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\\VMFLUB02\wydzialy\04_OSB\1. PUBLIKACJE\2023 - notatka kwartalna - Budownictwo w 2023 roku\IV_kw_wydanie_20240311\DO WYSŁANIA\"/>
    </mc:Choice>
  </mc:AlternateContent>
  <xr:revisionPtr revIDLastSave="0" documentId="13_ncr:1_{7D532E88-4E54-443D-A697-08E24485E8EE}" xr6:coauthVersionLast="36" xr6:coauthVersionMax="36" xr10:uidLastSave="{00000000-0000-0000-0000-000000000000}"/>
  <bookViews>
    <workbookView xWindow="0" yWindow="0" windowWidth="28800" windowHeight="12588" tabRatio="787" activeTab="8" xr2:uid="{00000000-000D-0000-FFFF-FFFF00000000}"/>
  </bookViews>
  <sheets>
    <sheet name="mapa1" sheetId="29" r:id="rId1"/>
    <sheet name="wykres 1 stary" sheetId="21" state="hidden" r:id="rId2"/>
    <sheet name="wykres 1" sheetId="1" r:id="rId3"/>
    <sheet name="wykres 2" sheetId="2" r:id="rId4"/>
    <sheet name="wykres 3" sheetId="15" r:id="rId5"/>
    <sheet name="wykres 4" sheetId="16" r:id="rId6"/>
    <sheet name="wykres 5" sheetId="17" r:id="rId7"/>
    <sheet name="wykres 6" sheetId="18" r:id="rId8"/>
    <sheet name="wykres 7" sheetId="19" r:id="rId9"/>
    <sheet name="wykres 8" sheetId="27" r:id="rId10"/>
    <sheet name="wykres 9" sheetId="28" r:id="rId11"/>
  </sheets>
  <definedNames>
    <definedName name="_xlnm._FilterDatabase" localSheetId="1" hidden="1">'wykres 1 stary'!$A$2:$G$2</definedName>
    <definedName name="_xlnm._FilterDatabase" localSheetId="3" hidden="1">'wykres 2'!$A$2:$D$18</definedName>
    <definedName name="_xlnm._FilterDatabase" localSheetId="4" hidden="1">'wykres 3'!$A$3:$B$18</definedName>
    <definedName name="_xlnm._FilterDatabase" localSheetId="5" hidden="1">'wykres 4'!$A$2:$C$2</definedName>
    <definedName name="_xlnm._FilterDatabase" localSheetId="6" hidden="1">'wykres 5'!$A$2:$C$2</definedName>
    <definedName name="_xlnm._FilterDatabase" localSheetId="7" hidden="1">'wykres 6'!$A$2:$C$2</definedName>
    <definedName name="_xlnm._FilterDatabase" localSheetId="8" hidden="1">'wykres 7'!$A$2:$C$2</definedName>
    <definedName name="_xlnm._FilterDatabase" localSheetId="9" hidden="1">'wykres 8'!$A$2:$A$9</definedName>
    <definedName name="_xlnm._FilterDatabase" localSheetId="10" hidden="1">'wykres 9'!$A$2:$D$2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1" l="1"/>
  <c r="E18" i="21"/>
  <c r="G17" i="21"/>
  <c r="E15" i="21"/>
  <c r="G16" i="21"/>
  <c r="E17" i="21"/>
  <c r="G15" i="21"/>
  <c r="E14" i="21"/>
  <c r="G14" i="21"/>
  <c r="E16" i="21"/>
  <c r="G13" i="21"/>
  <c r="E4" i="21"/>
  <c r="G12" i="21"/>
  <c r="E9" i="21"/>
  <c r="G11" i="21"/>
  <c r="E10" i="21"/>
  <c r="G10" i="21"/>
  <c r="E13" i="21"/>
  <c r="G9" i="21"/>
  <c r="E6" i="21"/>
  <c r="G8" i="21"/>
  <c r="E7" i="21"/>
  <c r="G7" i="21"/>
  <c r="E11" i="21"/>
  <c r="G6" i="21"/>
  <c r="E12" i="21"/>
  <c r="G5" i="21"/>
  <c r="E8" i="21"/>
  <c r="G4" i="21"/>
  <c r="E5" i="21"/>
  <c r="G3" i="21"/>
  <c r="E3" i="21"/>
</calcChain>
</file>

<file path=xl/sharedStrings.xml><?xml version="1.0" encoding="utf-8"?>
<sst xmlns="http://schemas.openxmlformats.org/spreadsheetml/2006/main" count="200" uniqueCount="63">
  <si>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</si>
  <si>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</si>
  <si>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</si>
  <si>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</si>
  <si>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</si>
  <si>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</si>
  <si>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</si>
  <si>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</si>
  <si>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</si>
  <si>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</si>
  <si>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</si>
  <si>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</si>
  <si>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</si>
  <si>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</si>
  <si>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</si>
  <si>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</si>
  <si>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</si>
  <si>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</si>
  <si>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</si>
  <si>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</si>
  <si>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</si>
  <si>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</si>
  <si>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</si>
  <si>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</si>
  <si>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</si>
  <si>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</si>
  <si>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</si>
  <si>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</si>
  <si>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</si>
  <si>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</si>
  <si>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</si>
  <si>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mazowieckie</t>
  </si>
  <si>
    <t>(PKOB 125) budynki przemysłowe i magazynowe</t>
  </si>
  <si>
    <t>(PKOB 127) pozostałe budynki niemieszkalne</t>
  </si>
  <si>
    <t>(PKOB 126) ogólnodostępne obiekty kulturalne, budynki o charakterze edukacyjnym, budynki szpitali i zakładów opieki medycznej oraz budynki kultury fizycznej</t>
  </si>
  <si>
    <t>(PKOB 121) hotele i budynki zakwaterowania turystycznego</t>
  </si>
  <si>
    <t>(PKOB 124) budynki transportu i łączności</t>
  </si>
  <si>
    <t>(PKOB 123) budynki handlowo-usługowe</t>
  </si>
  <si>
    <t>(PKOB 122) budynki biurowe</t>
  </si>
  <si>
    <t>udział</t>
  </si>
  <si>
    <t>sortować rosnąco A3:E18 wg kolumny D</t>
  </si>
  <si>
    <t>I-IV kw. 2018</t>
  </si>
  <si>
    <t xml:space="preserve"> 0 29 119</t>
  </si>
  <si>
    <t xml:space="preserve"> 102 119 173</t>
  </si>
  <si>
    <t>mieszkania na 1 tys. ludności</t>
  </si>
  <si>
    <t>I-IV kw. 2019</t>
  </si>
  <si>
    <t>uzupełnił:</t>
  </si>
  <si>
    <t>sprawdził:</t>
  </si>
  <si>
    <t>Województwo</t>
  </si>
  <si>
    <t>Zmiana</t>
  </si>
  <si>
    <t>Mieszkania oddane do użytkowania w 2023 r. w przeliczeniu  na 1 tys. ludności</t>
  </si>
  <si>
    <t xml:space="preserve">Struktura powierzchni użytkowej budynków niemieszkalnych oddanych do użytkowania w 2023 r.
</t>
  </si>
  <si>
    <r>
      <t>Powierzchnia użytkowa budynków niemieszkalnych oddanych do użytkowania w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</si>
  <si>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>2023 r.</t>
  </si>
  <si>
    <t>2022 r.</t>
  </si>
  <si>
    <r>
      <t>Powierzchnia użytkowa budynków biurowych oddanych do użytkowania w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</si>
  <si>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przemysłowych oddanych do użytkowania w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</si>
  <si>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magazynowych oddanych do użytkowania w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</si>
  <si>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gospodarstw rolnych oddanych do użytkowania w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</si>
  <si>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 xml:space="preserve">Struktura powierzchni użytkowej nowych budynków niemieszkalnych, na których budowę wydano pozwolenia w 2023 r.
</t>
  </si>
  <si>
    <r>
      <t>Powierzchnia użytkowa nowych budynków niemieszkalnych, na których budowę wydano pozwolenia w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</si>
  <si>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t xml:space="preserve"> 2022 r.</t>
  </si>
  <si>
    <r>
      <t>Powierzchnia użytkowa budynków handlowo-usługowych oddanych do użytkowania w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</si>
</sst>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\(0.0\);\(\-0.0\)"/>
    <numFmt numFmtId="167" formatCode="#,##0.0"/>
    <numFmt numFmtId="168" formatCode="#,##0.0_ ;[Red]\-#,##0.0\ 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vertAlign val="superscript"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>
      <alignment wrapText="1"/>
    </xf>
    <xf numFmtId="0" fontId="6" fillId="0" borderId="0">
      <alignment wrapText="1"/>
    </xf>
    <xf numFmtId="0" fontId="1" fillId="0" borderId="0">
      <alignment wrapText="1"/>
    </xf>
    <xf numFmtId="0" fontId="12" fillId="0" borderId="0"/>
    <xf numFmtId="0" fontId="13" fillId="0" borderId="0"/>
  </cellStyleXfs>
  <cellXfs count="75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5" fillId="0" borderId="0" xfId="0" applyFont="1" applyAlignment="1">
      <alignment horizontal="right"/>
    </xf>
    <xf numFmtId="0" fontId="3" fillId="2" borderId="0" xfId="0" applyFont="1" applyFill="1"/>
    <xf numFmtId="0" fontId="3" fillId="3" borderId="0" xfId="0" applyFont="1" applyFill="1"/>
    <xf numFmtId="0" fontId="9" fillId="0" borderId="0" xfId="0" quotePrefix="1" applyFont="1" applyFill="1" applyAlignment="1">
      <alignment horizontal="left"/>
    </xf>
    <xf numFmtId="3" fontId="9" fillId="0" borderId="0" xfId="0" quotePrefix="1" applyNumberFormat="1" applyFont="1" applyFill="1" applyAlignment="1">
      <alignment horizontal="left"/>
    </xf>
    <xf numFmtId="0" fontId="10" fillId="0" borderId="0" xfId="0" applyFont="1" applyFill="1"/>
    <xf numFmtId="3" fontId="3" fillId="0" borderId="2" xfId="0" applyNumberFormat="1" applyFont="1" applyFill="1" applyBorder="1"/>
    <xf numFmtId="3" fontId="3" fillId="0" borderId="0" xfId="0" applyNumberFormat="1" applyFont="1" applyFill="1" applyBorder="1"/>
    <xf numFmtId="3" fontId="3" fillId="0" borderId="1" xfId="0" applyNumberFormat="1" applyFont="1" applyFill="1" applyBorder="1"/>
    <xf numFmtId="165" fontId="3" fillId="0" borderId="0" xfId="1" applyNumberFormat="1" applyFont="1" applyFill="1"/>
    <xf numFmtId="0" fontId="3" fillId="0" borderId="0" xfId="0" applyFont="1" applyFill="1" applyAlignment="1">
      <alignment horizontal="right"/>
    </xf>
    <xf numFmtId="167" fontId="3" fillId="0" borderId="0" xfId="0" applyNumberFormat="1" applyFont="1" applyFill="1"/>
    <xf numFmtId="167" fontId="3" fillId="0" borderId="0" xfId="0" applyNumberFormat="1" applyFont="1" applyFill="1" applyBorder="1"/>
    <xf numFmtId="0" fontId="3" fillId="0" borderId="3" xfId="0" quotePrefix="1" applyFont="1" applyFill="1" applyBorder="1"/>
    <xf numFmtId="0" fontId="3" fillId="0" borderId="2" xfId="0" applyFont="1" applyFill="1" applyBorder="1"/>
    <xf numFmtId="166" fontId="3" fillId="0" borderId="4" xfId="1" applyNumberFormat="1" applyFont="1" applyFill="1" applyBorder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3" fillId="0" borderId="6" xfId="0" quotePrefix="1" applyFont="1" applyFill="1" applyBorder="1"/>
    <xf numFmtId="0" fontId="3" fillId="0" borderId="1" xfId="0" applyFont="1" applyFill="1" applyBorder="1"/>
    <xf numFmtId="166" fontId="3" fillId="0" borderId="7" xfId="1" applyNumberFormat="1" applyFont="1" applyFill="1" applyBorder="1"/>
    <xf numFmtId="167" fontId="3" fillId="0" borderId="2" xfId="0" applyNumberFormat="1" applyFont="1" applyFill="1" applyBorder="1"/>
    <xf numFmtId="167" fontId="3" fillId="0" borderId="0" xfId="0" applyNumberFormat="1" applyFont="1" applyFill="1" applyBorder="1"/>
    <xf numFmtId="167" fontId="3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3" fontId="4" fillId="0" borderId="0" xfId="0" applyNumberFormat="1" applyFont="1" applyFill="1" applyBorder="1"/>
    <xf numFmtId="0" fontId="11" fillId="0" borderId="0" xfId="0" applyFont="1" applyFill="1"/>
    <xf numFmtId="168" fontId="3" fillId="0" borderId="0" xfId="0" applyNumberFormat="1" applyFont="1" applyFill="1"/>
    <xf numFmtId="3" fontId="3" fillId="4" borderId="2" xfId="0" applyNumberFormat="1" applyFont="1" applyFill="1" applyBorder="1"/>
    <xf numFmtId="3" fontId="3" fillId="4" borderId="0" xfId="0" applyNumberFormat="1" applyFont="1" applyFill="1" applyBorder="1"/>
    <xf numFmtId="3" fontId="3" fillId="4" borderId="1" xfId="0" applyNumberFormat="1" applyFont="1" applyFill="1" applyBorder="1"/>
    <xf numFmtId="3" fontId="3" fillId="4" borderId="4" xfId="0" applyNumberFormat="1" applyFont="1" applyFill="1" applyBorder="1"/>
    <xf numFmtId="3" fontId="3" fillId="4" borderId="5" xfId="0" applyNumberFormat="1" applyFont="1" applyFill="1" applyBorder="1"/>
    <xf numFmtId="3" fontId="3" fillId="4" borderId="7" xfId="0" applyNumberFormat="1" applyFont="1" applyFill="1" applyBorder="1"/>
    <xf numFmtId="0" fontId="12" fillId="4" borderId="0" xfId="6" applyFill="1"/>
    <xf numFmtId="0" fontId="12" fillId="4" borderId="1" xfId="6" applyFill="1" applyBorder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4" fontId="3" fillId="4" borderId="7" xfId="0" applyNumberFormat="1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Fill="1" applyAlignment="1">
      <alignment vertical="top"/>
    </xf>
    <xf numFmtId="165" fontId="3" fillId="0" borderId="0" xfId="1" applyNumberFormat="1" applyFont="1"/>
    <xf numFmtId="0" fontId="3" fillId="0" borderId="0" xfId="0" applyFont="1" applyAlignme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165" fontId="3" fillId="0" borderId="0" xfId="0" applyNumberFormat="1" applyFont="1"/>
    <xf numFmtId="0" fontId="7" fillId="0" borderId="0" xfId="0" applyFont="1" applyFill="1" applyAlignment="1">
      <alignment horizontal="right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4" fillId="0" borderId="0" xfId="0" applyNumberFormat="1" applyFont="1" applyAlignment="1">
      <alignment horizontal="left" vertical="top" wrapText="1"/>
    </xf>
  </cellXfs>
  <cellStyles count="8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4" xr:uid="{00000000-0005-0000-0000-000003000000}"/>
    <cellStyle name="Normalny 4 2" xfId="5" xr:uid="{00000000-0005-0000-0000-000004000000}"/>
    <cellStyle name="Normalny 5" xfId="6" xr:uid="{00000000-0005-0000-0000-000005000000}"/>
    <cellStyle name="Normalny 6" xfId="7" xr:uid="{00000000-0005-0000-0000-000006000000}"/>
    <cellStyle name="Procentowy" xfId="1" builtinId="5"/>
  </cellStyles>
  <dxfs count="6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00FF00"/>
      <color rgb="FF99A5C9"/>
      <color rgb="FFCCD2E4"/>
      <color rgb="FF6574A8"/>
      <color rgb="FF334A92"/>
      <color rgb="FF898989"/>
      <color rgb="FF001D77"/>
      <color rgb="FFC5C5C5"/>
      <color rgb="FF6677AD"/>
      <color rgb="FFC5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4140709115997"/>
          <c:y val="8.2233963069697942E-3"/>
          <c:w val="0.74874212908013327"/>
          <c:h val="0.93192976838509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 stary'!$D$2</c:f>
              <c:strCache>
                <c:ptCount val="1"/>
                <c:pt idx="0">
                  <c:v>I-IV kw. 2019</c:v>
                </c:pt>
              </c:strCache>
            </c:strRef>
          </c:tx>
          <c:spPr>
            <a:solidFill>
              <a:srgbClr val="001D77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stary'!$D$3:$D$18</c:f>
              <c:numCache>
                <c:formatCode>General</c:formatCode>
                <c:ptCount val="16"/>
                <c:pt idx="0">
                  <c:v>1.7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2.4</c:v>
                </c:pt>
                <c:pt idx="4">
                  <c:v>2.8</c:v>
                </c:pt>
                <c:pt idx="5">
                  <c:v>2.8</c:v>
                </c:pt>
                <c:pt idx="6">
                  <c:v>2.9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3.7</c:v>
                </c:pt>
                <c:pt idx="11">
                  <c:v>4.5</c:v>
                </c:pt>
                <c:pt idx="12">
                  <c:v>4.7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5-4626-90C1-1592F362DF1F}"/>
            </c:ext>
          </c:extLst>
        </c:ser>
        <c:ser>
          <c:idx val="1"/>
          <c:order val="1"/>
          <c:tx>
            <c:strRef>
              <c:f>'wykres 1 stary'!$C$2</c:f>
              <c:strCache>
                <c:ptCount val="1"/>
                <c:pt idx="0">
                  <c:v>I-IV kw. 2018</c:v>
                </c:pt>
              </c:strCache>
            </c:strRef>
          </c:tx>
          <c:spPr>
            <a:solidFill>
              <a:srgbClr val="6677AD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stary'!$C$3:$C$18</c:f>
              <c:numCache>
                <c:formatCode>#\ ##0.0</c:formatCode>
                <c:ptCount val="16"/>
                <c:pt idx="0">
                  <c:v>1.7226476547903167</c:v>
                </c:pt>
                <c:pt idx="1">
                  <c:v>1.9054478496257823</c:v>
                </c:pt>
                <c:pt idx="2">
                  <c:v>2.0966213778233871</c:v>
                </c:pt>
                <c:pt idx="3">
                  <c:v>2.6032080308708516</c:v>
                </c:pt>
                <c:pt idx="4">
                  <c:v>2.36355585343069</c:v>
                </c:pt>
                <c:pt idx="5">
                  <c:v>2.6057669581659182</c:v>
                </c:pt>
                <c:pt idx="6">
                  <c:v>2.2897179239135275</c:v>
                </c:pt>
                <c:pt idx="7">
                  <c:v>2.5536148729745718</c:v>
                </c:pt>
                <c:pt idx="8">
                  <c:v>2.437645802868583</c:v>
                </c:pt>
                <c:pt idx="9">
                  <c:v>2.8342480660400096</c:v>
                </c:pt>
                <c:pt idx="10">
                  <c:v>3.26304793456758</c:v>
                </c:pt>
                <c:pt idx="11">
                  <c:v>3.8169276515366808</c:v>
                </c:pt>
                <c:pt idx="12">
                  <c:v>3.9317056652486664</c:v>
                </c:pt>
                <c:pt idx="13">
                  <c:v>4.8822831578196855</c:v>
                </c:pt>
                <c:pt idx="14">
                  <c:v>4.600133126370431</c:v>
                </c:pt>
                <c:pt idx="15">
                  <c:v>5.344584465373706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5-4626-90C1-1592F362D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92798080"/>
        <c:axId val="992796992"/>
      </c:barChart>
      <c:catAx>
        <c:axId val="9927980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992796992"/>
        <c:crosses val="autoZero"/>
        <c:auto val="1"/>
        <c:lblAlgn val="ctr"/>
        <c:lblOffset val="100"/>
        <c:noMultiLvlLbl val="0"/>
      </c:catAx>
      <c:valAx>
        <c:axId val="992796992"/>
        <c:scaling>
          <c:orientation val="minMax"/>
          <c:max val="6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99279808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90167525849297"/>
          <c:y val="0.82787103419144659"/>
          <c:w val="0.36320907170877936"/>
          <c:h val="5.784739267031686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597477</xdr:colOff>
      <xdr:row>1</xdr:row>
      <xdr:rowOff>147204</xdr:rowOff>
    </xdr:from>
    <xdr:to>
      <xdr:col>10</xdr:col>
      <xdr:colOff>339072</xdr:colOff>
      <xdr:row>24</xdr:row>
      <xdr:rowOff>136313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591" y="337704"/>
          <a:ext cx="4590686" cy="381642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7</xdr:col>
      <xdr:colOff>27869</xdr:colOff>
      <xdr:row>15</xdr:row>
      <xdr:rowOff>29229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27688" y="285750"/>
          <a:ext cx="2109399" cy="2420322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5</xdr:row>
      <xdr:rowOff>103187</xdr:rowOff>
    </xdr:from>
    <xdr:to>
      <xdr:col>12</xdr:col>
      <xdr:colOff>93455</xdr:colOff>
      <xdr:row>12</xdr:row>
      <xdr:rowOff>53533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02563" y="865187"/>
          <a:ext cx="3057952" cy="139084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14</xdr:col>
      <xdr:colOff>123327</xdr:colOff>
      <xdr:row>21</xdr:row>
      <xdr:rowOff>111269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6438" y="428625"/>
          <a:ext cx="5243014" cy="31275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</xdr:colOff>
      <xdr:row>18</xdr:row>
      <xdr:rowOff>95250</xdr:rowOff>
    </xdr:from>
    <xdr:to>
      <xdr:col>3</xdr:col>
      <xdr:colOff>841375</xdr:colOff>
      <xdr:row>20</xdr:row>
      <xdr:rowOff>113901</xdr:rowOff>
    </xdr:to>
    <xdr:sp macro="" textlink="">
      <xdr:nvSpPr>
        <xdr:cNvPr id="2" name="Strzałka wygięta w górę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51125" y="2952750"/>
          <a:ext cx="754063" cy="336151"/>
        </a:xfrm>
        <a:prstGeom prst="bentUpArrow">
          <a:avLst>
            <a:gd name="adj1" fmla="val 13193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1"/>
        </a:p>
      </xdr:txBody>
    </xdr:sp>
    <xdr:clientData/>
  </xdr:twoCellAnchor>
  <xdr:twoCellAnchor>
    <xdr:from>
      <xdr:col>7</xdr:col>
      <xdr:colOff>317499</xdr:colOff>
      <xdr:row>1</xdr:row>
      <xdr:rowOff>15876</xdr:rowOff>
    </xdr:from>
    <xdr:to>
      <xdr:col>15</xdr:col>
      <xdr:colOff>508409</xdr:colOff>
      <xdr:row>21</xdr:row>
      <xdr:rowOff>134938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206374</xdr:colOff>
      <xdr:row>1</xdr:row>
      <xdr:rowOff>0</xdr:rowOff>
    </xdr:from>
    <xdr:to>
      <xdr:col>12</xdr:col>
      <xdr:colOff>584934</xdr:colOff>
      <xdr:row>16</xdr:row>
      <xdr:rowOff>35253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5812" y="190500"/>
          <a:ext cx="5268060" cy="23530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358584</xdr:colOff>
      <xdr:row>22</xdr:row>
      <xdr:rowOff>50064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7625" y="396875"/>
          <a:ext cx="5121084" cy="32250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11</xdr:col>
      <xdr:colOff>124141</xdr:colOff>
      <xdr:row>18</xdr:row>
      <xdr:rowOff>130279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9938" y="285750"/>
          <a:ext cx="5108891" cy="26702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12</xdr:col>
      <xdr:colOff>87562</xdr:colOff>
      <xdr:row>19</xdr:row>
      <xdr:rowOff>44688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0625" y="285750"/>
          <a:ext cx="5072312" cy="27434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12</xdr:col>
      <xdr:colOff>195005</xdr:colOff>
      <xdr:row>21</xdr:row>
      <xdr:rowOff>147848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0" y="285750"/>
          <a:ext cx="5084505" cy="316409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12</xdr:col>
      <xdr:colOff>195005</xdr:colOff>
      <xdr:row>20</xdr:row>
      <xdr:rowOff>87123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6313" y="285750"/>
          <a:ext cx="5084505" cy="294462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11</xdr:col>
      <xdr:colOff>189481</xdr:colOff>
      <xdr:row>20</xdr:row>
      <xdr:rowOff>1772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2625" y="285750"/>
          <a:ext cx="5102794" cy="2859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showGridLines="0" zoomScale="110" zoomScaleNormal="110" workbookViewId="0">
      <selection activeCell="G35" sqref="G35"/>
    </sheetView>
  </sheetViews>
  <sheetFormatPr defaultRowHeight="13.2" x14ac:dyDescent="0.25"/>
  <cols>
    <col min="1" max="1" width="18.109375" customWidth="1"/>
    <col min="2" max="2" width="8.44140625" customWidth="1"/>
  </cols>
  <sheetData>
    <row r="1" spans="1:8" ht="15" customHeight="1" x14ac:dyDescent="0.25">
      <c r="A1" s="53" t="s">
        <v>50</v>
      </c>
      <c r="B1" s="53"/>
      <c r="C1" s="53"/>
      <c r="D1" s="53"/>
      <c r="E1" s="53"/>
      <c r="F1" s="53"/>
      <c r="G1" s="53"/>
      <c r="H1" s="53"/>
    </row>
    <row r="2" spans="1:8" ht="16.5" customHeight="1" x14ac:dyDescent="0.3">
      <c r="A2" s="59" t="s">
        <v>48</v>
      </c>
      <c r="B2" s="60"/>
      <c r="C2" s="6"/>
    </row>
    <row r="3" spans="1:8" ht="12.75" customHeight="1" x14ac:dyDescent="0.3">
      <c r="A3" s="27" t="s">
        <v>20</v>
      </c>
      <c r="B3" s="56">
        <v>8.1999999999999993</v>
      </c>
      <c r="C3" s="6"/>
    </row>
    <row r="4" spans="1:8" ht="12.75" customHeight="1" x14ac:dyDescent="0.3">
      <c r="A4" s="30" t="s">
        <v>31</v>
      </c>
      <c r="B4" s="57">
        <v>7.9</v>
      </c>
      <c r="C4" s="6"/>
    </row>
    <row r="5" spans="1:8" ht="12.75" customHeight="1" x14ac:dyDescent="0.3">
      <c r="A5" s="30" t="s">
        <v>1</v>
      </c>
      <c r="B5" s="57">
        <v>6.9</v>
      </c>
      <c r="C5" s="6"/>
    </row>
    <row r="6" spans="1:8" ht="12.75" customHeight="1" x14ac:dyDescent="0.3">
      <c r="A6" s="30" t="s">
        <v>28</v>
      </c>
      <c r="B6" s="57">
        <v>6.5</v>
      </c>
      <c r="C6" s="6"/>
    </row>
    <row r="7" spans="1:8" ht="12.75" customHeight="1" x14ac:dyDescent="0.3">
      <c r="A7" s="30" t="s">
        <v>11</v>
      </c>
      <c r="B7" s="57">
        <v>6.3</v>
      </c>
      <c r="C7" s="6"/>
    </row>
    <row r="8" spans="1:8" ht="12.75" customHeight="1" x14ac:dyDescent="0.3">
      <c r="A8" s="30" t="s">
        <v>18</v>
      </c>
      <c r="B8" s="57">
        <v>6.1</v>
      </c>
      <c r="C8" s="6"/>
    </row>
    <row r="9" spans="1:8" ht="12.75" customHeight="1" x14ac:dyDescent="0.3">
      <c r="A9" s="30" t="s">
        <v>30</v>
      </c>
      <c r="B9" s="57">
        <v>6.1</v>
      </c>
      <c r="C9" s="6"/>
    </row>
    <row r="10" spans="1:8" ht="12.75" customHeight="1" x14ac:dyDescent="0.3">
      <c r="A10" s="30" t="s">
        <v>3</v>
      </c>
      <c r="B10" s="57">
        <v>5.5</v>
      </c>
      <c r="C10" s="6"/>
    </row>
    <row r="11" spans="1:8" ht="12.75" customHeight="1" x14ac:dyDescent="0.3">
      <c r="A11" s="30" t="s">
        <v>7</v>
      </c>
      <c r="B11" s="57">
        <v>5.0999999999999996</v>
      </c>
      <c r="C11" s="6"/>
    </row>
    <row r="12" spans="1:8" ht="12.75" customHeight="1" x14ac:dyDescent="0.3">
      <c r="A12" s="30" t="s">
        <v>9</v>
      </c>
      <c r="B12" s="57">
        <v>5</v>
      </c>
      <c r="C12" s="6"/>
    </row>
    <row r="13" spans="1:8" ht="12.75" customHeight="1" x14ac:dyDescent="0.3">
      <c r="A13" s="30" t="s">
        <v>5</v>
      </c>
      <c r="B13" s="57">
        <v>4.5</v>
      </c>
      <c r="C13" s="6"/>
    </row>
    <row r="14" spans="1:8" ht="12.75" customHeight="1" x14ac:dyDescent="0.3">
      <c r="A14" s="30" t="s">
        <v>22</v>
      </c>
      <c r="B14" s="57">
        <v>4.4000000000000004</v>
      </c>
      <c r="C14" s="6"/>
    </row>
    <row r="15" spans="1:8" ht="12.75" customHeight="1" x14ac:dyDescent="0.3">
      <c r="A15" s="30" t="s">
        <v>26</v>
      </c>
      <c r="B15" s="57">
        <v>4.4000000000000004</v>
      </c>
      <c r="C15" s="6"/>
    </row>
    <row r="16" spans="1:8" ht="12.75" customHeight="1" x14ac:dyDescent="0.3">
      <c r="A16" s="30" t="s">
        <v>16</v>
      </c>
      <c r="B16" s="57">
        <v>4.2</v>
      </c>
      <c r="C16" s="6"/>
    </row>
    <row r="17" spans="1:3" ht="12.75" customHeight="1" x14ac:dyDescent="0.3">
      <c r="A17" s="30" t="s">
        <v>24</v>
      </c>
      <c r="B17" s="57">
        <v>3.7</v>
      </c>
      <c r="C17" s="6"/>
    </row>
    <row r="18" spans="1:3" ht="12.75" customHeight="1" x14ac:dyDescent="0.3">
      <c r="A18" s="33" t="s">
        <v>14</v>
      </c>
      <c r="B18" s="58">
        <v>3.4</v>
      </c>
      <c r="C18" s="6"/>
    </row>
    <row r="19" spans="1:3" ht="13.8" x14ac:dyDescent="0.3">
      <c r="A19" s="6"/>
      <c r="B19" s="6"/>
      <c r="C19" s="6"/>
    </row>
  </sheetData>
  <sortState ref="A3:B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6"/>
  <sheetViews>
    <sheetView showGridLines="0" zoomScale="120" zoomScaleNormal="120" workbookViewId="0">
      <selection activeCell="B3" sqref="B3"/>
    </sheetView>
  </sheetViews>
  <sheetFormatPr defaultColWidth="9.109375" defaultRowHeight="13.8" x14ac:dyDescent="0.3"/>
  <cols>
    <col min="1" max="1" width="56.88671875" style="6" customWidth="1"/>
    <col min="2" max="4" width="9.109375" style="6"/>
    <col min="5" max="5" width="12.88671875" style="6" customWidth="1"/>
    <col min="6" max="6" width="9.109375" style="6" customWidth="1"/>
    <col min="7" max="16384" width="9.109375" style="6"/>
  </cols>
  <sheetData>
    <row r="1" spans="1:15" ht="15" customHeight="1" x14ac:dyDescent="0.3">
      <c r="A1" s="74" t="s">
        <v>59</v>
      </c>
      <c r="B1" s="74"/>
      <c r="C1" s="74"/>
      <c r="D1" s="74"/>
      <c r="E1" s="74"/>
      <c r="F1" s="74"/>
      <c r="G1" s="74"/>
      <c r="H1" s="74"/>
    </row>
    <row r="2" spans="1:15" ht="7.5" customHeight="1" x14ac:dyDescent="0.3">
      <c r="A2" s="5"/>
      <c r="B2" s="1"/>
      <c r="E2" s="7"/>
    </row>
    <row r="3" spans="1:15" x14ac:dyDescent="0.3">
      <c r="A3" s="64" t="s">
        <v>32</v>
      </c>
      <c r="B3" s="62">
        <v>0.49225582716315458</v>
      </c>
      <c r="E3" s="7"/>
    </row>
    <row r="4" spans="1:15" x14ac:dyDescent="0.3">
      <c r="A4" s="64" t="s">
        <v>33</v>
      </c>
      <c r="B4" s="62">
        <v>0.19572906056146258</v>
      </c>
      <c r="E4" s="7"/>
      <c r="H4" s="50"/>
      <c r="I4" s="1"/>
      <c r="J4" s="1"/>
      <c r="K4" s="1"/>
      <c r="L4" s="1"/>
      <c r="M4" s="1"/>
      <c r="N4" s="1"/>
      <c r="O4" s="1"/>
    </row>
    <row r="5" spans="1:15" x14ac:dyDescent="0.3">
      <c r="A5" s="64" t="s">
        <v>37</v>
      </c>
      <c r="B5" s="62">
        <v>0.13290732351464024</v>
      </c>
      <c r="E5" s="7"/>
    </row>
    <row r="6" spans="1:15" x14ac:dyDescent="0.3">
      <c r="A6" s="64" t="s">
        <v>35</v>
      </c>
      <c r="B6" s="62">
        <v>7.0748712246769277E-2</v>
      </c>
    </row>
    <row r="7" spans="1:15" ht="41.4" x14ac:dyDescent="0.3">
      <c r="A7" s="65" t="s">
        <v>34</v>
      </c>
      <c r="B7" s="62">
        <v>4.9652491500178891E-2</v>
      </c>
    </row>
    <row r="8" spans="1:15" x14ac:dyDescent="0.3">
      <c r="A8" s="65" t="s">
        <v>38</v>
      </c>
      <c r="B8" s="62">
        <v>3.5000000000000003E-2</v>
      </c>
    </row>
    <row r="9" spans="1:15" x14ac:dyDescent="0.3">
      <c r="A9" s="64" t="s">
        <v>36</v>
      </c>
      <c r="B9" s="62">
        <v>2.3107909287245595E-2</v>
      </c>
    </row>
    <row r="11" spans="1:15" x14ac:dyDescent="0.3">
      <c r="A11" s="52"/>
    </row>
    <row r="12" spans="1:15" x14ac:dyDescent="0.3">
      <c r="A12" s="1"/>
    </row>
    <row r="13" spans="1:15" x14ac:dyDescent="0.3">
      <c r="A13" s="52"/>
    </row>
    <row r="14" spans="1:15" x14ac:dyDescent="0.3">
      <c r="A14" s="1"/>
    </row>
    <row r="15" spans="1:15" x14ac:dyDescent="0.3">
      <c r="A15" s="1"/>
    </row>
    <row r="16" spans="1:15" x14ac:dyDescent="0.3">
      <c r="A16" s="1"/>
    </row>
    <row r="20" spans="2:2" x14ac:dyDescent="0.3">
      <c r="B20" s="62"/>
    </row>
    <row r="21" spans="2:2" x14ac:dyDescent="0.3">
      <c r="B21" s="62"/>
    </row>
    <row r="22" spans="2:2" x14ac:dyDescent="0.3">
      <c r="B22" s="62"/>
    </row>
    <row r="23" spans="2:2" x14ac:dyDescent="0.3">
      <c r="B23" s="62"/>
    </row>
    <row r="24" spans="2:2" x14ac:dyDescent="0.3">
      <c r="B24" s="62"/>
    </row>
    <row r="25" spans="2:2" x14ac:dyDescent="0.3">
      <c r="B25" s="62"/>
    </row>
    <row r="26" spans="2:2" x14ac:dyDescent="0.3">
      <c r="B26" s="62"/>
    </row>
    <row r="44" ht="12.75" customHeight="1" x14ac:dyDescent="0.3"/>
    <row r="45" ht="12.75" customHeight="1" x14ac:dyDescent="0.3"/>
    <row r="46" ht="12.75" customHeight="1" x14ac:dyDescent="0.3"/>
    <row r="76" ht="12.75" customHeight="1" x14ac:dyDescent="0.3"/>
  </sheetData>
  <mergeCells count="1">
    <mergeCell ref="A1:H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1"/>
  <sheetViews>
    <sheetView showGridLines="0" zoomScale="120" zoomScaleNormal="120" zoomScaleSheetLayoutView="120" workbookViewId="0">
      <selection activeCell="F29" sqref="F29"/>
    </sheetView>
  </sheetViews>
  <sheetFormatPr defaultColWidth="9.109375" defaultRowHeight="13.8" x14ac:dyDescent="0.3"/>
  <cols>
    <col min="1" max="1" width="19.6640625" style="1" customWidth="1"/>
    <col min="2" max="3" width="13.33203125" style="1" customWidth="1"/>
    <col min="4" max="4" width="9.33203125" style="1" customWidth="1"/>
    <col min="5" max="5" width="2.88671875" style="1" customWidth="1"/>
    <col min="6" max="10" width="9.109375" style="1"/>
    <col min="11" max="11" width="12.5546875" style="1" customWidth="1"/>
    <col min="12" max="16384" width="9.109375" style="1"/>
  </cols>
  <sheetData>
    <row r="1" spans="1:13" ht="19.2" customHeight="1" x14ac:dyDescent="0.3">
      <c r="A1" s="72" t="s">
        <v>60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15" customHeight="1" x14ac:dyDescent="0.3">
      <c r="B2" s="67" t="s">
        <v>61</v>
      </c>
      <c r="C2" s="67" t="s">
        <v>53</v>
      </c>
      <c r="D2" s="23" t="s">
        <v>49</v>
      </c>
    </row>
    <row r="3" spans="1:13" x14ac:dyDescent="0.3">
      <c r="A3" s="27" t="s">
        <v>24</v>
      </c>
      <c r="B3" s="19">
        <v>330347</v>
      </c>
      <c r="C3" s="42">
        <v>315441</v>
      </c>
      <c r="D3" s="28">
        <v>-4.5122250239899255</v>
      </c>
      <c r="E3" s="3"/>
    </row>
    <row r="4" spans="1:13" x14ac:dyDescent="0.3">
      <c r="A4" s="30" t="s">
        <v>18</v>
      </c>
      <c r="B4" s="20">
        <v>509578</v>
      </c>
      <c r="C4" s="43">
        <v>488220</v>
      </c>
      <c r="D4" s="31">
        <v>-4.1913112418511007</v>
      </c>
      <c r="E4" s="3"/>
    </row>
    <row r="5" spans="1:13" x14ac:dyDescent="0.3">
      <c r="A5" s="30" t="s">
        <v>14</v>
      </c>
      <c r="B5" s="20">
        <v>452011</v>
      </c>
      <c r="C5" s="43">
        <v>569562</v>
      </c>
      <c r="D5" s="31">
        <v>26.006225512210985</v>
      </c>
      <c r="E5" s="3"/>
    </row>
    <row r="6" spans="1:13" x14ac:dyDescent="0.3">
      <c r="A6" s="30" t="s">
        <v>26</v>
      </c>
      <c r="B6" s="20">
        <v>524216</v>
      </c>
      <c r="C6" s="43">
        <v>574049</v>
      </c>
      <c r="D6" s="31">
        <v>9.5061959192393974</v>
      </c>
      <c r="E6" s="3"/>
    </row>
    <row r="7" spans="1:13" x14ac:dyDescent="0.3">
      <c r="A7" s="30" t="s">
        <v>16</v>
      </c>
      <c r="B7" s="20">
        <v>965558</v>
      </c>
      <c r="C7" s="43">
        <v>607279</v>
      </c>
      <c r="D7" s="31">
        <v>-37.105901458017023</v>
      </c>
      <c r="E7" s="3"/>
    </row>
    <row r="8" spans="1:13" x14ac:dyDescent="0.3">
      <c r="A8" s="30" t="s">
        <v>5</v>
      </c>
      <c r="B8" s="20">
        <v>790950</v>
      </c>
      <c r="C8" s="43">
        <v>775067</v>
      </c>
      <c r="D8" s="31">
        <v>-2.0080915354952906</v>
      </c>
      <c r="E8" s="3"/>
    </row>
    <row r="9" spans="1:13" x14ac:dyDescent="0.3">
      <c r="A9" s="30" t="s">
        <v>3</v>
      </c>
      <c r="B9" s="20">
        <v>962238</v>
      </c>
      <c r="C9" s="43">
        <v>865236</v>
      </c>
      <c r="D9" s="31">
        <v>-10.080873962574747</v>
      </c>
      <c r="E9" s="3"/>
    </row>
    <row r="10" spans="1:13" x14ac:dyDescent="0.3">
      <c r="A10" s="30" t="s">
        <v>30</v>
      </c>
      <c r="B10" s="20">
        <v>945142</v>
      </c>
      <c r="C10" s="43">
        <v>866884</v>
      </c>
      <c r="D10" s="31">
        <v>-8.2800256469398246</v>
      </c>
      <c r="E10" s="3"/>
    </row>
    <row r="11" spans="1:13" x14ac:dyDescent="0.3">
      <c r="A11" s="30" t="s">
        <v>7</v>
      </c>
      <c r="B11" s="20">
        <v>1252782</v>
      </c>
      <c r="C11" s="43">
        <v>1023139</v>
      </c>
      <c r="D11" s="31">
        <v>-18.330643320226503</v>
      </c>
      <c r="E11" s="3"/>
    </row>
    <row r="12" spans="1:13" x14ac:dyDescent="0.3">
      <c r="A12" s="30" t="s">
        <v>20</v>
      </c>
      <c r="B12" s="20">
        <v>1161953</v>
      </c>
      <c r="C12" s="43">
        <v>1213465</v>
      </c>
      <c r="D12" s="31">
        <v>4.4332257845196832</v>
      </c>
      <c r="E12" s="3"/>
    </row>
    <row r="13" spans="1:13" x14ac:dyDescent="0.3">
      <c r="A13" s="30" t="s">
        <v>22</v>
      </c>
      <c r="B13" s="20">
        <v>2708504</v>
      </c>
      <c r="C13" s="43">
        <v>1230599</v>
      </c>
      <c r="D13" s="31">
        <v>-54.56536154275571</v>
      </c>
      <c r="E13" s="3"/>
    </row>
    <row r="14" spans="1:13" x14ac:dyDescent="0.3">
      <c r="A14" s="30" t="s">
        <v>11</v>
      </c>
      <c r="B14" s="20">
        <v>1228733</v>
      </c>
      <c r="C14" s="43">
        <v>1275093</v>
      </c>
      <c r="D14" s="31">
        <v>3.7729921797493842</v>
      </c>
      <c r="E14" s="3"/>
    </row>
    <row r="15" spans="1:13" x14ac:dyDescent="0.3">
      <c r="A15" s="30" t="s">
        <v>1</v>
      </c>
      <c r="B15" s="20">
        <v>1820974</v>
      </c>
      <c r="C15" s="43">
        <v>1461625</v>
      </c>
      <c r="D15" s="31">
        <v>-19.733889665640476</v>
      </c>
      <c r="E15" s="3"/>
    </row>
    <row r="16" spans="1:13" x14ac:dyDescent="0.3">
      <c r="A16" s="30" t="s">
        <v>9</v>
      </c>
      <c r="B16" s="20">
        <v>1497061</v>
      </c>
      <c r="C16" s="43">
        <v>1532586</v>
      </c>
      <c r="D16" s="31">
        <v>2.3729827976281528</v>
      </c>
      <c r="E16" s="3"/>
    </row>
    <row r="17" spans="1:5" x14ac:dyDescent="0.3">
      <c r="A17" s="30" t="s">
        <v>28</v>
      </c>
      <c r="B17" s="20">
        <v>2274957</v>
      </c>
      <c r="C17" s="43">
        <v>2006883</v>
      </c>
      <c r="D17" s="31">
        <v>-11.783695252261911</v>
      </c>
      <c r="E17" s="3"/>
    </row>
    <row r="18" spans="1:5" x14ac:dyDescent="0.3">
      <c r="A18" s="33" t="s">
        <v>31</v>
      </c>
      <c r="B18" s="21">
        <v>2986941</v>
      </c>
      <c r="C18" s="44">
        <v>2585238</v>
      </c>
      <c r="D18" s="34">
        <v>-13.448641938357673</v>
      </c>
      <c r="E18" s="3"/>
    </row>
    <row r="19" spans="1:5" x14ac:dyDescent="0.3">
      <c r="B19" s="3"/>
      <c r="C19" s="3"/>
    </row>
    <row r="21" spans="1:5" x14ac:dyDescent="0.3">
      <c r="B21" s="13"/>
    </row>
  </sheetData>
  <sortState ref="A3:D18">
    <sortCondition descending="1" ref="C3:C18"/>
  </sortState>
  <mergeCells count="1">
    <mergeCell ref="A1:M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28"/>
  <sheetViews>
    <sheetView showGridLines="0" zoomScale="120" zoomScaleNormal="120" workbookViewId="0">
      <selection activeCell="D28" sqref="D27:D28"/>
    </sheetView>
  </sheetViews>
  <sheetFormatPr defaultColWidth="9.109375" defaultRowHeight="13.8" x14ac:dyDescent="0.3"/>
  <cols>
    <col min="1" max="1" width="2.88671875" style="1" customWidth="1"/>
    <col min="2" max="2" width="22.6640625" style="1" customWidth="1"/>
    <col min="3" max="4" width="12.88671875" style="1" customWidth="1"/>
    <col min="5" max="5" width="10" style="1" customWidth="1"/>
    <col min="6" max="6" width="2.88671875" style="1" customWidth="1"/>
    <col min="7" max="16384" width="9.109375" style="1"/>
  </cols>
  <sheetData>
    <row r="1" spans="1:7" ht="12.75" customHeight="1" x14ac:dyDescent="0.3">
      <c r="B1" s="40" t="s">
        <v>44</v>
      </c>
      <c r="C1" s="8"/>
      <c r="D1" s="8"/>
      <c r="G1" s="23" t="s">
        <v>39</v>
      </c>
    </row>
    <row r="2" spans="1:7" ht="12.75" customHeight="1" x14ac:dyDescent="0.3">
      <c r="C2" s="8" t="s">
        <v>41</v>
      </c>
      <c r="D2" s="38" t="s">
        <v>45</v>
      </c>
    </row>
    <row r="3" spans="1:7" ht="12.75" customHeight="1" x14ac:dyDescent="0.3">
      <c r="A3" s="26" t="s">
        <v>13</v>
      </c>
      <c r="B3" s="27" t="s">
        <v>14</v>
      </c>
      <c r="C3" s="35">
        <v>1.7226476547903167</v>
      </c>
      <c r="D3" s="48">
        <v>1.7</v>
      </c>
      <c r="E3" s="28">
        <f t="shared" ref="E3:E18" si="0">($D3-$C3)/$C3*100</f>
        <v>-1.3147003525264385</v>
      </c>
      <c r="F3" s="3"/>
      <c r="G3" s="22">
        <f t="shared" ref="G3:G18" si="1">D3/SUM($D$3:$D$18)</f>
        <v>3.0575539568345318E-2</v>
      </c>
    </row>
    <row r="4" spans="1:7" ht="12.75" customHeight="1" x14ac:dyDescent="0.3">
      <c r="A4" s="10" t="s">
        <v>21</v>
      </c>
      <c r="B4" s="11" t="s">
        <v>22</v>
      </c>
      <c r="C4" s="25">
        <v>1.9054478496257823</v>
      </c>
      <c r="D4" s="48">
        <v>2.2000000000000002</v>
      </c>
      <c r="E4" s="12">
        <f t="shared" si="0"/>
        <v>15.458420991792876</v>
      </c>
      <c r="F4" s="3"/>
      <c r="G4" s="22">
        <f t="shared" si="1"/>
        <v>3.9568345323741004E-2</v>
      </c>
    </row>
    <row r="5" spans="1:7" ht="12.75" customHeight="1" x14ac:dyDescent="0.3">
      <c r="A5" s="10" t="s">
        <v>23</v>
      </c>
      <c r="B5" s="11" t="s">
        <v>24</v>
      </c>
      <c r="C5" s="25">
        <v>2.0966213778233871</v>
      </c>
      <c r="D5" s="48">
        <v>2.2000000000000002</v>
      </c>
      <c r="E5" s="12">
        <f t="shared" si="0"/>
        <v>4.9307244154848728</v>
      </c>
      <c r="F5" s="3"/>
      <c r="G5" s="22">
        <f t="shared" si="1"/>
        <v>3.9568345323741004E-2</v>
      </c>
    </row>
    <row r="6" spans="1:7" ht="12.75" customHeight="1" x14ac:dyDescent="0.3">
      <c r="A6" s="10" t="s">
        <v>4</v>
      </c>
      <c r="B6" s="11" t="s">
        <v>5</v>
      </c>
      <c r="C6" s="25">
        <v>2.6032080308708516</v>
      </c>
      <c r="D6" s="48">
        <v>2.4</v>
      </c>
      <c r="E6" s="12">
        <f t="shared" si="0"/>
        <v>-7.806061922868011</v>
      </c>
      <c r="F6" s="3"/>
      <c r="G6" s="22">
        <f t="shared" si="1"/>
        <v>4.3165467625899269E-2</v>
      </c>
    </row>
    <row r="7" spans="1:7" ht="12.75" customHeight="1" x14ac:dyDescent="0.3">
      <c r="A7" s="10" t="s">
        <v>2</v>
      </c>
      <c r="B7" s="11" t="s">
        <v>3</v>
      </c>
      <c r="C7" s="25">
        <v>2.36355585343069</v>
      </c>
      <c r="D7" s="48">
        <v>2.8</v>
      </c>
      <c r="E7" s="12">
        <f t="shared" si="0"/>
        <v>18.465573637103319</v>
      </c>
      <c r="F7" s="3"/>
      <c r="G7" s="22">
        <f t="shared" si="1"/>
        <v>5.035971223021582E-2</v>
      </c>
    </row>
    <row r="8" spans="1:7" ht="12.75" customHeight="1" x14ac:dyDescent="0.3">
      <c r="A8" s="10" t="s">
        <v>6</v>
      </c>
      <c r="B8" s="11" t="s">
        <v>7</v>
      </c>
      <c r="C8" s="25">
        <v>2.6057669581659182</v>
      </c>
      <c r="D8" s="48">
        <v>2.8</v>
      </c>
      <c r="E8" s="12">
        <f t="shared" si="0"/>
        <v>7.4539682539682488</v>
      </c>
      <c r="F8" s="3"/>
      <c r="G8" s="22">
        <f t="shared" si="1"/>
        <v>5.035971223021582E-2</v>
      </c>
    </row>
    <row r="9" spans="1:7" ht="12.75" customHeight="1" x14ac:dyDescent="0.3">
      <c r="A9" s="10" t="s">
        <v>8</v>
      </c>
      <c r="B9" s="11" t="s">
        <v>9</v>
      </c>
      <c r="C9" s="25">
        <v>2.2897179239135275</v>
      </c>
      <c r="D9" s="48">
        <v>2.9</v>
      </c>
      <c r="E9" s="12">
        <f t="shared" si="0"/>
        <v>26.653155382711681</v>
      </c>
      <c r="F9" s="3"/>
      <c r="G9" s="22">
        <f t="shared" si="1"/>
        <v>5.2158273381294952E-2</v>
      </c>
    </row>
    <row r="10" spans="1:7" ht="12.75" customHeight="1" x14ac:dyDescent="0.3">
      <c r="A10" s="10" t="s">
        <v>15</v>
      </c>
      <c r="B10" s="11" t="s">
        <v>16</v>
      </c>
      <c r="C10" s="25">
        <v>2.5536148729745718</v>
      </c>
      <c r="D10" s="48">
        <v>3.1</v>
      </c>
      <c r="E10" s="12">
        <f t="shared" si="0"/>
        <v>21.396536055923459</v>
      </c>
      <c r="F10" s="3"/>
      <c r="G10" s="22">
        <f t="shared" si="1"/>
        <v>5.5755395683453231E-2</v>
      </c>
    </row>
    <row r="11" spans="1:7" ht="12.75" customHeight="1" x14ac:dyDescent="0.3">
      <c r="A11" s="10" t="s">
        <v>25</v>
      </c>
      <c r="B11" s="11" t="s">
        <v>26</v>
      </c>
      <c r="C11" s="25">
        <v>2.437645802868583</v>
      </c>
      <c r="D11" s="48">
        <v>3.2</v>
      </c>
      <c r="E11" s="12">
        <f t="shared" si="0"/>
        <v>31.274198910862715</v>
      </c>
      <c r="F11" s="3"/>
      <c r="G11" s="22">
        <f t="shared" si="1"/>
        <v>5.755395683453237E-2</v>
      </c>
    </row>
    <row r="12" spans="1:7" ht="12.75" customHeight="1" x14ac:dyDescent="0.3">
      <c r="A12" s="10" t="s">
        <v>17</v>
      </c>
      <c r="B12" s="11" t="s">
        <v>18</v>
      </c>
      <c r="C12" s="25">
        <v>2.8342480660400096</v>
      </c>
      <c r="D12" s="48">
        <v>3.5</v>
      </c>
      <c r="E12" s="12">
        <f t="shared" si="0"/>
        <v>23.489543556085906</v>
      </c>
      <c r="F12" s="3"/>
      <c r="G12" s="22">
        <f t="shared" si="1"/>
        <v>6.2949640287769781E-2</v>
      </c>
    </row>
    <row r="13" spans="1:7" ht="12.75" customHeight="1" x14ac:dyDescent="0.3">
      <c r="A13" s="29" t="s">
        <v>29</v>
      </c>
      <c r="B13" s="30" t="s">
        <v>30</v>
      </c>
      <c r="C13" s="36">
        <v>3.26304793456758</v>
      </c>
      <c r="D13" s="48">
        <v>3.7</v>
      </c>
      <c r="E13" s="31">
        <f t="shared" si="0"/>
        <v>13.390917761382049</v>
      </c>
      <c r="F13" s="3"/>
      <c r="G13" s="22">
        <f t="shared" si="1"/>
        <v>6.6546762589928046E-2</v>
      </c>
    </row>
    <row r="14" spans="1:7" ht="12.75" customHeight="1" x14ac:dyDescent="0.3">
      <c r="A14" s="10" t="s">
        <v>10</v>
      </c>
      <c r="B14" s="11" t="s">
        <v>11</v>
      </c>
      <c r="C14" s="25">
        <v>3.8169276515366808</v>
      </c>
      <c r="D14" s="48">
        <v>4.5</v>
      </c>
      <c r="E14" s="12">
        <f t="shared" si="0"/>
        <v>17.895868374353828</v>
      </c>
      <c r="F14" s="3"/>
      <c r="G14" s="22">
        <f t="shared" si="1"/>
        <v>8.0935251798561134E-2</v>
      </c>
    </row>
    <row r="15" spans="1:7" ht="12.75" customHeight="1" x14ac:dyDescent="0.3">
      <c r="A15" s="10" t="s">
        <v>27</v>
      </c>
      <c r="B15" s="11" t="s">
        <v>28</v>
      </c>
      <c r="C15" s="25">
        <v>3.9317056652486664</v>
      </c>
      <c r="D15" s="48">
        <v>4.7</v>
      </c>
      <c r="E15" s="12">
        <f t="shared" si="0"/>
        <v>19.540993150684944</v>
      </c>
      <c r="F15" s="3"/>
      <c r="G15" s="22">
        <f t="shared" si="1"/>
        <v>8.4532374100719412E-2</v>
      </c>
    </row>
    <row r="16" spans="1:7" ht="12.75" customHeight="1" x14ac:dyDescent="0.3">
      <c r="A16" s="10" t="s">
        <v>19</v>
      </c>
      <c r="B16" s="11" t="s">
        <v>20</v>
      </c>
      <c r="C16" s="25">
        <v>4.8822831578196855</v>
      </c>
      <c r="D16" s="48">
        <v>5.0999999999999996</v>
      </c>
      <c r="E16" s="12">
        <f t="shared" si="0"/>
        <v>4.4593243599894254</v>
      </c>
      <c r="F16" s="3"/>
      <c r="G16" s="22">
        <f t="shared" si="1"/>
        <v>9.1726618705035956E-2</v>
      </c>
    </row>
    <row r="17" spans="1:8" ht="12.75" customHeight="1" x14ac:dyDescent="0.3">
      <c r="A17" s="29" t="s">
        <v>0</v>
      </c>
      <c r="B17" s="30" t="s">
        <v>1</v>
      </c>
      <c r="C17" s="36">
        <v>4.600133126370431</v>
      </c>
      <c r="D17" s="48">
        <v>5.2</v>
      </c>
      <c r="E17" s="31">
        <f t="shared" si="0"/>
        <v>13.040206819033354</v>
      </c>
      <c r="F17" s="3"/>
      <c r="G17" s="22">
        <f t="shared" si="1"/>
        <v>9.3525179856115095E-2</v>
      </c>
    </row>
    <row r="18" spans="1:8" ht="12.75" customHeight="1" x14ac:dyDescent="0.3">
      <c r="A18" s="32" t="s">
        <v>12</v>
      </c>
      <c r="B18" s="33" t="s">
        <v>31</v>
      </c>
      <c r="C18" s="37">
        <v>5.344584465373706</v>
      </c>
      <c r="D18" s="49">
        <v>5.6</v>
      </c>
      <c r="E18" s="34">
        <f t="shared" si="0"/>
        <v>4.7789596418780587</v>
      </c>
      <c r="F18" s="3"/>
      <c r="G18" s="22">
        <f t="shared" si="1"/>
        <v>0.10071942446043164</v>
      </c>
    </row>
    <row r="19" spans="1:8" ht="12.75" customHeight="1" x14ac:dyDescent="0.3"/>
    <row r="20" spans="1:8" ht="12.75" customHeight="1" x14ac:dyDescent="0.3"/>
    <row r="21" spans="1:8" ht="12.75" customHeight="1" x14ac:dyDescent="0.3">
      <c r="C21" s="13" t="s">
        <v>40</v>
      </c>
    </row>
    <row r="22" spans="1:8" ht="12.75" customHeight="1" x14ac:dyDescent="0.3"/>
    <row r="23" spans="1:8" ht="12.75" customHeight="1" x14ac:dyDescent="0.3"/>
    <row r="24" spans="1:8" ht="12.75" customHeight="1" x14ac:dyDescent="0.3">
      <c r="E24" s="14"/>
      <c r="F24" s="16" t="s">
        <v>42</v>
      </c>
    </row>
    <row r="25" spans="1:8" ht="12.75" customHeight="1" x14ac:dyDescent="0.3">
      <c r="E25" s="15"/>
      <c r="F25" s="17" t="s">
        <v>43</v>
      </c>
    </row>
    <row r="26" spans="1:8" ht="12.75" customHeight="1" x14ac:dyDescent="0.3"/>
    <row r="27" spans="1:8" ht="12.75" customHeight="1" x14ac:dyDescent="0.3">
      <c r="C27" s="1" t="s">
        <v>46</v>
      </c>
      <c r="H27" s="4"/>
    </row>
    <row r="28" spans="1:8" x14ac:dyDescent="0.3">
      <c r="C28" s="1" t="s">
        <v>47</v>
      </c>
    </row>
  </sheetData>
  <autoFilter ref="A2:G2" xr:uid="{00000000-0009-0000-0000-000001000000}"/>
  <sortState ref="A3:E18">
    <sortCondition ref="D3:D18"/>
  </sortState>
  <conditionalFormatting sqref="E3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{F7D551CA-CD5C-4A13-B12D-95EB1A3CCFA1}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D551CA-CD5C-4A13-B12D-95EB1A3CCF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E3:E18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showGridLines="0" zoomScale="120" zoomScaleNormal="120" zoomScaleSheetLayoutView="91" workbookViewId="0">
      <selection activeCell="G23" sqref="G23"/>
    </sheetView>
  </sheetViews>
  <sheetFormatPr defaultColWidth="9.109375" defaultRowHeight="13.8" x14ac:dyDescent="0.3"/>
  <cols>
    <col min="1" max="1" width="57.44140625" style="6" customWidth="1"/>
    <col min="2" max="5" width="9.109375" style="6"/>
    <col min="6" max="6" width="9.109375" style="6" customWidth="1"/>
    <col min="7" max="16384" width="9.109375" style="6"/>
  </cols>
  <sheetData>
    <row r="1" spans="1:14" ht="15" customHeight="1" x14ac:dyDescent="0.3">
      <c r="A1" s="68" t="s">
        <v>51</v>
      </c>
      <c r="B1" s="68"/>
      <c r="C1" s="68"/>
      <c r="D1" s="68"/>
      <c r="E1" s="68"/>
      <c r="F1" s="68"/>
    </row>
    <row r="2" spans="1:14" ht="7.5" customHeight="1" x14ac:dyDescent="0.3">
      <c r="A2" s="55"/>
      <c r="B2" s="55"/>
      <c r="C2" s="55"/>
      <c r="D2" s="55"/>
      <c r="E2" s="53"/>
    </row>
    <row r="3" spans="1:14" x14ac:dyDescent="0.3">
      <c r="A3" s="6" t="s">
        <v>32</v>
      </c>
      <c r="B3" s="62">
        <v>0.52084395258695082</v>
      </c>
      <c r="C3" s="66"/>
      <c r="E3" s="7"/>
    </row>
    <row r="4" spans="1:14" x14ac:dyDescent="0.3">
      <c r="A4" s="6" t="s">
        <v>33</v>
      </c>
      <c r="B4" s="62">
        <v>0.17816950711815199</v>
      </c>
      <c r="E4" s="7"/>
      <c r="G4" s="50"/>
      <c r="H4" s="1"/>
      <c r="I4" s="1"/>
      <c r="J4" s="1"/>
      <c r="K4" s="1"/>
      <c r="L4" s="1"/>
      <c r="M4" s="1"/>
      <c r="N4" s="1"/>
    </row>
    <row r="5" spans="1:14" x14ac:dyDescent="0.3">
      <c r="A5" s="6" t="s">
        <v>37</v>
      </c>
      <c r="B5" s="62">
        <v>0.11473865175423685</v>
      </c>
      <c r="E5" s="7"/>
    </row>
    <row r="6" spans="1:14" x14ac:dyDescent="0.3">
      <c r="A6" s="63" t="s">
        <v>34</v>
      </c>
      <c r="B6" s="62">
        <v>7.1386448453639714E-2</v>
      </c>
    </row>
    <row r="7" spans="1:14" x14ac:dyDescent="0.3">
      <c r="A7" s="6" t="s">
        <v>38</v>
      </c>
      <c r="B7" s="22">
        <v>5.0590481365328344E-2</v>
      </c>
    </row>
    <row r="8" spans="1:14" x14ac:dyDescent="0.3">
      <c r="A8" s="6" t="s">
        <v>35</v>
      </c>
      <c r="B8" s="62">
        <v>3.5865036986495104E-2</v>
      </c>
    </row>
    <row r="9" spans="1:14" x14ac:dyDescent="0.3">
      <c r="A9" s="6" t="s">
        <v>36</v>
      </c>
      <c r="B9" s="62">
        <v>2.8405921735197188E-2</v>
      </c>
    </row>
    <row r="19" ht="12.75" customHeight="1" x14ac:dyDescent="0.3"/>
    <row r="20" ht="12.75" customHeight="1" x14ac:dyDescent="0.3"/>
    <row r="46" ht="12.75" customHeight="1" x14ac:dyDescent="0.3"/>
    <row r="47" ht="12.75" customHeight="1" x14ac:dyDescent="0.3"/>
    <row r="48" ht="12.75" customHeight="1" x14ac:dyDescent="0.3"/>
    <row r="78" ht="12.75" customHeight="1" x14ac:dyDescent="0.3"/>
  </sheetData>
  <mergeCells count="1">
    <mergeCell ref="A1:F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showGridLines="0" zoomScale="120" zoomScaleNormal="120" workbookViewId="0">
      <selection activeCell="E23" sqref="E23"/>
    </sheetView>
  </sheetViews>
  <sheetFormatPr defaultColWidth="9.109375" defaultRowHeight="13.8" x14ac:dyDescent="0.3"/>
  <cols>
    <col min="1" max="1" width="19.6640625" style="1" customWidth="1"/>
    <col min="2" max="3" width="13.33203125" style="1" customWidth="1"/>
    <col min="4" max="4" width="9.33203125" style="1" customWidth="1"/>
    <col min="5" max="5" width="2.88671875" style="1" customWidth="1"/>
    <col min="6" max="9" width="9.109375" style="1"/>
    <col min="10" max="10" width="7.33203125" style="1" customWidth="1"/>
    <col min="11" max="16384" width="9.109375" style="1"/>
  </cols>
  <sheetData>
    <row r="1" spans="1:10" s="54" customFormat="1" ht="15" customHeight="1" x14ac:dyDescent="0.25">
      <c r="A1" s="61" t="s">
        <v>52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6.5" customHeight="1" x14ac:dyDescent="0.3">
      <c r="B2" s="67" t="s">
        <v>53</v>
      </c>
      <c r="C2" s="67" t="s">
        <v>54</v>
      </c>
      <c r="D2" s="23" t="s">
        <v>49</v>
      </c>
    </row>
    <row r="3" spans="1:10" x14ac:dyDescent="0.3">
      <c r="A3" s="27" t="s">
        <v>24</v>
      </c>
      <c r="B3" s="19">
        <v>242227</v>
      </c>
      <c r="C3" s="42">
        <v>295122</v>
      </c>
      <c r="D3" s="28">
        <v>-17.923096211058478</v>
      </c>
      <c r="E3" s="3"/>
    </row>
    <row r="4" spans="1:10" x14ac:dyDescent="0.3">
      <c r="A4" s="30" t="s">
        <v>14</v>
      </c>
      <c r="B4" s="20">
        <v>286263</v>
      </c>
      <c r="C4" s="43">
        <v>276692</v>
      </c>
      <c r="D4" s="31">
        <v>3.4590808552469898</v>
      </c>
      <c r="E4" s="3"/>
    </row>
    <row r="5" spans="1:10" x14ac:dyDescent="0.3">
      <c r="A5" s="30" t="s">
        <v>26</v>
      </c>
      <c r="B5" s="20">
        <v>378627</v>
      </c>
      <c r="C5" s="43">
        <v>338143</v>
      </c>
      <c r="D5" s="31">
        <v>11.972449525792342</v>
      </c>
      <c r="E5" s="3"/>
    </row>
    <row r="6" spans="1:10" x14ac:dyDescent="0.3">
      <c r="A6" s="30" t="s">
        <v>18</v>
      </c>
      <c r="B6" s="20">
        <v>425175</v>
      </c>
      <c r="C6" s="43">
        <v>577179</v>
      </c>
      <c r="D6" s="12">
        <v>-26.335677493463898</v>
      </c>
      <c r="E6" s="3"/>
    </row>
    <row r="7" spans="1:10" x14ac:dyDescent="0.3">
      <c r="A7" s="11" t="s">
        <v>16</v>
      </c>
      <c r="B7" s="20">
        <v>549619</v>
      </c>
      <c r="C7" s="43">
        <v>581773</v>
      </c>
      <c r="D7" s="12">
        <v>-5.526897948168787</v>
      </c>
      <c r="E7" s="3"/>
    </row>
    <row r="8" spans="1:10" x14ac:dyDescent="0.3">
      <c r="A8" s="30" t="s">
        <v>30</v>
      </c>
      <c r="B8" s="20">
        <v>627875</v>
      </c>
      <c r="C8" s="43">
        <v>929227</v>
      </c>
      <c r="D8" s="31">
        <v>-32.430396447800156</v>
      </c>
      <c r="E8" s="3"/>
    </row>
    <row r="9" spans="1:10" x14ac:dyDescent="0.3">
      <c r="A9" s="11" t="s">
        <v>20</v>
      </c>
      <c r="B9" s="20">
        <v>649712</v>
      </c>
      <c r="C9" s="43">
        <v>785102</v>
      </c>
      <c r="D9" s="12">
        <v>-17.244893020269977</v>
      </c>
      <c r="E9" s="3"/>
    </row>
    <row r="10" spans="1:10" x14ac:dyDescent="0.3">
      <c r="A10" s="30" t="s">
        <v>5</v>
      </c>
      <c r="B10" s="20">
        <v>723276</v>
      </c>
      <c r="C10" s="43">
        <v>587335</v>
      </c>
      <c r="D10" s="31">
        <v>23.145394025556111</v>
      </c>
      <c r="E10" s="3"/>
    </row>
    <row r="11" spans="1:10" x14ac:dyDescent="0.3">
      <c r="A11" s="11" t="s">
        <v>3</v>
      </c>
      <c r="B11" s="20">
        <v>872463</v>
      </c>
      <c r="C11" s="43">
        <v>1017073</v>
      </c>
      <c r="D11" s="12">
        <v>-14.218251787236511</v>
      </c>
      <c r="E11" s="3"/>
    </row>
    <row r="12" spans="1:10" x14ac:dyDescent="0.3">
      <c r="A12" s="11" t="s">
        <v>9</v>
      </c>
      <c r="B12" s="20">
        <v>915815</v>
      </c>
      <c r="C12" s="43">
        <v>1283832</v>
      </c>
      <c r="D12" s="12">
        <v>-28.665510752185646</v>
      </c>
      <c r="E12" s="3"/>
    </row>
    <row r="13" spans="1:10" x14ac:dyDescent="0.3">
      <c r="A13" s="11" t="s">
        <v>7</v>
      </c>
      <c r="B13" s="20">
        <v>1010289</v>
      </c>
      <c r="C13" s="43">
        <v>790313</v>
      </c>
      <c r="D13" s="12">
        <v>27.834035375857415</v>
      </c>
      <c r="E13" s="3"/>
    </row>
    <row r="14" spans="1:10" x14ac:dyDescent="0.3">
      <c r="A14" s="11" t="s">
        <v>11</v>
      </c>
      <c r="B14" s="20">
        <v>1024307</v>
      </c>
      <c r="C14" s="43">
        <v>940010</v>
      </c>
      <c r="D14" s="12">
        <v>8.9676705566962056</v>
      </c>
      <c r="E14" s="3"/>
    </row>
    <row r="15" spans="1:10" x14ac:dyDescent="0.3">
      <c r="A15" s="11" t="s">
        <v>1</v>
      </c>
      <c r="B15" s="20">
        <v>1238218</v>
      </c>
      <c r="C15" s="43">
        <v>1492027</v>
      </c>
      <c r="D15" s="12">
        <v>-17.011019237587526</v>
      </c>
      <c r="E15" s="3"/>
    </row>
    <row r="16" spans="1:10" x14ac:dyDescent="0.3">
      <c r="A16" s="11" t="s">
        <v>22</v>
      </c>
      <c r="B16" s="20">
        <v>1554678</v>
      </c>
      <c r="C16" s="43">
        <v>1345289</v>
      </c>
      <c r="D16" s="12">
        <v>15.564611024099653</v>
      </c>
      <c r="E16" s="3"/>
    </row>
    <row r="17" spans="1:5" x14ac:dyDescent="0.3">
      <c r="A17" s="30" t="s">
        <v>28</v>
      </c>
      <c r="B17" s="20">
        <v>2218049</v>
      </c>
      <c r="C17" s="43">
        <v>2260143</v>
      </c>
      <c r="D17" s="31">
        <v>-1.862448526487041</v>
      </c>
      <c r="E17" s="3"/>
    </row>
    <row r="18" spans="1:5" x14ac:dyDescent="0.3">
      <c r="A18" s="33" t="s">
        <v>31</v>
      </c>
      <c r="B18" s="21">
        <v>2683893</v>
      </c>
      <c r="C18" s="44">
        <v>2419028</v>
      </c>
      <c r="D18" s="34">
        <v>10.949232501649423</v>
      </c>
      <c r="E18" s="3"/>
    </row>
    <row r="19" spans="1:5" x14ac:dyDescent="0.3">
      <c r="B19" s="3"/>
      <c r="C19" s="3"/>
    </row>
    <row r="20" spans="1:5" x14ac:dyDescent="0.3">
      <c r="B20" s="13"/>
    </row>
    <row r="23" spans="1:5" x14ac:dyDescent="0.3">
      <c r="C23" s="24"/>
    </row>
    <row r="24" spans="1:5" x14ac:dyDescent="0.3">
      <c r="A24" s="6"/>
    </row>
    <row r="25" spans="1:5" x14ac:dyDescent="0.3">
      <c r="A25" s="6"/>
    </row>
  </sheetData>
  <sortState ref="A3:D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showGridLines="0" zoomScale="120" zoomScaleNormal="120" workbookViewId="0">
      <selection activeCell="C27" sqref="C27"/>
    </sheetView>
  </sheetViews>
  <sheetFormatPr defaultColWidth="9.109375" defaultRowHeight="13.8" x14ac:dyDescent="0.3"/>
  <cols>
    <col min="1" max="1" width="24.6640625" style="1" customWidth="1"/>
    <col min="2" max="2" width="12" style="1" bestFit="1" customWidth="1"/>
    <col min="3" max="3" width="12.88671875" style="1" customWidth="1"/>
    <col min="4" max="4" width="8.5546875" style="1" customWidth="1"/>
    <col min="5" max="8" width="9.109375" style="1"/>
    <col min="9" max="9" width="11.109375" style="1" customWidth="1"/>
    <col min="10" max="16384" width="9.109375" style="1"/>
  </cols>
  <sheetData>
    <row r="1" spans="1:9" ht="15" customHeight="1" x14ac:dyDescent="0.3">
      <c r="A1" s="61" t="s">
        <v>55</v>
      </c>
      <c r="B1" s="61"/>
      <c r="C1" s="61"/>
      <c r="D1" s="61"/>
      <c r="E1" s="61"/>
      <c r="F1" s="61"/>
      <c r="G1" s="61"/>
      <c r="H1" s="61"/>
      <c r="I1" s="61"/>
    </row>
    <row r="2" spans="1:9" ht="7.5" customHeight="1" x14ac:dyDescent="0.3">
      <c r="B2" s="18"/>
      <c r="C2" s="8"/>
      <c r="D2" s="23"/>
    </row>
    <row r="3" spans="1:9" x14ac:dyDescent="0.3">
      <c r="A3" s="27" t="s">
        <v>22</v>
      </c>
      <c r="B3" s="45">
        <v>155011</v>
      </c>
    </row>
    <row r="4" spans="1:9" x14ac:dyDescent="0.3">
      <c r="A4" s="11" t="s">
        <v>11</v>
      </c>
      <c r="B4" s="46">
        <v>121045</v>
      </c>
    </row>
    <row r="5" spans="1:9" x14ac:dyDescent="0.3">
      <c r="A5" s="30" t="s">
        <v>1</v>
      </c>
      <c r="B5" s="46">
        <v>115086</v>
      </c>
    </row>
    <row r="6" spans="1:9" x14ac:dyDescent="0.3">
      <c r="A6" s="11" t="s">
        <v>31</v>
      </c>
      <c r="B6" s="46">
        <v>110686</v>
      </c>
    </row>
    <row r="7" spans="1:9" x14ac:dyDescent="0.3">
      <c r="A7" s="11" t="s">
        <v>28</v>
      </c>
      <c r="B7" s="46">
        <v>94889</v>
      </c>
    </row>
    <row r="8" spans="1:9" x14ac:dyDescent="0.3">
      <c r="A8" s="11" t="s">
        <v>3</v>
      </c>
      <c r="B8" s="46">
        <v>34997</v>
      </c>
    </row>
    <row r="9" spans="1:9" x14ac:dyDescent="0.3">
      <c r="A9" s="11" t="s">
        <v>9</v>
      </c>
      <c r="B9" s="46">
        <v>28921</v>
      </c>
    </row>
    <row r="10" spans="1:9" x14ac:dyDescent="0.3">
      <c r="A10" s="11" t="s">
        <v>16</v>
      </c>
      <c r="B10" s="46">
        <v>27767</v>
      </c>
    </row>
    <row r="11" spans="1:9" x14ac:dyDescent="0.3">
      <c r="A11" s="11" t="s">
        <v>30</v>
      </c>
      <c r="B11" s="46">
        <v>21967</v>
      </c>
    </row>
    <row r="12" spans="1:9" x14ac:dyDescent="0.3">
      <c r="A12" s="30" t="s">
        <v>20</v>
      </c>
      <c r="B12" s="46">
        <v>21027</v>
      </c>
    </row>
    <row r="13" spans="1:9" x14ac:dyDescent="0.3">
      <c r="A13" s="11" t="s">
        <v>5</v>
      </c>
      <c r="B13" s="46">
        <v>11624</v>
      </c>
    </row>
    <row r="14" spans="1:9" x14ac:dyDescent="0.3">
      <c r="A14" s="11" t="s">
        <v>14</v>
      </c>
      <c r="B14" s="46">
        <v>9365</v>
      </c>
    </row>
    <row r="15" spans="1:9" x14ac:dyDescent="0.3">
      <c r="A15" s="30" t="s">
        <v>18</v>
      </c>
      <c r="B15" s="46">
        <v>7891</v>
      </c>
    </row>
    <row r="16" spans="1:9" x14ac:dyDescent="0.3">
      <c r="A16" s="30" t="s">
        <v>7</v>
      </c>
      <c r="B16" s="46">
        <v>7849</v>
      </c>
    </row>
    <row r="17" spans="1:5" x14ac:dyDescent="0.3">
      <c r="A17" s="30" t="s">
        <v>24</v>
      </c>
      <c r="B17" s="46">
        <v>5999</v>
      </c>
    </row>
    <row r="18" spans="1:5" x14ac:dyDescent="0.3">
      <c r="A18" s="33" t="s">
        <v>26</v>
      </c>
      <c r="B18" s="47">
        <v>4994</v>
      </c>
    </row>
    <row r="21" spans="1:5" x14ac:dyDescent="0.3">
      <c r="C21" s="13"/>
    </row>
    <row r="23" spans="1:5" x14ac:dyDescent="0.3">
      <c r="B23" s="2"/>
      <c r="C23" s="3"/>
    </row>
    <row r="24" spans="1:5" x14ac:dyDescent="0.3">
      <c r="C24" s="41"/>
    </row>
    <row r="27" spans="1:5" x14ac:dyDescent="0.3">
      <c r="E27" s="4"/>
    </row>
    <row r="31" spans="1:5" x14ac:dyDescent="0.3">
      <c r="B31" s="69"/>
      <c r="C31" s="69"/>
    </row>
    <row r="32" spans="1:5" x14ac:dyDescent="0.3">
      <c r="B32" s="69"/>
      <c r="C32" s="69"/>
    </row>
  </sheetData>
  <sortState ref="A29:C44">
    <sortCondition descending="1" ref="B29:B44"/>
  </sortState>
  <mergeCells count="2">
    <mergeCell ref="B31:C31"/>
    <mergeCell ref="B32:C32"/>
  </mergeCells>
  <conditionalFormatting sqref="C24">
    <cfRule type="cellIs" dxfId="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2"/>
  <sheetViews>
    <sheetView showGridLines="0" zoomScale="120" zoomScaleNormal="120" zoomScaleSheetLayoutView="120" workbookViewId="0"/>
  </sheetViews>
  <sheetFormatPr defaultColWidth="9.109375" defaultRowHeight="13.8" x14ac:dyDescent="0.3"/>
  <cols>
    <col min="1" max="1" width="24.33203125" style="1" customWidth="1"/>
    <col min="2" max="2" width="10.33203125" style="1" customWidth="1"/>
    <col min="3" max="3" width="12.88671875" style="1" customWidth="1"/>
    <col min="4" max="4" width="8.5546875" style="1" customWidth="1"/>
    <col min="5" max="9" width="9.109375" style="1"/>
    <col min="10" max="10" width="10.5546875" style="1" customWidth="1"/>
    <col min="11" max="16384" width="9.109375" style="1"/>
  </cols>
  <sheetData>
    <row r="1" spans="1:10" s="54" customFormat="1" ht="15" customHeight="1" x14ac:dyDescent="0.25">
      <c r="A1" s="61" t="s">
        <v>62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7.5" customHeight="1" x14ac:dyDescent="0.3">
      <c r="C2" s="9"/>
    </row>
    <row r="3" spans="1:10" x14ac:dyDescent="0.3">
      <c r="A3" s="27" t="s">
        <v>31</v>
      </c>
      <c r="B3" s="45">
        <v>233106</v>
      </c>
    </row>
    <row r="4" spans="1:10" x14ac:dyDescent="0.3">
      <c r="A4" s="30" t="s">
        <v>11</v>
      </c>
      <c r="B4" s="46">
        <v>210276</v>
      </c>
    </row>
    <row r="5" spans="1:10" x14ac:dyDescent="0.3">
      <c r="A5" s="30" t="s">
        <v>28</v>
      </c>
      <c r="B5" s="46">
        <v>198618</v>
      </c>
    </row>
    <row r="6" spans="1:10" x14ac:dyDescent="0.3">
      <c r="A6" s="11" t="s">
        <v>22</v>
      </c>
      <c r="B6" s="46">
        <v>155515</v>
      </c>
    </row>
    <row r="7" spans="1:10" x14ac:dyDescent="0.3">
      <c r="A7" s="30" t="s">
        <v>1</v>
      </c>
      <c r="B7" s="46">
        <v>127630</v>
      </c>
    </row>
    <row r="8" spans="1:10" x14ac:dyDescent="0.3">
      <c r="A8" s="11" t="s">
        <v>5</v>
      </c>
      <c r="B8" s="46">
        <v>113935</v>
      </c>
    </row>
    <row r="9" spans="1:10" x14ac:dyDescent="0.3">
      <c r="A9" s="11" t="s">
        <v>3</v>
      </c>
      <c r="B9" s="46">
        <v>111694</v>
      </c>
    </row>
    <row r="10" spans="1:10" x14ac:dyDescent="0.3">
      <c r="A10" s="11" t="s">
        <v>16</v>
      </c>
      <c r="B10" s="46">
        <v>94055</v>
      </c>
    </row>
    <row r="11" spans="1:10" x14ac:dyDescent="0.3">
      <c r="A11" s="11" t="s">
        <v>26</v>
      </c>
      <c r="B11" s="46">
        <v>86146</v>
      </c>
    </row>
    <row r="12" spans="1:10" x14ac:dyDescent="0.3">
      <c r="A12" s="11" t="s">
        <v>9</v>
      </c>
      <c r="B12" s="46">
        <v>84378</v>
      </c>
    </row>
    <row r="13" spans="1:10" x14ac:dyDescent="0.3">
      <c r="A13" s="11" t="s">
        <v>20</v>
      </c>
      <c r="B13" s="46">
        <v>82031</v>
      </c>
    </row>
    <row r="14" spans="1:10" x14ac:dyDescent="0.3">
      <c r="A14" s="30" t="s">
        <v>30</v>
      </c>
      <c r="B14" s="46">
        <v>71842</v>
      </c>
    </row>
    <row r="15" spans="1:10" x14ac:dyDescent="0.3">
      <c r="A15" s="30" t="s">
        <v>18</v>
      </c>
      <c r="B15" s="46">
        <v>57121</v>
      </c>
    </row>
    <row r="16" spans="1:10" x14ac:dyDescent="0.3">
      <c r="A16" s="30" t="s">
        <v>7</v>
      </c>
      <c r="B16" s="46">
        <v>50531</v>
      </c>
    </row>
    <row r="17" spans="1:3" x14ac:dyDescent="0.3">
      <c r="A17" s="30" t="s">
        <v>14</v>
      </c>
      <c r="B17" s="46">
        <v>49622</v>
      </c>
    </row>
    <row r="18" spans="1:3" x14ac:dyDescent="0.3">
      <c r="A18" s="33" t="s">
        <v>24</v>
      </c>
      <c r="B18" s="47">
        <v>40531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0"/>
      <c r="C31" s="70"/>
    </row>
    <row r="32" spans="1:3" x14ac:dyDescent="0.3">
      <c r="B32" s="70"/>
      <c r="C32" s="70"/>
    </row>
  </sheetData>
  <sortState ref="A3:C18">
    <sortCondition descending="1" ref="C3:C18"/>
  </sortState>
  <mergeCells count="2">
    <mergeCell ref="B32:C32"/>
    <mergeCell ref="B31:C31"/>
  </mergeCells>
  <conditionalFormatting sqref="C24">
    <cfRule type="cellIs" dxfId="4" priority="2" operator="greaterThan">
      <formula>0</formula>
    </cfRule>
  </conditionalFormatting>
  <conditionalFormatting sqref="C27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2"/>
  <sheetViews>
    <sheetView showGridLines="0" zoomScale="120" zoomScaleNormal="120" zoomScaleSheetLayoutView="120" workbookViewId="0">
      <selection activeCell="J35" sqref="J35"/>
    </sheetView>
  </sheetViews>
  <sheetFormatPr defaultColWidth="9.109375" defaultRowHeight="13.8" x14ac:dyDescent="0.3"/>
  <cols>
    <col min="1" max="1" width="30.109375" style="1" customWidth="1"/>
    <col min="2" max="2" width="12.6640625" style="1" customWidth="1"/>
    <col min="3" max="3" width="12.88671875" style="1" customWidth="1"/>
    <col min="4" max="4" width="8.5546875" style="1" customWidth="1"/>
    <col min="5" max="16384" width="9.109375" style="1"/>
  </cols>
  <sheetData>
    <row r="1" spans="1:10" ht="15" customHeight="1" x14ac:dyDescent="0.3">
      <c r="A1" s="72" t="s">
        <v>56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7.5" customHeight="1" x14ac:dyDescent="0.3">
      <c r="C2" s="9"/>
    </row>
    <row r="3" spans="1:10" x14ac:dyDescent="0.3">
      <c r="A3" s="27" t="s">
        <v>22</v>
      </c>
      <c r="B3" s="45">
        <v>472783</v>
      </c>
    </row>
    <row r="4" spans="1:10" x14ac:dyDescent="0.3">
      <c r="A4" s="30" t="s">
        <v>28</v>
      </c>
      <c r="B4" s="46">
        <v>446264</v>
      </c>
    </row>
    <row r="5" spans="1:10" x14ac:dyDescent="0.3">
      <c r="A5" s="11" t="s">
        <v>7</v>
      </c>
      <c r="B5" s="46">
        <v>362535</v>
      </c>
    </row>
    <row r="6" spans="1:10" x14ac:dyDescent="0.3">
      <c r="A6" s="30" t="s">
        <v>1</v>
      </c>
      <c r="B6" s="46">
        <v>306964</v>
      </c>
    </row>
    <row r="7" spans="1:10" x14ac:dyDescent="0.3">
      <c r="A7" s="11" t="s">
        <v>9</v>
      </c>
      <c r="B7" s="46">
        <v>252779</v>
      </c>
    </row>
    <row r="8" spans="1:10" x14ac:dyDescent="0.3">
      <c r="A8" s="11" t="s">
        <v>16</v>
      </c>
      <c r="B8" s="46">
        <v>215046</v>
      </c>
    </row>
    <row r="9" spans="1:10" x14ac:dyDescent="0.3">
      <c r="A9" s="11" t="s">
        <v>31</v>
      </c>
      <c r="B9" s="46">
        <v>199865</v>
      </c>
    </row>
    <row r="10" spans="1:10" x14ac:dyDescent="0.3">
      <c r="A10" s="11" t="s">
        <v>5</v>
      </c>
      <c r="B10" s="46">
        <v>159174</v>
      </c>
    </row>
    <row r="11" spans="1:10" x14ac:dyDescent="0.3">
      <c r="A11" s="11" t="s">
        <v>30</v>
      </c>
      <c r="B11" s="46">
        <v>155270</v>
      </c>
    </row>
    <row r="12" spans="1:10" x14ac:dyDescent="0.3">
      <c r="A12" s="11" t="s">
        <v>11</v>
      </c>
      <c r="B12" s="46">
        <v>150552</v>
      </c>
    </row>
    <row r="13" spans="1:10" x14ac:dyDescent="0.3">
      <c r="A13" s="11" t="s">
        <v>3</v>
      </c>
      <c r="B13" s="46">
        <v>144389</v>
      </c>
    </row>
    <row r="14" spans="1:10" x14ac:dyDescent="0.3">
      <c r="A14" s="11" t="s">
        <v>20</v>
      </c>
      <c r="B14" s="46">
        <v>107951</v>
      </c>
    </row>
    <row r="15" spans="1:10" x14ac:dyDescent="0.3">
      <c r="A15" s="11" t="s">
        <v>14</v>
      </c>
      <c r="B15" s="46">
        <v>74894</v>
      </c>
    </row>
    <row r="16" spans="1:10" x14ac:dyDescent="0.3">
      <c r="A16" s="30" t="s">
        <v>26</v>
      </c>
      <c r="B16" s="46">
        <v>67059</v>
      </c>
    </row>
    <row r="17" spans="1:3" x14ac:dyDescent="0.3">
      <c r="A17" s="30" t="s">
        <v>24</v>
      </c>
      <c r="B17" s="46">
        <v>60172</v>
      </c>
    </row>
    <row r="18" spans="1:3" x14ac:dyDescent="0.3">
      <c r="A18" s="33" t="s">
        <v>18</v>
      </c>
      <c r="B18" s="47">
        <v>47320</v>
      </c>
    </row>
    <row r="19" spans="1:3" x14ac:dyDescent="0.3">
      <c r="C19" s="39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1"/>
      <c r="C31" s="71"/>
    </row>
    <row r="32" spans="1:3" x14ac:dyDescent="0.3">
      <c r="B32" s="70"/>
      <c r="C32" s="70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2"/>
  <sheetViews>
    <sheetView showGridLines="0" zoomScale="120" zoomScaleNormal="120" zoomScaleSheetLayoutView="120" workbookViewId="0">
      <selection activeCell="B25" sqref="B25"/>
    </sheetView>
  </sheetViews>
  <sheetFormatPr defaultColWidth="9.109375" defaultRowHeight="13.8" x14ac:dyDescent="0.3"/>
  <cols>
    <col min="1" max="1" width="19.6640625" style="1" customWidth="1"/>
    <col min="2" max="2" width="11.5546875" style="1" customWidth="1"/>
    <col min="3" max="3" width="12.88671875" style="1" customWidth="1"/>
    <col min="4" max="4" width="8.5546875" style="1" customWidth="1"/>
    <col min="5" max="16384" width="9.109375" style="1"/>
  </cols>
  <sheetData>
    <row r="1" spans="1:10" ht="15" customHeight="1" x14ac:dyDescent="0.3">
      <c r="A1" s="72" t="s">
        <v>57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7.5" customHeight="1" x14ac:dyDescent="0.3">
      <c r="C2" s="9"/>
    </row>
    <row r="3" spans="1:10" x14ac:dyDescent="0.3">
      <c r="A3" s="27" t="s">
        <v>31</v>
      </c>
      <c r="B3" s="45">
        <v>994344</v>
      </c>
    </row>
    <row r="4" spans="1:10" x14ac:dyDescent="0.3">
      <c r="A4" s="30" t="s">
        <v>28</v>
      </c>
      <c r="B4" s="46">
        <v>769021</v>
      </c>
    </row>
    <row r="5" spans="1:10" x14ac:dyDescent="0.3">
      <c r="A5" s="11" t="s">
        <v>22</v>
      </c>
      <c r="B5" s="46">
        <v>572683</v>
      </c>
    </row>
    <row r="6" spans="1:10" x14ac:dyDescent="0.3">
      <c r="A6" s="30" t="s">
        <v>7</v>
      </c>
      <c r="B6" s="46">
        <v>514951</v>
      </c>
    </row>
    <row r="7" spans="1:10" x14ac:dyDescent="0.3">
      <c r="A7" s="11" t="s">
        <v>1</v>
      </c>
      <c r="B7" s="46">
        <v>417466</v>
      </c>
    </row>
    <row r="8" spans="1:10" x14ac:dyDescent="0.3">
      <c r="A8" s="11" t="s">
        <v>3</v>
      </c>
      <c r="B8" s="46">
        <v>318801</v>
      </c>
    </row>
    <row r="9" spans="1:10" x14ac:dyDescent="0.3">
      <c r="A9" s="11" t="s">
        <v>9</v>
      </c>
      <c r="B9" s="46">
        <v>299035</v>
      </c>
    </row>
    <row r="10" spans="1:10" x14ac:dyDescent="0.3">
      <c r="A10" s="11" t="s">
        <v>11</v>
      </c>
      <c r="B10" s="46">
        <v>215943</v>
      </c>
    </row>
    <row r="11" spans="1:10" x14ac:dyDescent="0.3">
      <c r="A11" s="11" t="s">
        <v>20</v>
      </c>
      <c r="B11" s="46">
        <v>188693</v>
      </c>
    </row>
    <row r="12" spans="1:10" x14ac:dyDescent="0.3">
      <c r="A12" s="11" t="s">
        <v>30</v>
      </c>
      <c r="B12" s="46">
        <v>104846</v>
      </c>
    </row>
    <row r="13" spans="1:10" x14ac:dyDescent="0.3">
      <c r="A13" s="11" t="s">
        <v>5</v>
      </c>
      <c r="B13" s="46">
        <v>96495</v>
      </c>
    </row>
    <row r="14" spans="1:10" x14ac:dyDescent="0.3">
      <c r="A14" s="11" t="s">
        <v>16</v>
      </c>
      <c r="B14" s="46">
        <v>82048</v>
      </c>
    </row>
    <row r="15" spans="1:10" x14ac:dyDescent="0.3">
      <c r="A15" s="11" t="s">
        <v>14</v>
      </c>
      <c r="B15" s="46">
        <v>68859</v>
      </c>
    </row>
    <row r="16" spans="1:10" x14ac:dyDescent="0.3">
      <c r="A16" s="30" t="s">
        <v>18</v>
      </c>
      <c r="B16" s="46">
        <v>68279</v>
      </c>
    </row>
    <row r="17" spans="1:3" x14ac:dyDescent="0.3">
      <c r="A17" s="11" t="s">
        <v>26</v>
      </c>
      <c r="B17" s="46">
        <v>51962</v>
      </c>
    </row>
    <row r="18" spans="1:3" x14ac:dyDescent="0.3">
      <c r="A18" s="33" t="s">
        <v>24</v>
      </c>
      <c r="B18" s="47">
        <v>34807</v>
      </c>
    </row>
    <row r="19" spans="1:3" x14ac:dyDescent="0.3">
      <c r="C19" s="3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0"/>
      <c r="C31" s="70"/>
    </row>
    <row r="32" spans="1:3" x14ac:dyDescent="0.3">
      <c r="B32" s="70"/>
      <c r="C32" s="70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1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2"/>
  <sheetViews>
    <sheetView showGridLines="0" tabSelected="1" zoomScale="120" zoomScaleNormal="120" zoomScaleSheetLayoutView="120" workbookViewId="0">
      <selection activeCell="C27" sqref="C27"/>
    </sheetView>
  </sheetViews>
  <sheetFormatPr defaultColWidth="9.109375" defaultRowHeight="13.8" x14ac:dyDescent="0.3"/>
  <cols>
    <col min="1" max="1" width="21.6640625" style="1" customWidth="1"/>
    <col min="2" max="2" width="13.88671875" style="1" customWidth="1"/>
    <col min="3" max="3" width="12.88671875" style="1" customWidth="1"/>
    <col min="4" max="4" width="8.5546875" style="1" customWidth="1"/>
    <col min="5" max="9" width="9.109375" style="1"/>
    <col min="10" max="10" width="10.109375" style="1" customWidth="1"/>
    <col min="11" max="16384" width="9.109375" style="1"/>
  </cols>
  <sheetData>
    <row r="1" spans="1:10" ht="15" customHeight="1" x14ac:dyDescent="0.3">
      <c r="A1" s="61" t="s">
        <v>58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7.5" customHeight="1" x14ac:dyDescent="0.3">
      <c r="C2" s="9"/>
    </row>
    <row r="3" spans="1:10" x14ac:dyDescent="0.3">
      <c r="A3" s="27" t="s">
        <v>31</v>
      </c>
      <c r="B3" s="45">
        <v>761434</v>
      </c>
    </row>
    <row r="4" spans="1:10" x14ac:dyDescent="0.3">
      <c r="A4" s="11" t="s">
        <v>28</v>
      </c>
      <c r="B4" s="46">
        <v>533104</v>
      </c>
    </row>
    <row r="5" spans="1:10" x14ac:dyDescent="0.3">
      <c r="A5" s="11" t="s">
        <v>5</v>
      </c>
      <c r="B5" s="46">
        <v>225898</v>
      </c>
    </row>
    <row r="6" spans="1:10" x14ac:dyDescent="0.3">
      <c r="A6" s="11" t="s">
        <v>18</v>
      </c>
      <c r="B6" s="46">
        <v>199642</v>
      </c>
    </row>
    <row r="7" spans="1:10" x14ac:dyDescent="0.3">
      <c r="A7" s="11" t="s">
        <v>3</v>
      </c>
      <c r="B7" s="46">
        <v>143021</v>
      </c>
    </row>
    <row r="8" spans="1:10" x14ac:dyDescent="0.3">
      <c r="A8" s="11" t="s">
        <v>9</v>
      </c>
      <c r="B8" s="46">
        <v>141904</v>
      </c>
    </row>
    <row r="9" spans="1:10" x14ac:dyDescent="0.3">
      <c r="A9" s="11" t="s">
        <v>26</v>
      </c>
      <c r="B9" s="46">
        <v>73660</v>
      </c>
    </row>
    <row r="10" spans="1:10" x14ac:dyDescent="0.3">
      <c r="A10" s="11" t="s">
        <v>11</v>
      </c>
      <c r="B10" s="46">
        <v>72301</v>
      </c>
    </row>
    <row r="11" spans="1:10" x14ac:dyDescent="0.3">
      <c r="A11" s="11" t="s">
        <v>20</v>
      </c>
      <c r="B11" s="46">
        <v>62045</v>
      </c>
    </row>
    <row r="12" spans="1:10" x14ac:dyDescent="0.3">
      <c r="A12" s="11" t="s">
        <v>1</v>
      </c>
      <c r="B12" s="46">
        <v>54776</v>
      </c>
    </row>
    <row r="13" spans="1:10" x14ac:dyDescent="0.3">
      <c r="A13" s="11" t="s">
        <v>14</v>
      </c>
      <c r="B13" s="46">
        <v>49804</v>
      </c>
    </row>
    <row r="14" spans="1:10" x14ac:dyDescent="0.3">
      <c r="A14" s="30" t="s">
        <v>24</v>
      </c>
      <c r="B14" s="46">
        <v>47087</v>
      </c>
    </row>
    <row r="15" spans="1:10" x14ac:dyDescent="0.3">
      <c r="A15" s="30" t="s">
        <v>22</v>
      </c>
      <c r="B15" s="46">
        <v>33872</v>
      </c>
    </row>
    <row r="16" spans="1:10" x14ac:dyDescent="0.3">
      <c r="A16" s="30" t="s">
        <v>30</v>
      </c>
      <c r="B16" s="46">
        <v>31114</v>
      </c>
    </row>
    <row r="17" spans="1:3" x14ac:dyDescent="0.3">
      <c r="A17" s="30" t="s">
        <v>16</v>
      </c>
      <c r="B17" s="46">
        <v>25535</v>
      </c>
    </row>
    <row r="18" spans="1:3" x14ac:dyDescent="0.3">
      <c r="A18" s="33" t="s">
        <v>7</v>
      </c>
      <c r="B18" s="47">
        <v>14079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69"/>
      <c r="C31" s="69"/>
    </row>
    <row r="32" spans="1:3" x14ac:dyDescent="0.3">
      <c r="B32" s="69"/>
      <c r="C32" s="69"/>
    </row>
  </sheetData>
  <sortState ref="A3:C18">
    <sortCondition descending="1" ref="C3:C18"/>
  </sortState>
  <mergeCells count="2">
    <mergeCell ref="B32:C32"/>
    <mergeCell ref="B31:C31"/>
  </mergeCells>
  <conditionalFormatting sqref="C27 C24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Informacja_sygnalna_Budownictwo_w_2023_dane_do_wykresów.xlsx.xlsx</NazwaPliku>
    <Osoba xmlns="1E9983FF-DC4B-4F4E-A072-0441E2B88E6D">STAT\ZAWISLAKP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48DA6298-CFDF-4E48-A176-30F2A8E80113}"/>
</file>

<file path=customXml/itemProps2.xml><?xml version="1.0" encoding="utf-8"?>
<ds:datastoreItem xmlns:ds="http://schemas.openxmlformats.org/officeDocument/2006/customXml" ds:itemID="{40539C8F-63FB-4B59-8D8E-DFF3EBE18C9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mapa1</vt:lpstr>
      <vt:lpstr>wykres 1 stary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2018-10-01T06:21:33Z</dcterms:created>
  <dcterms:modified xsi:type="dcterms:W3CDTF">2024-03-07T12:09:54Z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