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Z:\infoSygn_Kadra medyczna\2022\"/>
    </mc:Choice>
  </mc:AlternateContent>
  <xr:revisionPtr revIDLastSave="0" documentId="13_ncr:1_{F5FFE99A-AD39-420D-9685-3EF847ACF1F8}" xr6:coauthVersionLast="36" xr6:coauthVersionMax="36" xr10:uidLastSave="{00000000-0000-0000-0000-000000000000}"/>
  <bookViews>
    <workbookView xWindow="0" yWindow="0" windowWidth="21570" windowHeight="7380" firstSheet="5" activeTab="11" xr2:uid="{577A19E9-3DD7-4C8D-808B-3CEE1E77FDB7}"/>
  </bookViews>
  <sheets>
    <sheet name="Spis tablic" sheetId="18" r:id="rId1"/>
    <sheet name="Tablica 1" sheetId="19" r:id="rId2"/>
    <sheet name="Tablica 2 " sheetId="3" r:id="rId3"/>
    <sheet name="Tablica 3 " sheetId="20" r:id="rId4"/>
    <sheet name="Tablica 4 " sheetId="21" r:id="rId5"/>
    <sheet name="Tablica 5" sheetId="15" r:id="rId6"/>
    <sheet name="Tablica 6" sheetId="16" r:id="rId7"/>
    <sheet name="Tablica 7" sheetId="23" r:id="rId8"/>
    <sheet name="Tablica 8" sheetId="5" r:id="rId9"/>
    <sheet name="Tablica 9" sheetId="25" r:id="rId10"/>
    <sheet name="Tablica 10" sheetId="24" r:id="rId11"/>
    <sheet name="Tablica 11" sheetId="12" r:id="rId12"/>
    <sheet name="Tablica 12" sheetId="22" r:id="rId13"/>
    <sheet name="Tablica 13" sheetId="26" r:id="rId14"/>
    <sheet name="Tablica 14" sheetId="27" r:id="rId15"/>
    <sheet name="Tablica 15" sheetId="9" r:id="rId16"/>
    <sheet name="Tablica 16" sheetId="17" r:id="rId17"/>
  </sheets>
  <definedNames>
    <definedName name="Tablica_1.__Lekarze_i_lekarze_dentyści_posiadający_prawo_wykonywania_zawodu_według_płci_i_grup_wieku_w_2019_r." localSheetId="1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23" l="1"/>
  <c r="F25" i="23"/>
  <c r="E25" i="23"/>
  <c r="D7" i="5" l="1"/>
  <c r="C7" i="5"/>
  <c r="C16" i="5" s="1"/>
  <c r="B7" i="5"/>
  <c r="B17" i="5"/>
  <c r="C17" i="5"/>
  <c r="D17" i="5"/>
  <c r="B18" i="5"/>
  <c r="C18" i="5"/>
  <c r="D18" i="5"/>
  <c r="B19" i="5"/>
  <c r="C19" i="5"/>
  <c r="D19" i="5"/>
  <c r="B20" i="5"/>
  <c r="C20" i="5"/>
  <c r="D20" i="5"/>
  <c r="B21" i="5"/>
  <c r="C21" i="5"/>
  <c r="D21" i="5"/>
  <c r="B22" i="5"/>
  <c r="C22" i="5"/>
  <c r="D22" i="5"/>
  <c r="B23" i="5"/>
  <c r="C23" i="5"/>
  <c r="D23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D23" i="23"/>
  <c r="C23" i="23"/>
  <c r="B23" i="23"/>
  <c r="D22" i="23"/>
  <c r="C22" i="23"/>
  <c r="B22" i="23"/>
  <c r="D21" i="23"/>
  <c r="C21" i="23"/>
  <c r="B21" i="23"/>
  <c r="D20" i="23"/>
  <c r="C20" i="23"/>
  <c r="B20" i="23"/>
  <c r="D19" i="23"/>
  <c r="C19" i="23"/>
  <c r="B19" i="23"/>
  <c r="D18" i="23"/>
  <c r="C18" i="23"/>
  <c r="B18" i="23"/>
  <c r="D17" i="23"/>
  <c r="C17" i="23"/>
  <c r="B17" i="23"/>
  <c r="C7" i="23"/>
  <c r="C31" i="23" s="1"/>
  <c r="B7" i="23"/>
  <c r="B30" i="23" s="1"/>
  <c r="D26" i="5" l="1"/>
  <c r="D29" i="5"/>
  <c r="D25" i="5"/>
  <c r="D32" i="5"/>
  <c r="D28" i="5"/>
  <c r="D27" i="5"/>
  <c r="D16" i="5"/>
  <c r="D30" i="5"/>
  <c r="D31" i="5"/>
  <c r="B16" i="5"/>
  <c r="C26" i="23"/>
  <c r="C30" i="23"/>
  <c r="B16" i="23"/>
  <c r="B25" i="23"/>
  <c r="B29" i="23"/>
  <c r="C16" i="23"/>
  <c r="C25" i="23"/>
  <c r="C29" i="23"/>
  <c r="C28" i="23"/>
  <c r="C32" i="23"/>
  <c r="B28" i="23"/>
  <c r="B32" i="23"/>
  <c r="D7" i="23"/>
  <c r="B27" i="23"/>
  <c r="B31" i="23"/>
  <c r="C27" i="23"/>
  <c r="B26" i="23"/>
  <c r="D31" i="23" l="1"/>
  <c r="D27" i="23"/>
  <c r="D32" i="23"/>
  <c r="D28" i="23"/>
  <c r="D29" i="23"/>
  <c r="D25" i="23"/>
  <c r="D16" i="23"/>
  <c r="D30" i="23"/>
  <c r="D26" i="23"/>
  <c r="B6" i="12" l="1"/>
</calcChain>
</file>

<file path=xl/sharedStrings.xml><?xml version="1.0" encoding="utf-8"?>
<sst xmlns="http://schemas.openxmlformats.org/spreadsheetml/2006/main" count="697" uniqueCount="194">
  <si>
    <t>Razem</t>
  </si>
  <si>
    <t>mężczyźni</t>
  </si>
  <si>
    <t>kobiety</t>
  </si>
  <si>
    <t>20-29</t>
  </si>
  <si>
    <t>30-39</t>
  </si>
  <si>
    <t>40-49</t>
  </si>
  <si>
    <t>50-59</t>
  </si>
  <si>
    <t>60-69</t>
  </si>
  <si>
    <t>70-79</t>
  </si>
  <si>
    <t>80+</t>
  </si>
  <si>
    <t>Audiologia i foniatria</t>
  </si>
  <si>
    <t>Chirurgia klatki piersiowej</t>
  </si>
  <si>
    <t>Chirurgia naczyniowa</t>
  </si>
  <si>
    <t>Chirurgia ogólna</t>
  </si>
  <si>
    <t>Chirurgia onkologiczna</t>
  </si>
  <si>
    <t>Chirurgia plastyczna</t>
  </si>
  <si>
    <t>Chirurgia stomatolog</t>
  </si>
  <si>
    <t>Choroby płuc</t>
  </si>
  <si>
    <t>Choroby płuc dzieci</t>
  </si>
  <si>
    <t>Choroby wewnętrzne</t>
  </si>
  <si>
    <t>Choroby zakaźne</t>
  </si>
  <si>
    <t>Dermatologia i wenerologia</t>
  </si>
  <si>
    <t>Diabetologia</t>
  </si>
  <si>
    <t>Diagnostyka laboratoryjna</t>
  </si>
  <si>
    <t>Epidemiologia</t>
  </si>
  <si>
    <t>Farmakologia kliniczna</t>
  </si>
  <si>
    <t>Gastroenterologia</t>
  </si>
  <si>
    <t>Genetyka kliniczna</t>
  </si>
  <si>
    <t>Geriatria</t>
  </si>
  <si>
    <t>Hematologia</t>
  </si>
  <si>
    <t>Immunologia kliniczna</t>
  </si>
  <si>
    <t>Kardiochirurgia</t>
  </si>
  <si>
    <t>Medycyna lotnicza</t>
  </si>
  <si>
    <t>Medycyna nuklearna</t>
  </si>
  <si>
    <t>Medycyna paliatywna</t>
  </si>
  <si>
    <t>Medycyna pracy</t>
  </si>
  <si>
    <t>Medycyna ratunkowa</t>
  </si>
  <si>
    <t>Medycyna rodzinna</t>
  </si>
  <si>
    <t>Medycyna sądowa</t>
  </si>
  <si>
    <t>Medycyna tropikalna</t>
  </si>
  <si>
    <t>Nefrologia</t>
  </si>
  <si>
    <t>Neonatologia</t>
  </si>
  <si>
    <t>Mikrobiologia lekarska</t>
  </si>
  <si>
    <t>Ogółem</t>
  </si>
  <si>
    <t>Angiologia</t>
  </si>
  <si>
    <t>Chirurgia szczękowo- twarzowa</t>
  </si>
  <si>
    <t>Endokrynologia</t>
  </si>
  <si>
    <t>Kardiologia dziecięca</t>
  </si>
  <si>
    <t>Transplantologia kliniczna</t>
  </si>
  <si>
    <t>Pedagogika medyczna</t>
  </si>
  <si>
    <t>Ginekologia onkologiczna</t>
  </si>
  <si>
    <t>Hipertensjologia</t>
  </si>
  <si>
    <t>Neuropatologia</t>
  </si>
  <si>
    <t>Endokrynologia ginekologiczna i rozrodczość</t>
  </si>
  <si>
    <t>Endokrynologia i diabetologia dziecięca</t>
  </si>
  <si>
    <t>Gastroenterologia dziecięca</t>
  </si>
  <si>
    <t>Nefrologia dziecięca</t>
  </si>
  <si>
    <t>Pediatria metaboliczna</t>
  </si>
  <si>
    <t>Dziedzina</t>
  </si>
  <si>
    <t>Anestezjologia i intensywna terapia</t>
  </si>
  <si>
    <t>Chirurgia dziecięca</t>
  </si>
  <si>
    <t>Chirurgia szczękowo-twarzowa</t>
  </si>
  <si>
    <t>Neurochirurgia</t>
  </si>
  <si>
    <t>Neurologia</t>
  </si>
  <si>
    <t>Okulistyka</t>
  </si>
  <si>
    <t>Onkologia kliniczna</t>
  </si>
  <si>
    <t>Ortopedia i traumatologia narządu ruchu</t>
  </si>
  <si>
    <t>Otorynolaryngologia</t>
  </si>
  <si>
    <t>Patomorfologia</t>
  </si>
  <si>
    <t>Pediatria</t>
  </si>
  <si>
    <t>Położnictwo i ginekologia</t>
  </si>
  <si>
    <t>Psychiatria</t>
  </si>
  <si>
    <t>Radiologia i diagnostyka obrazowa</t>
  </si>
  <si>
    <t>Radioterapia onkologiczna</t>
  </si>
  <si>
    <t>Rehabilitacja medyczna</t>
  </si>
  <si>
    <t>Urologia</t>
  </si>
  <si>
    <t>Zdrowie publiczne</t>
  </si>
  <si>
    <t>Alergologia</t>
  </si>
  <si>
    <t>Kardiologia</t>
  </si>
  <si>
    <t>Psychiatria dzieci i młodzieży</t>
  </si>
  <si>
    <t>Reumatologia</t>
  </si>
  <si>
    <t>Balneologia i medycyna fizykalna</t>
  </si>
  <si>
    <t>Medycyna sportowa (cywilna)</t>
  </si>
  <si>
    <t>Neurologia dziecięca</t>
  </si>
  <si>
    <t>Onkologia i hematologia dziecięca</t>
  </si>
  <si>
    <t>Seksuologia</t>
  </si>
  <si>
    <t>Toksykologia kliniczna</t>
  </si>
  <si>
    <t>Transfuzjologia kliniczna</t>
  </si>
  <si>
    <t>Chirurgia stomatologiczna</t>
  </si>
  <si>
    <t>Ortodoncja</t>
  </si>
  <si>
    <t>Periodontologia</t>
  </si>
  <si>
    <t>Protetyka stomatologiczna</t>
  </si>
  <si>
    <t>Stomatologia dziecięca</t>
  </si>
  <si>
    <t>Stomatologia zachowawcza z endodoncją</t>
  </si>
  <si>
    <t>Higiena</t>
  </si>
  <si>
    <t>Otorynolaryngologia dziecięca</t>
  </si>
  <si>
    <t>Urologia dziecięca</t>
  </si>
  <si>
    <t>Higiena i epidemiologia wojskowa</t>
  </si>
  <si>
    <t>Medycyna lotnicza wojskowa</t>
  </si>
  <si>
    <t>Medycyna morska wojskowa</t>
  </si>
  <si>
    <t>Medycyna sportowa wojskowa</t>
  </si>
  <si>
    <t>Ochrona radiologiczna wojskowa</t>
  </si>
  <si>
    <t>Toksykologia wojskowa</t>
  </si>
  <si>
    <t>Perinatologia</t>
  </si>
  <si>
    <t>Medycyny morska i tropikalna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</si>
  <si>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</si>
  <si>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</si>
  <si>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</si>
  <si>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</si>
  <si>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</si>
  <si>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</si>
  <si>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</si>
  <si>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</si>
  <si>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</si>
  <si>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</si>
  <si>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</si>
  <si>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</si>
  <si>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</si>
  <si>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</si>
  <si>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</si>
  <si>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liczbach bezwzględnych</t>
  </si>
  <si>
    <t>Wyszczególnienie</t>
  </si>
  <si>
    <t>Szacunki oparte wyłącznie na źródłach administracyjnych</t>
  </si>
  <si>
    <t>Uwaga: suma liczby posiadanych specjalizacji jest większa niż łączna liczba lekarzy specjalistów z uwagi na możliwość posiadania większej liczby specjalizacji przez jedną osobę.</t>
  </si>
  <si>
    <t>Uwaga: suma liczby posiadanych specjalizacji jest większa niż łączna liczba lekarzy dentystów specjalistów z uwagi na możliwość posiadania większej liczby specjalizacji przez jedną osobę.</t>
  </si>
  <si>
    <t>a) Specjalizacje II stopnia oraz specjalizacje uzyskane tzw. „nowym trybem” (po roku 1999).</t>
  </si>
  <si>
    <t>w % danej grupy wieku</t>
  </si>
  <si>
    <t>w % ogółu osób danej płci</t>
  </si>
  <si>
    <t>Stan w dniu 31 grudnia</t>
  </si>
  <si>
    <t>Dziedzina specjalizacji</t>
  </si>
  <si>
    <t>Wiek w latach</t>
  </si>
  <si>
    <t>na 10 000 mieszkańców</t>
  </si>
  <si>
    <t xml:space="preserve">Tablica 1.  Lekarze posiadający prawo wykonywania zawodu według płci i grup wieku </t>
  </si>
  <si>
    <t>2019 r.</t>
  </si>
  <si>
    <t>2020 r.</t>
  </si>
  <si>
    <t>Tablica 2.  Lekarze dentyści posiadający prawo wykonywania zawodu według płci i grup wieku</t>
  </si>
  <si>
    <t>Tablica 3. Pielęgniarki posiadające prawo wykonywania zawodu według płci i grup wieku</t>
  </si>
  <si>
    <t>Tablica 4. Położne posiadające prawo wykonywania zawodu według płci i grup wieku</t>
  </si>
  <si>
    <t>Tablica 5.  Specjalizacje lekarzy posiadających prawo wykonywania zawodu</t>
  </si>
  <si>
    <t xml:space="preserve">Tablica 6.  Specjalizacje lekarzy dentystów posiadających prawo wykonywania zawodu </t>
  </si>
  <si>
    <t>Tablica 7.  Lekarze pracujący z pacjentem według płci i grup wieku</t>
  </si>
  <si>
    <t xml:space="preserve">Tablica 8.  Lekarze dentyści pracujący z pacjentem według płci i grup wieku </t>
  </si>
  <si>
    <t>Tablica 9.  Pielęgniarki pracujące z pacjentem według płci i grup wieku</t>
  </si>
  <si>
    <t>Tablica 10.  Położne pracujące z pacjentem według płci i grup wieku</t>
  </si>
  <si>
    <t>Tablica 11.  Lekarze pracujący z pacjentem według województw</t>
  </si>
  <si>
    <t>Tablica 12.  Lekarze dentyści pracujący z pacjentem według województw</t>
  </si>
  <si>
    <t>Tablica 13. Pielęgniarki pracujące z pacjentem według województw</t>
  </si>
  <si>
    <t xml:space="preserve">Tablica 15. Specjalizacje lekarzy pracujących z pacjentem </t>
  </si>
  <si>
    <t xml:space="preserve">Tablica 16.  Specjalizacje lekarzy dentystów pracujących z pacjentem </t>
  </si>
  <si>
    <t>Tablica 14. Położne pracujące z pacjentem według województw</t>
  </si>
  <si>
    <t>383</t>
  </si>
  <si>
    <t>104</t>
  </si>
  <si>
    <t>4</t>
  </si>
  <si>
    <t>539</t>
  </si>
  <si>
    <t>827</t>
  </si>
  <si>
    <t>928</t>
  </si>
  <si>
    <t>289</t>
  </si>
  <si>
    <t>133</t>
  </si>
  <si>
    <t>226</t>
  </si>
  <si>
    <t>144</t>
  </si>
  <si>
    <t>363</t>
  </si>
  <si>
    <t>318</t>
  </si>
  <si>
    <t>156</t>
  </si>
  <si>
    <t>97</t>
  </si>
  <si>
    <t>600</t>
  </si>
  <si>
    <t>649</t>
  </si>
  <si>
    <t>694</t>
  </si>
  <si>
    <t>614</t>
  </si>
  <si>
    <t>249</t>
  </si>
  <si>
    <t>100</t>
  </si>
  <si>
    <t>520</t>
  </si>
  <si>
    <t>540</t>
  </si>
  <si>
    <t>451</t>
  </si>
  <si>
    <t>277</t>
  </si>
  <si>
    <t>385</t>
  </si>
  <si>
    <t>692</t>
  </si>
  <si>
    <t>936</t>
  </si>
  <si>
    <t>247</t>
  </si>
  <si>
    <t>169</t>
  </si>
  <si>
    <t>550</t>
  </si>
  <si>
    <t>327</t>
  </si>
  <si>
    <t>61</t>
  </si>
  <si>
    <t>474</t>
  </si>
  <si>
    <t>230</t>
  </si>
  <si>
    <t>213</t>
  </si>
  <si>
    <t>108</t>
  </si>
  <si>
    <t>223</t>
  </si>
  <si>
    <t>505</t>
  </si>
  <si>
    <t>Fizjologia kliniczna</t>
  </si>
  <si>
    <t>839</t>
  </si>
  <si>
    <t xml:space="preserve">Tablica 1. Lekarze posiadający prawo wykonywania zawodu według płci i grup wieku </t>
  </si>
  <si>
    <t>Kujawsko-pomorskie</t>
  </si>
  <si>
    <t>razem</t>
  </si>
  <si>
    <r>
      <t>Liczba specjalizacji</t>
    </r>
    <r>
      <rPr>
        <vertAlign val="superscript"/>
        <sz val="9.5"/>
        <color theme="1"/>
        <rFont val="Fira Sans"/>
        <family val="2"/>
        <charset val="238"/>
      </rPr>
      <t>a)</t>
    </r>
    <r>
      <rPr>
        <sz val="9.5"/>
        <color theme="1"/>
        <rFont val="Fira Sans"/>
        <family val="2"/>
        <charset val="238"/>
      </rPr>
      <t xml:space="preserve"> w danej dziedzinie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</si>
</sst>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rgb="FF0070C0"/>
      <name val="Fira Sans"/>
      <family val="2"/>
      <charset val="238"/>
    </font>
    <font>
      <b/>
      <sz val="9.5"/>
      <color rgb="FF522398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10" applyNumberFormat="0" applyAlignment="0" applyProtection="0"/>
    <xf numFmtId="0" fontId="10" fillId="6" borderId="11" applyNumberFormat="0" applyAlignment="0" applyProtection="0"/>
    <xf numFmtId="0" fontId="11" fillId="6" borderId="10" applyNumberFormat="0" applyAlignment="0" applyProtection="0"/>
    <xf numFmtId="0" fontId="12" fillId="0" borderId="12" applyNumberFormat="0" applyFill="0" applyAlignment="0" applyProtection="0"/>
    <xf numFmtId="0" fontId="13" fillId="7" borderId="13" applyNumberFormat="0" applyAlignment="0" applyProtection="0"/>
    <xf numFmtId="0" fontId="14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1" fillId="0" borderId="0" applyNumberFormat="0" applyFill="0" applyBorder="0" applyAlignment="0" applyProtection="0"/>
  </cellStyleXfs>
  <cellXfs count="83">
    <xf numFmtId="0" fontId="0" fillId="0" borderId="0" xfId="0"/>
    <xf numFmtId="0" fontId="22" fillId="0" borderId="0" xfId="0" applyFont="1"/>
    <xf numFmtId="0" fontId="20" fillId="0" borderId="0" xfId="0" applyFont="1"/>
    <xf numFmtId="0" fontId="23" fillId="0" borderId="0" xfId="0" applyFont="1"/>
    <xf numFmtId="0" fontId="24" fillId="0" borderId="0" xfId="0" applyFont="1"/>
    <xf numFmtId="0" fontId="20" fillId="0" borderId="0" xfId="0" applyFont="1" applyFill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49" fontId="20" fillId="0" borderId="2" xfId="0" applyNumberFormat="1" applyFont="1" applyBorder="1"/>
    <xf numFmtId="3" fontId="20" fillId="0" borderId="6" xfId="0" applyNumberFormat="1" applyFont="1" applyBorder="1" applyAlignment="1">
      <alignment horizontal="right" indent="1"/>
    </xf>
    <xf numFmtId="0" fontId="20" fillId="0" borderId="2" xfId="0" applyFont="1" applyBorder="1"/>
    <xf numFmtId="49" fontId="20" fillId="0" borderId="6" xfId="0" applyNumberFormat="1" applyFont="1" applyBorder="1"/>
    <xf numFmtId="0" fontId="20" fillId="0" borderId="6" xfId="0" applyFont="1" applyBorder="1"/>
    <xf numFmtId="3" fontId="20" fillId="0" borderId="6" xfId="0" applyNumberFormat="1" applyFont="1" applyBorder="1"/>
    <xf numFmtId="49" fontId="20" fillId="0" borderId="3" xfId="0" applyNumberFormat="1" applyFont="1" applyBorder="1"/>
    <xf numFmtId="3" fontId="20" fillId="0" borderId="3" xfId="0" applyNumberFormat="1" applyFont="1" applyBorder="1" applyAlignment="1">
      <alignment horizontal="right" indent="1"/>
    </xf>
    <xf numFmtId="3" fontId="20" fillId="0" borderId="3" xfId="0" applyNumberFormat="1" applyFont="1" applyBorder="1"/>
    <xf numFmtId="49" fontId="20" fillId="0" borderId="0" xfId="0" applyNumberFormat="1" applyFont="1" applyBorder="1"/>
    <xf numFmtId="0" fontId="20" fillId="0" borderId="0" xfId="0" applyFont="1" applyFill="1" applyBorder="1"/>
    <xf numFmtId="0" fontId="20" fillId="0" borderId="0" xfId="0" applyFont="1" applyAlignment="1">
      <alignment horizontal="center" vertical="center" wrapText="1"/>
    </xf>
    <xf numFmtId="3" fontId="20" fillId="0" borderId="2" xfId="0" applyNumberFormat="1" applyFont="1" applyFill="1" applyBorder="1"/>
    <xf numFmtId="0" fontId="20" fillId="0" borderId="2" xfId="0" applyFont="1" applyBorder="1" applyAlignment="1">
      <alignment horizontal="center" vertical="center" wrapText="1"/>
    </xf>
    <xf numFmtId="0" fontId="22" fillId="0" borderId="2" xfId="0" applyFont="1" applyBorder="1"/>
    <xf numFmtId="3" fontId="22" fillId="0" borderId="2" xfId="0" applyNumberFormat="1" applyFont="1" applyBorder="1"/>
    <xf numFmtId="164" fontId="22" fillId="0" borderId="2" xfId="0" applyNumberFormat="1" applyFont="1" applyBorder="1"/>
    <xf numFmtId="164" fontId="20" fillId="0" borderId="6" xfId="0" applyNumberFormat="1" applyFont="1" applyBorder="1"/>
    <xf numFmtId="164" fontId="20" fillId="0" borderId="0" xfId="0" applyNumberFormat="1" applyFont="1"/>
    <xf numFmtId="0" fontId="20" fillId="0" borderId="3" xfId="0" applyFont="1" applyBorder="1"/>
    <xf numFmtId="164" fontId="20" fillId="0" borderId="3" xfId="0" applyNumberFormat="1" applyFont="1" applyBorder="1"/>
    <xf numFmtId="0" fontId="26" fillId="0" borderId="0" xfId="0" applyFont="1"/>
    <xf numFmtId="0" fontId="27" fillId="0" borderId="0" xfId="0" applyFont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/>
    <xf numFmtId="0" fontId="26" fillId="0" borderId="6" xfId="0" applyFont="1" applyBorder="1"/>
    <xf numFmtId="3" fontId="26" fillId="0" borderId="6" xfId="0" applyNumberFormat="1" applyFont="1" applyBorder="1"/>
    <xf numFmtId="0" fontId="24" fillId="0" borderId="6" xfId="0" applyFont="1" applyBorder="1"/>
    <xf numFmtId="3" fontId="24" fillId="0" borderId="6" xfId="0" applyNumberFormat="1" applyFont="1" applyBorder="1"/>
    <xf numFmtId="3" fontId="24" fillId="0" borderId="6" xfId="0" applyNumberFormat="1" applyFont="1" applyFill="1" applyBorder="1"/>
    <xf numFmtId="164" fontId="26" fillId="0" borderId="6" xfId="0" applyNumberFormat="1" applyFont="1" applyBorder="1"/>
    <xf numFmtId="164" fontId="24" fillId="0" borderId="6" xfId="0" applyNumberFormat="1" applyFont="1" applyBorder="1"/>
    <xf numFmtId="0" fontId="24" fillId="0" borderId="3" xfId="0" applyFont="1" applyBorder="1"/>
    <xf numFmtId="164" fontId="24" fillId="0" borderId="3" xfId="0" applyNumberFormat="1" applyFont="1" applyBorder="1"/>
    <xf numFmtId="3" fontId="24" fillId="0" borderId="0" xfId="0" applyNumberFormat="1" applyFont="1" applyBorder="1" applyAlignment="1">
      <alignment horizontal="center"/>
    </xf>
    <xf numFmtId="3" fontId="20" fillId="0" borderId="6" xfId="0" applyNumberFormat="1" applyFont="1" applyBorder="1" applyAlignment="1">
      <alignment horizontal="right"/>
    </xf>
    <xf numFmtId="3" fontId="24" fillId="0" borderId="17" xfId="0" applyNumberFormat="1" applyFont="1" applyBorder="1" applyAlignment="1">
      <alignment horizontal="center"/>
    </xf>
    <xf numFmtId="3" fontId="20" fillId="0" borderId="3" xfId="0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3" fontId="20" fillId="0" borderId="6" xfId="0" applyNumberFormat="1" applyFont="1" applyFill="1" applyBorder="1"/>
    <xf numFmtId="3" fontId="20" fillId="0" borderId="6" xfId="0" applyNumberFormat="1" applyFont="1" applyFill="1" applyBorder="1" applyAlignment="1">
      <alignment horizontal="right"/>
    </xf>
    <xf numFmtId="3" fontId="20" fillId="0" borderId="3" xfId="0" applyNumberFormat="1" applyFont="1" applyFill="1" applyBorder="1"/>
    <xf numFmtId="164" fontId="24" fillId="0" borderId="0" xfId="0" applyNumberFormat="1" applyFont="1"/>
    <xf numFmtId="0" fontId="24" fillId="0" borderId="0" xfId="0" applyFont="1" applyBorder="1"/>
    <xf numFmtId="164" fontId="26" fillId="0" borderId="0" xfId="0" applyNumberFormat="1" applyFont="1" applyBorder="1"/>
    <xf numFmtId="164" fontId="24" fillId="0" borderId="0" xfId="0" applyNumberFormat="1" applyFont="1" applyBorder="1"/>
    <xf numFmtId="0" fontId="29" fillId="0" borderId="0" xfId="44" quotePrefix="1" applyFont="1"/>
    <xf numFmtId="0" fontId="29" fillId="0" borderId="0" xfId="44" applyFont="1"/>
    <xf numFmtId="0" fontId="24" fillId="0" borderId="0" xfId="0" applyFont="1" applyBorder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</cellXfs>
  <cellStyles count="45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 xr:uid="{00000000-0005-0000-0000-000030000000}"/>
    <cellStyle name="60% — akcent 2 2" xfId="37" xr:uid="{00000000-0005-0000-0000-000031000000}"/>
    <cellStyle name="60% — akcent 3 2" xfId="38" xr:uid="{00000000-0005-0000-0000-000032000000}"/>
    <cellStyle name="60% — akcent 4 2" xfId="39" xr:uid="{00000000-0005-0000-0000-000033000000}"/>
    <cellStyle name="60% — akcent 5 2" xfId="40" xr:uid="{00000000-0005-0000-0000-000034000000}"/>
    <cellStyle name="60% — akcent 6 2" xfId="41" xr:uid="{00000000-0005-0000-0000-000035000000}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4" builtinId="8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 xr:uid="{00000000-0005-0000-0000-000036000000}"/>
    <cellStyle name="Normalny" xfId="0" builtinId="0"/>
    <cellStyle name="Normalny 2" xfId="42" xr:uid="{00000000-0005-0000-0000-000036000000}"/>
    <cellStyle name="Normalny 3" xfId="43" xr:uid="{00000000-0005-0000-0000-00003A000000}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BF72-8C4E-4897-9B9E-B5C0BF2513B8}">
  <dimension ref="A1:A16"/>
  <sheetViews>
    <sheetView workbookViewId="0">
      <selection activeCell="A18" sqref="A18"/>
    </sheetView>
  </sheetViews>
  <sheetFormatPr defaultRowHeight="12.75" x14ac:dyDescent="0.2"/>
  <cols>
    <col min="1" max="16384" width="9.140625" style="2"/>
  </cols>
  <sheetData>
    <row r="1" spans="1:1" x14ac:dyDescent="0.2">
      <c r="A1" s="56" t="s">
        <v>132</v>
      </c>
    </row>
    <row r="2" spans="1:1" x14ac:dyDescent="0.2">
      <c r="A2" s="57" t="s">
        <v>135</v>
      </c>
    </row>
    <row r="3" spans="1:1" x14ac:dyDescent="0.2">
      <c r="A3" s="57" t="s">
        <v>136</v>
      </c>
    </row>
    <row r="4" spans="1:1" x14ac:dyDescent="0.2">
      <c r="A4" s="57" t="s">
        <v>137</v>
      </c>
    </row>
    <row r="5" spans="1:1" x14ac:dyDescent="0.2">
      <c r="A5" s="57" t="s">
        <v>138</v>
      </c>
    </row>
    <row r="6" spans="1:1" x14ac:dyDescent="0.2">
      <c r="A6" s="57" t="s">
        <v>139</v>
      </c>
    </row>
    <row r="7" spans="1:1" x14ac:dyDescent="0.2">
      <c r="A7" s="57" t="s">
        <v>140</v>
      </c>
    </row>
    <row r="8" spans="1:1" x14ac:dyDescent="0.2">
      <c r="A8" s="57" t="s">
        <v>141</v>
      </c>
    </row>
    <row r="9" spans="1:1" x14ac:dyDescent="0.2">
      <c r="A9" s="57" t="s">
        <v>142</v>
      </c>
    </row>
    <row r="10" spans="1:1" x14ac:dyDescent="0.2">
      <c r="A10" s="57" t="s">
        <v>143</v>
      </c>
    </row>
    <row r="11" spans="1:1" x14ac:dyDescent="0.2">
      <c r="A11" s="57" t="s">
        <v>144</v>
      </c>
    </row>
    <row r="12" spans="1:1" x14ac:dyDescent="0.2">
      <c r="A12" s="57" t="s">
        <v>145</v>
      </c>
    </row>
    <row r="13" spans="1:1" x14ac:dyDescent="0.2">
      <c r="A13" s="57" t="s">
        <v>146</v>
      </c>
    </row>
    <row r="14" spans="1:1" x14ac:dyDescent="0.2">
      <c r="A14" s="57" t="s">
        <v>149</v>
      </c>
    </row>
    <row r="15" spans="1:1" x14ac:dyDescent="0.2">
      <c r="A15" s="57" t="s">
        <v>147</v>
      </c>
    </row>
    <row r="16" spans="1:1" x14ac:dyDescent="0.2">
      <c r="A16" s="57" t="s">
        <v>148</v>
      </c>
    </row>
  </sheetData>
  <hyperlinks>
    <hyperlink ref="A1" location="'Tablica 1'!A1" display="Tablica 1.  Lekarze posiadający prawo wykonywania zawodu według płci i grup wieku " xr:uid="{76697ABD-C9B1-4408-96F4-0C9024BD9446}"/>
    <hyperlink ref="A2" location="'Tablica 2 '!A1" display="Tablica 2.  Lekarze dentyści posiadający prawo wykonywania zawodu według płci i grup wieku" xr:uid="{4AFE4912-699A-4FC4-9E0F-BC9E2E1AA083}"/>
    <hyperlink ref="A3" location="'Tablica 3 '!A1" display="Tablica 3. Pielęgniarki posiadające prawo wykonywania zawodu według płci i grup wieku" xr:uid="{30B572E0-D76B-4416-9B23-8BF0600F12A1}"/>
    <hyperlink ref="A4" location="'Tablica 4 '!A1" display="Tablica 4. Położne posiadające prawo wykonywania zawodu według płci i grup wieku" xr:uid="{9948041F-5416-4137-B01E-8BBB268E48AC}"/>
    <hyperlink ref="A5" location="'Tablica 5'!A1" display="Tablica 5.  Specjalizacje lekarzy posiadających prawo wykonywania zawodu" xr:uid="{3CE5D5EB-B10C-497B-ADFE-612AD685ED8B}"/>
    <hyperlink ref="A6" location="'Tablica 6'!A1" display="Tablica 6.  Specjalizacje lekarzy dentystów posiadających prawo wykonywania zawodu " xr:uid="{30BC415B-4B66-4D86-AFB1-ED7A7271203B}"/>
    <hyperlink ref="A7" location="'Tablica 7'!A1" display="Tablica 7.  Lekarze pracujący z pacjentem według płci i grup wieku" xr:uid="{5C03D014-B926-46DF-8918-107C30799C3D}"/>
    <hyperlink ref="A8" location="'Tablica 8'!A1" display="Tablica 8.  Lekarze dentyści pracujący z pacjentem według płci i grup wieku " xr:uid="{5963DF9A-9767-487E-A9DD-A5077D1947FB}"/>
    <hyperlink ref="A9" location="'Tablica 9'!A1" display="Tablica 9.  Pielęgniarki pracujące z pacjentem według płci i grup wieku" xr:uid="{17228FA2-B82E-40AA-8BF6-C02E441A479D}"/>
    <hyperlink ref="A10" location="'Tablica 10'!A1" display="Tablica 10.  Położne pracujące z pacjentem według płci i grup wieku" xr:uid="{913C386F-C446-4167-AF47-B72F35D46381}"/>
    <hyperlink ref="A11" location="'Tablica 11'!A1" display="Tablica 11.  Lekarze pracujący z pacjentem według województw" xr:uid="{BCE7C898-66AA-44AF-A264-400E9BC481D0}"/>
    <hyperlink ref="A12" location="'Tablica 12'!A1" display="Tablica 12.  Lekarze dentyści pracujący z pacjentem według województw" xr:uid="{4988E81E-C78D-47A5-9EA2-B697EB7E5B4C}"/>
    <hyperlink ref="A13" location="'Tablica 13'!A1" display="Tablica 13. Pielęgniarki pracujące z pacjentem według województw" xr:uid="{4EDFB893-B9D2-4A15-A732-80F651FE76FA}"/>
    <hyperlink ref="A14" location="'Tablica 14'!A1" display="Tablica 14. Położne pracujące z pacjentem według województw" xr:uid="{3EB4634C-15AF-4DC0-8D8D-CADCEA2132A8}"/>
    <hyperlink ref="A15" location="'Tablica 15'!A1" display="Tablica 15. Specjalizacje lekarzy pracujących z pacjentem " xr:uid="{1780E2B2-E673-4056-ABEB-21F8512BEA1B}"/>
    <hyperlink ref="A16" location="'Tablica 16'!A1" display="Tablica 16.  Specjalizacje lekarzy dentystów pracujących z pacjentem " xr:uid="{AF368814-42AB-48DF-B0D3-95052AC1E1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3A1E-6128-4967-9A65-F5338D0E6014}">
  <dimension ref="A1:H69"/>
  <sheetViews>
    <sheetView zoomScale="110" zoomScaleNormal="110" workbookViewId="0"/>
  </sheetViews>
  <sheetFormatPr defaultRowHeight="12.75" x14ac:dyDescent="0.2"/>
  <cols>
    <col min="1" max="1" width="9.140625" style="4"/>
    <col min="2" max="7" width="12.5703125" style="4" customWidth="1"/>
    <col min="8" max="16384" width="9.140625" style="4"/>
  </cols>
  <sheetData>
    <row r="1" spans="1:8" x14ac:dyDescent="0.2">
      <c r="A1" s="29" t="s">
        <v>190</v>
      </c>
    </row>
    <row r="2" spans="1:8" x14ac:dyDescent="0.2">
      <c r="A2" s="3" t="s">
        <v>122</v>
      </c>
    </row>
    <row r="3" spans="1:8" x14ac:dyDescent="0.2">
      <c r="A3" s="4" t="s">
        <v>128</v>
      </c>
    </row>
    <row r="4" spans="1:8" x14ac:dyDescent="0.2">
      <c r="A4" s="59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8" x14ac:dyDescent="0.2">
      <c r="A5" s="60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8" x14ac:dyDescent="0.2">
      <c r="A6" s="33"/>
      <c r="B6" s="65" t="s">
        <v>120</v>
      </c>
      <c r="C6" s="65"/>
      <c r="D6" s="65"/>
      <c r="E6" s="65"/>
      <c r="F6" s="65"/>
      <c r="G6" s="65"/>
    </row>
    <row r="7" spans="1:8" x14ac:dyDescent="0.2">
      <c r="A7" s="34" t="s">
        <v>0</v>
      </c>
      <c r="B7" s="35">
        <v>149926</v>
      </c>
      <c r="C7" s="35">
        <v>61670</v>
      </c>
      <c r="D7" s="35">
        <v>88256</v>
      </c>
      <c r="E7" s="35">
        <v>151505</v>
      </c>
      <c r="F7" s="35">
        <v>62019</v>
      </c>
      <c r="G7" s="35">
        <v>89486</v>
      </c>
    </row>
    <row r="8" spans="1:8" x14ac:dyDescent="0.2">
      <c r="A8" s="36" t="s">
        <v>3</v>
      </c>
      <c r="B8" s="37">
        <v>14780</v>
      </c>
      <c r="C8" s="37">
        <v>5411</v>
      </c>
      <c r="D8" s="37">
        <v>9369</v>
      </c>
      <c r="E8" s="38">
        <v>14899</v>
      </c>
      <c r="F8" s="38">
        <v>5543</v>
      </c>
      <c r="G8" s="38">
        <v>9356</v>
      </c>
    </row>
    <row r="9" spans="1:8" x14ac:dyDescent="0.2">
      <c r="A9" s="36" t="s">
        <v>4</v>
      </c>
      <c r="B9" s="37">
        <v>26318</v>
      </c>
      <c r="C9" s="37">
        <v>9680</v>
      </c>
      <c r="D9" s="37">
        <v>16638</v>
      </c>
      <c r="E9" s="38">
        <v>27880</v>
      </c>
      <c r="F9" s="38">
        <v>10224</v>
      </c>
      <c r="G9" s="38">
        <v>17656</v>
      </c>
    </row>
    <row r="10" spans="1:8" x14ac:dyDescent="0.2">
      <c r="A10" s="36" t="s">
        <v>5</v>
      </c>
      <c r="B10" s="37">
        <v>24609</v>
      </c>
      <c r="C10" s="37">
        <v>10549</v>
      </c>
      <c r="D10" s="37">
        <v>14060</v>
      </c>
      <c r="E10" s="38">
        <v>23521</v>
      </c>
      <c r="F10" s="38">
        <v>9955</v>
      </c>
      <c r="G10" s="38">
        <v>13566</v>
      </c>
    </row>
    <row r="11" spans="1:8" x14ac:dyDescent="0.2">
      <c r="A11" s="36" t="s">
        <v>6</v>
      </c>
      <c r="B11" s="38">
        <v>31903</v>
      </c>
      <c r="C11" s="38">
        <v>14798</v>
      </c>
      <c r="D11" s="37">
        <v>17105</v>
      </c>
      <c r="E11" s="38">
        <v>31909</v>
      </c>
      <c r="F11" s="38">
        <v>14770</v>
      </c>
      <c r="G11" s="38">
        <v>17139</v>
      </c>
    </row>
    <row r="12" spans="1:8" x14ac:dyDescent="0.2">
      <c r="A12" s="36" t="s">
        <v>7</v>
      </c>
      <c r="B12" s="38">
        <v>28130</v>
      </c>
      <c r="C12" s="38">
        <v>12164</v>
      </c>
      <c r="D12" s="37">
        <v>15966</v>
      </c>
      <c r="E12" s="38">
        <v>28965</v>
      </c>
      <c r="F12" s="38">
        <v>12544</v>
      </c>
      <c r="G12" s="38">
        <v>16421</v>
      </c>
    </row>
    <row r="13" spans="1:8" x14ac:dyDescent="0.2">
      <c r="A13" s="36" t="s">
        <v>8</v>
      </c>
      <c r="B13" s="38">
        <v>13924</v>
      </c>
      <c r="C13" s="38">
        <v>5204</v>
      </c>
      <c r="D13" s="37">
        <v>8720</v>
      </c>
      <c r="E13" s="38">
        <v>14205</v>
      </c>
      <c r="F13" s="38">
        <v>5316</v>
      </c>
      <c r="G13" s="38">
        <v>8889</v>
      </c>
    </row>
    <row r="14" spans="1:8" x14ac:dyDescent="0.2">
      <c r="A14" s="36" t="s">
        <v>9</v>
      </c>
      <c r="B14" s="38">
        <v>10262</v>
      </c>
      <c r="C14" s="38">
        <v>3864</v>
      </c>
      <c r="D14" s="37">
        <v>6398</v>
      </c>
      <c r="E14" s="38">
        <v>10126</v>
      </c>
      <c r="F14" s="38">
        <v>3667</v>
      </c>
      <c r="G14" s="38">
        <v>6459</v>
      </c>
    </row>
    <row r="15" spans="1:8" x14ac:dyDescent="0.2">
      <c r="A15" s="36"/>
      <c r="B15" s="66" t="s">
        <v>126</v>
      </c>
      <c r="C15" s="66"/>
      <c r="D15" s="66"/>
      <c r="E15" s="66"/>
      <c r="F15" s="66"/>
      <c r="G15" s="66"/>
    </row>
    <row r="16" spans="1:8" x14ac:dyDescent="0.2">
      <c r="A16" s="34" t="s">
        <v>0</v>
      </c>
      <c r="B16" s="39">
        <v>100</v>
      </c>
      <c r="C16" s="39">
        <v>41.1</v>
      </c>
      <c r="D16" s="39">
        <v>58.9</v>
      </c>
      <c r="E16" s="39">
        <v>100</v>
      </c>
      <c r="F16" s="39">
        <v>40.93528266393848</v>
      </c>
      <c r="G16" s="39">
        <v>59.064717336061513</v>
      </c>
      <c r="H16" s="52"/>
    </row>
    <row r="17" spans="1:8" x14ac:dyDescent="0.2">
      <c r="A17" s="36" t="s">
        <v>3</v>
      </c>
      <c r="B17" s="40">
        <v>100</v>
      </c>
      <c r="C17" s="40">
        <v>36.6</v>
      </c>
      <c r="D17" s="40">
        <v>63.4</v>
      </c>
      <c r="E17" s="40">
        <v>100</v>
      </c>
      <c r="F17" s="40">
        <v>37.203839183837836</v>
      </c>
      <c r="G17" s="40">
        <v>62.796160816162164</v>
      </c>
      <c r="H17" s="52"/>
    </row>
    <row r="18" spans="1:8" x14ac:dyDescent="0.2">
      <c r="A18" s="36" t="s">
        <v>4</v>
      </c>
      <c r="B18" s="40">
        <v>100</v>
      </c>
      <c r="C18" s="40">
        <v>36.799999999999997</v>
      </c>
      <c r="D18" s="40">
        <v>63.2</v>
      </c>
      <c r="E18" s="40">
        <v>100</v>
      </c>
      <c r="F18" s="40">
        <v>36.671449067431851</v>
      </c>
      <c r="G18" s="40">
        <v>63.328550932568149</v>
      </c>
      <c r="H18" s="52"/>
    </row>
    <row r="19" spans="1:8" x14ac:dyDescent="0.2">
      <c r="A19" s="36" t="s">
        <v>5</v>
      </c>
      <c r="B19" s="40">
        <v>100</v>
      </c>
      <c r="C19" s="40">
        <v>42.9</v>
      </c>
      <c r="D19" s="40">
        <v>57.1</v>
      </c>
      <c r="E19" s="40">
        <v>100</v>
      </c>
      <c r="F19" s="40">
        <v>42.323880787381491</v>
      </c>
      <c r="G19" s="40">
        <v>57.676119212618516</v>
      </c>
      <c r="H19" s="52"/>
    </row>
    <row r="20" spans="1:8" x14ac:dyDescent="0.2">
      <c r="A20" s="36" t="s">
        <v>6</v>
      </c>
      <c r="B20" s="40">
        <v>100</v>
      </c>
      <c r="C20" s="40">
        <v>46.4</v>
      </c>
      <c r="D20" s="40">
        <v>53.6</v>
      </c>
      <c r="E20" s="40">
        <v>100</v>
      </c>
      <c r="F20" s="40">
        <v>46.287881162054596</v>
      </c>
      <c r="G20" s="40">
        <v>53.712118837945411</v>
      </c>
      <c r="H20" s="52"/>
    </row>
    <row r="21" spans="1:8" x14ac:dyDescent="0.2">
      <c r="A21" s="36" t="s">
        <v>7</v>
      </c>
      <c r="B21" s="40">
        <v>100</v>
      </c>
      <c r="C21" s="40">
        <v>43.2</v>
      </c>
      <c r="D21" s="40">
        <v>56.8</v>
      </c>
      <c r="E21" s="40">
        <v>100</v>
      </c>
      <c r="F21" s="40">
        <v>43.307440013809774</v>
      </c>
      <c r="G21" s="40">
        <v>56.692559986190226</v>
      </c>
      <c r="H21" s="52"/>
    </row>
    <row r="22" spans="1:8" x14ac:dyDescent="0.2">
      <c r="A22" s="36" t="s">
        <v>8</v>
      </c>
      <c r="B22" s="40">
        <v>100</v>
      </c>
      <c r="C22" s="40">
        <v>37.4</v>
      </c>
      <c r="D22" s="40">
        <v>62.6</v>
      </c>
      <c r="E22" s="40">
        <v>100</v>
      </c>
      <c r="F22" s="40">
        <v>37.423442449841602</v>
      </c>
      <c r="G22" s="40">
        <v>62.576557550158398</v>
      </c>
      <c r="H22" s="52"/>
    </row>
    <row r="23" spans="1:8" x14ac:dyDescent="0.2">
      <c r="A23" s="36" t="s">
        <v>9</v>
      </c>
      <c r="B23" s="40">
        <v>100</v>
      </c>
      <c r="C23" s="40">
        <v>37.700000000000003</v>
      </c>
      <c r="D23" s="40">
        <v>62.3</v>
      </c>
      <c r="E23" s="40">
        <v>100</v>
      </c>
      <c r="F23" s="40">
        <v>36.213707288169076</v>
      </c>
      <c r="G23" s="40">
        <v>63.786292711830924</v>
      </c>
      <c r="H23" s="52"/>
    </row>
    <row r="24" spans="1:8" x14ac:dyDescent="0.2">
      <c r="A24" s="36"/>
      <c r="B24" s="66" t="s">
        <v>127</v>
      </c>
      <c r="C24" s="66"/>
      <c r="D24" s="66"/>
      <c r="E24" s="66"/>
      <c r="F24" s="66"/>
      <c r="G24" s="66"/>
    </row>
    <row r="25" spans="1:8" x14ac:dyDescent="0.2">
      <c r="A25" s="34" t="s">
        <v>0</v>
      </c>
      <c r="B25" s="39">
        <v>100</v>
      </c>
      <c r="C25" s="39">
        <v>100</v>
      </c>
      <c r="D25" s="39">
        <v>100</v>
      </c>
      <c r="E25" s="39">
        <v>100</v>
      </c>
      <c r="F25" s="39">
        <v>100</v>
      </c>
      <c r="G25" s="39">
        <v>100</v>
      </c>
    </row>
    <row r="26" spans="1:8" x14ac:dyDescent="0.2">
      <c r="A26" s="36" t="s">
        <v>3</v>
      </c>
      <c r="B26" s="40">
        <v>9.9</v>
      </c>
      <c r="C26" s="40">
        <v>8.8000000000000007</v>
      </c>
      <c r="D26" s="40">
        <v>10.6</v>
      </c>
      <c r="E26" s="40">
        <v>9.8339988779248202</v>
      </c>
      <c r="F26" s="40">
        <v>8.9375836437220855</v>
      </c>
      <c r="G26" s="40">
        <v>10.455266745636189</v>
      </c>
    </row>
    <row r="27" spans="1:8" x14ac:dyDescent="0.2">
      <c r="A27" s="36" t="s">
        <v>4</v>
      </c>
      <c r="B27" s="40">
        <v>17.600000000000001</v>
      </c>
      <c r="C27" s="40">
        <v>15.7</v>
      </c>
      <c r="D27" s="40">
        <v>18.899999999999999</v>
      </c>
      <c r="E27" s="40">
        <v>18.402032936206723</v>
      </c>
      <c r="F27" s="40">
        <v>16.485270642867508</v>
      </c>
      <c r="G27" s="40">
        <v>19.730460630713186</v>
      </c>
    </row>
    <row r="28" spans="1:8" x14ac:dyDescent="0.2">
      <c r="A28" s="36" t="s">
        <v>5</v>
      </c>
      <c r="B28" s="40">
        <v>16.399999999999999</v>
      </c>
      <c r="C28" s="40">
        <v>17.100000000000001</v>
      </c>
      <c r="D28" s="40">
        <v>15.9</v>
      </c>
      <c r="E28" s="40">
        <v>15.524900168311277</v>
      </c>
      <c r="F28" s="40">
        <v>16.051532594849967</v>
      </c>
      <c r="G28" s="40">
        <v>15.15991328252464</v>
      </c>
    </row>
    <row r="29" spans="1:8" x14ac:dyDescent="0.2">
      <c r="A29" s="36" t="s">
        <v>6</v>
      </c>
      <c r="B29" s="40">
        <v>21.3</v>
      </c>
      <c r="C29" s="40">
        <v>24</v>
      </c>
      <c r="D29" s="40">
        <v>19.399999999999999</v>
      </c>
      <c r="E29" s="40">
        <v>21.061351110524402</v>
      </c>
      <c r="F29" s="40">
        <v>23.815282413453943</v>
      </c>
      <c r="G29" s="40">
        <v>19.152716626064411</v>
      </c>
    </row>
    <row r="30" spans="1:8" x14ac:dyDescent="0.2">
      <c r="A30" s="36" t="s">
        <v>7</v>
      </c>
      <c r="B30" s="40">
        <v>18.8</v>
      </c>
      <c r="C30" s="40">
        <v>19.7</v>
      </c>
      <c r="D30" s="40">
        <v>18.100000000000001</v>
      </c>
      <c r="E30" s="40">
        <v>19.118180918121514</v>
      </c>
      <c r="F30" s="40">
        <v>20.226059755881263</v>
      </c>
      <c r="G30" s="40">
        <v>18.350356480343294</v>
      </c>
    </row>
    <row r="31" spans="1:8" x14ac:dyDescent="0.2">
      <c r="A31" s="36" t="s">
        <v>8</v>
      </c>
      <c r="B31" s="40">
        <v>9.3000000000000007</v>
      </c>
      <c r="C31" s="40">
        <v>8.4</v>
      </c>
      <c r="D31" s="40">
        <v>9.9</v>
      </c>
      <c r="E31" s="40">
        <v>9.3759281871885403</v>
      </c>
      <c r="F31" s="40">
        <v>8.5715667779228948</v>
      </c>
      <c r="G31" s="40">
        <v>9.9333974029457117</v>
      </c>
    </row>
    <row r="32" spans="1:8" x14ac:dyDescent="0.2">
      <c r="A32" s="41" t="s">
        <v>9</v>
      </c>
      <c r="B32" s="42">
        <v>6.8</v>
      </c>
      <c r="C32" s="42">
        <v>6.3</v>
      </c>
      <c r="D32" s="42">
        <v>7.2</v>
      </c>
      <c r="E32" s="42">
        <v>6.6836078017227161</v>
      </c>
      <c r="F32" s="42">
        <v>5.9127041713023427</v>
      </c>
      <c r="G32" s="42">
        <v>7.2178888317725676</v>
      </c>
    </row>
    <row r="33" spans="1:7" x14ac:dyDescent="0.2">
      <c r="B33" s="52"/>
      <c r="C33" s="52"/>
      <c r="D33" s="52"/>
      <c r="E33" s="52"/>
      <c r="F33" s="52"/>
      <c r="G33" s="52"/>
    </row>
    <row r="34" spans="1:7" x14ac:dyDescent="0.2">
      <c r="A34" s="53"/>
      <c r="B34" s="54"/>
      <c r="C34" s="54"/>
      <c r="D34" s="54"/>
      <c r="E34" s="54"/>
      <c r="F34" s="54"/>
      <c r="G34" s="54"/>
    </row>
    <row r="35" spans="1:7" x14ac:dyDescent="0.2">
      <c r="A35" s="53"/>
      <c r="B35" s="55"/>
      <c r="C35" s="55"/>
      <c r="D35" s="55"/>
      <c r="E35" s="54"/>
      <c r="F35" s="55"/>
      <c r="G35" s="55"/>
    </row>
    <row r="36" spans="1:7" x14ac:dyDescent="0.2">
      <c r="A36" s="53"/>
      <c r="B36" s="55"/>
      <c r="C36" s="55"/>
      <c r="D36" s="55"/>
      <c r="E36" s="54"/>
      <c r="F36" s="55"/>
      <c r="G36" s="55"/>
    </row>
    <row r="37" spans="1:7" x14ac:dyDescent="0.2">
      <c r="A37" s="53"/>
      <c r="B37" s="55"/>
      <c r="C37" s="55"/>
      <c r="D37" s="55"/>
      <c r="E37" s="54"/>
      <c r="F37" s="55"/>
      <c r="G37" s="55"/>
    </row>
    <row r="38" spans="1:7" x14ac:dyDescent="0.2">
      <c r="A38" s="53"/>
      <c r="B38" s="55"/>
      <c r="C38" s="55"/>
      <c r="D38" s="55"/>
      <c r="E38" s="54"/>
      <c r="F38" s="55"/>
      <c r="G38" s="55"/>
    </row>
    <row r="39" spans="1:7" x14ac:dyDescent="0.2">
      <c r="A39" s="53"/>
      <c r="B39" s="55"/>
      <c r="C39" s="55"/>
      <c r="D39" s="55"/>
      <c r="E39" s="54"/>
      <c r="F39" s="55"/>
      <c r="G39" s="55"/>
    </row>
    <row r="40" spans="1:7" x14ac:dyDescent="0.2">
      <c r="A40" s="53"/>
      <c r="B40" s="55"/>
      <c r="C40" s="55"/>
      <c r="D40" s="55"/>
      <c r="E40" s="54"/>
      <c r="F40" s="55"/>
      <c r="G40" s="55"/>
    </row>
    <row r="41" spans="1:7" x14ac:dyDescent="0.2">
      <c r="A41" s="53"/>
      <c r="B41" s="55"/>
      <c r="C41" s="55"/>
      <c r="D41" s="55"/>
      <c r="E41" s="54"/>
      <c r="F41" s="55"/>
      <c r="G41" s="55"/>
    </row>
    <row r="42" spans="1:7" x14ac:dyDescent="0.2">
      <c r="A42" s="53"/>
      <c r="B42" s="58"/>
      <c r="C42" s="58"/>
      <c r="D42" s="58"/>
      <c r="E42" s="58"/>
      <c r="F42" s="58"/>
      <c r="G42" s="58"/>
    </row>
    <row r="43" spans="1:7" x14ac:dyDescent="0.2">
      <c r="A43" s="53"/>
      <c r="B43" s="54"/>
      <c r="C43" s="54"/>
      <c r="D43" s="54"/>
      <c r="E43" s="54"/>
      <c r="F43" s="54"/>
      <c r="G43" s="54"/>
    </row>
    <row r="44" spans="1:7" x14ac:dyDescent="0.2">
      <c r="A44" s="53"/>
      <c r="B44" s="55"/>
      <c r="C44" s="55"/>
      <c r="D44" s="55"/>
      <c r="E44" s="55"/>
      <c r="F44" s="55"/>
      <c r="G44" s="55"/>
    </row>
    <row r="45" spans="1:7" x14ac:dyDescent="0.2">
      <c r="A45" s="53"/>
      <c r="B45" s="55"/>
      <c r="C45" s="55"/>
      <c r="D45" s="55"/>
      <c r="E45" s="55"/>
      <c r="F45" s="55"/>
      <c r="G45" s="55"/>
    </row>
    <row r="46" spans="1:7" x14ac:dyDescent="0.2">
      <c r="A46" s="53"/>
      <c r="B46" s="55"/>
      <c r="C46" s="55"/>
      <c r="D46" s="55"/>
      <c r="E46" s="55"/>
      <c r="F46" s="55"/>
      <c r="G46" s="55"/>
    </row>
    <row r="47" spans="1:7" x14ac:dyDescent="0.2">
      <c r="A47" s="53"/>
      <c r="B47" s="55"/>
      <c r="C47" s="55"/>
      <c r="D47" s="55"/>
      <c r="E47" s="55"/>
      <c r="F47" s="55"/>
      <c r="G47" s="55"/>
    </row>
    <row r="48" spans="1:7" x14ac:dyDescent="0.2">
      <c r="A48" s="53"/>
      <c r="B48" s="55"/>
      <c r="C48" s="55"/>
      <c r="D48" s="55"/>
      <c r="E48" s="55"/>
      <c r="F48" s="55"/>
      <c r="G48" s="55"/>
    </row>
    <row r="49" spans="1:7" x14ac:dyDescent="0.2">
      <c r="A49" s="53"/>
      <c r="B49" s="55"/>
      <c r="C49" s="55"/>
      <c r="D49" s="55"/>
      <c r="E49" s="55"/>
      <c r="F49" s="55"/>
      <c r="G49" s="55"/>
    </row>
    <row r="50" spans="1:7" x14ac:dyDescent="0.2">
      <c r="A50" s="53"/>
      <c r="B50" s="55"/>
      <c r="C50" s="55"/>
      <c r="D50" s="55"/>
      <c r="E50" s="55"/>
      <c r="F50" s="55"/>
      <c r="G50" s="55"/>
    </row>
    <row r="51" spans="1:7" x14ac:dyDescent="0.2">
      <c r="A51" s="53"/>
      <c r="B51" s="53"/>
      <c r="C51" s="53"/>
      <c r="D51" s="53"/>
      <c r="E51" s="53"/>
      <c r="F51" s="53"/>
      <c r="G51" s="53"/>
    </row>
    <row r="52" spans="1:7" x14ac:dyDescent="0.2">
      <c r="A52" s="53"/>
      <c r="B52" s="53"/>
      <c r="C52" s="53"/>
      <c r="D52" s="53"/>
      <c r="E52" s="53"/>
      <c r="F52" s="53"/>
      <c r="G52" s="53"/>
    </row>
    <row r="53" spans="1:7" x14ac:dyDescent="0.2">
      <c r="A53" s="53"/>
      <c r="B53" s="54"/>
      <c r="C53" s="54"/>
      <c r="D53" s="54"/>
      <c r="E53" s="54"/>
      <c r="F53" s="54"/>
      <c r="G53" s="54"/>
    </row>
    <row r="54" spans="1:7" x14ac:dyDescent="0.2">
      <c r="A54" s="53"/>
      <c r="B54" s="55"/>
      <c r="C54" s="54"/>
      <c r="D54" s="54"/>
      <c r="E54" s="54"/>
      <c r="F54" s="55"/>
      <c r="G54" s="55"/>
    </row>
    <row r="55" spans="1:7" x14ac:dyDescent="0.2">
      <c r="A55" s="53"/>
      <c r="B55" s="55"/>
      <c r="C55" s="54"/>
      <c r="D55" s="54"/>
      <c r="E55" s="54"/>
      <c r="F55" s="55"/>
      <c r="G55" s="55"/>
    </row>
    <row r="56" spans="1:7" x14ac:dyDescent="0.2">
      <c r="A56" s="53"/>
      <c r="B56" s="55"/>
      <c r="C56" s="54"/>
      <c r="D56" s="54"/>
      <c r="E56" s="54"/>
      <c r="F56" s="55"/>
      <c r="G56" s="55"/>
    </row>
    <row r="57" spans="1:7" x14ac:dyDescent="0.2">
      <c r="A57" s="53"/>
      <c r="B57" s="55"/>
      <c r="C57" s="54"/>
      <c r="D57" s="54"/>
      <c r="E57" s="54"/>
      <c r="F57" s="55"/>
      <c r="G57" s="55"/>
    </row>
    <row r="58" spans="1:7" x14ac:dyDescent="0.2">
      <c r="A58" s="53"/>
      <c r="B58" s="55"/>
      <c r="C58" s="54"/>
      <c r="D58" s="54"/>
      <c r="E58" s="54"/>
      <c r="F58" s="55"/>
      <c r="G58" s="55"/>
    </row>
    <row r="59" spans="1:7" x14ac:dyDescent="0.2">
      <c r="A59" s="53"/>
      <c r="B59" s="55"/>
      <c r="C59" s="54"/>
      <c r="D59" s="54"/>
      <c r="E59" s="54"/>
      <c r="F59" s="55"/>
      <c r="G59" s="55"/>
    </row>
    <row r="60" spans="1:7" x14ac:dyDescent="0.2">
      <c r="A60" s="53"/>
      <c r="B60" s="55"/>
      <c r="C60" s="54"/>
      <c r="D60" s="54"/>
      <c r="E60" s="54"/>
      <c r="F60" s="55"/>
      <c r="G60" s="55"/>
    </row>
    <row r="61" spans="1:7" x14ac:dyDescent="0.2">
      <c r="A61" s="53"/>
      <c r="B61" s="58"/>
      <c r="C61" s="58"/>
      <c r="D61" s="58"/>
      <c r="E61" s="58"/>
      <c r="F61" s="58"/>
      <c r="G61" s="58"/>
    </row>
    <row r="62" spans="1:7" x14ac:dyDescent="0.2">
      <c r="A62" s="53"/>
      <c r="B62" s="54"/>
      <c r="C62" s="54"/>
      <c r="D62" s="54"/>
      <c r="E62" s="54"/>
      <c r="F62" s="54"/>
      <c r="G62" s="54"/>
    </row>
    <row r="63" spans="1:7" x14ac:dyDescent="0.2">
      <c r="A63" s="53"/>
      <c r="B63" s="55"/>
      <c r="C63" s="55"/>
      <c r="D63" s="55"/>
      <c r="E63" s="55"/>
      <c r="F63" s="55"/>
      <c r="G63" s="55"/>
    </row>
    <row r="64" spans="1:7" x14ac:dyDescent="0.2">
      <c r="A64" s="53"/>
      <c r="B64" s="55"/>
      <c r="C64" s="55"/>
      <c r="D64" s="55"/>
      <c r="E64" s="55"/>
      <c r="F64" s="55"/>
      <c r="G64" s="55"/>
    </row>
    <row r="65" spans="1:7" x14ac:dyDescent="0.2">
      <c r="A65" s="53"/>
      <c r="B65" s="55"/>
      <c r="C65" s="55"/>
      <c r="D65" s="55"/>
      <c r="E65" s="55"/>
      <c r="F65" s="55"/>
      <c r="G65" s="55"/>
    </row>
    <row r="66" spans="1:7" x14ac:dyDescent="0.2">
      <c r="A66" s="53"/>
      <c r="B66" s="55"/>
      <c r="C66" s="55"/>
      <c r="D66" s="55"/>
      <c r="E66" s="55"/>
      <c r="F66" s="55"/>
      <c r="G66" s="55"/>
    </row>
    <row r="67" spans="1:7" x14ac:dyDescent="0.2">
      <c r="A67" s="53"/>
      <c r="B67" s="55"/>
      <c r="C67" s="55"/>
      <c r="D67" s="55"/>
      <c r="E67" s="55"/>
      <c r="F67" s="55"/>
      <c r="G67" s="55"/>
    </row>
    <row r="68" spans="1:7" x14ac:dyDescent="0.2">
      <c r="A68" s="53"/>
      <c r="B68" s="55"/>
      <c r="C68" s="55"/>
      <c r="D68" s="55"/>
      <c r="E68" s="55"/>
      <c r="F68" s="55"/>
      <c r="G68" s="55"/>
    </row>
    <row r="69" spans="1:7" x14ac:dyDescent="0.2">
      <c r="A69" s="53"/>
      <c r="B69" s="55"/>
      <c r="C69" s="55"/>
      <c r="D69" s="55"/>
      <c r="E69" s="55"/>
      <c r="F69" s="55"/>
      <c r="G69" s="55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9"/>
  <sheetViews>
    <sheetView zoomScaleNormal="100" workbookViewId="0"/>
  </sheetViews>
  <sheetFormatPr defaultRowHeight="12.75" x14ac:dyDescent="0.2"/>
  <cols>
    <col min="1" max="1" width="9.140625" style="4"/>
    <col min="2" max="7" width="12.5703125" style="4" customWidth="1"/>
    <col min="8" max="16384" width="9.140625" style="4"/>
  </cols>
  <sheetData>
    <row r="1" spans="1:8" x14ac:dyDescent="0.2">
      <c r="A1" s="29" t="s">
        <v>135</v>
      </c>
    </row>
    <row r="2" spans="1:8" x14ac:dyDescent="0.2">
      <c r="A2" s="3" t="s">
        <v>122</v>
      </c>
    </row>
    <row r="3" spans="1:8" x14ac:dyDescent="0.2">
      <c r="A3" s="4" t="s">
        <v>128</v>
      </c>
    </row>
    <row r="4" spans="1:8" x14ac:dyDescent="0.2">
      <c r="A4" s="59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8" x14ac:dyDescent="0.2">
      <c r="A5" s="60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8" x14ac:dyDescent="0.2">
      <c r="A6" s="33"/>
      <c r="B6" s="65" t="s">
        <v>120</v>
      </c>
      <c r="C6" s="65"/>
      <c r="D6" s="65"/>
      <c r="E6" s="65"/>
      <c r="F6" s="65"/>
      <c r="G6" s="65"/>
    </row>
    <row r="7" spans="1:8" x14ac:dyDescent="0.2">
      <c r="A7" s="34" t="s">
        <v>0</v>
      </c>
      <c r="B7" s="35">
        <v>42437</v>
      </c>
      <c r="C7" s="35">
        <v>9916</v>
      </c>
      <c r="D7" s="35">
        <v>32521</v>
      </c>
      <c r="E7" s="35">
        <v>42861</v>
      </c>
      <c r="F7" s="35">
        <v>10083</v>
      </c>
      <c r="G7" s="35">
        <v>32778</v>
      </c>
    </row>
    <row r="8" spans="1:8" x14ac:dyDescent="0.2">
      <c r="A8" s="36" t="s">
        <v>3</v>
      </c>
      <c r="B8" s="38">
        <v>4601</v>
      </c>
      <c r="C8" s="38">
        <v>1186</v>
      </c>
      <c r="D8" s="38">
        <v>3415</v>
      </c>
      <c r="E8" s="38">
        <v>4482</v>
      </c>
      <c r="F8" s="38">
        <v>1164</v>
      </c>
      <c r="G8" s="38">
        <v>3318</v>
      </c>
    </row>
    <row r="9" spans="1:8" x14ac:dyDescent="0.2">
      <c r="A9" s="36" t="s">
        <v>4</v>
      </c>
      <c r="B9" s="38">
        <v>8663</v>
      </c>
      <c r="C9" s="38">
        <v>2483</v>
      </c>
      <c r="D9" s="38">
        <v>6180</v>
      </c>
      <c r="E9" s="38">
        <v>8960</v>
      </c>
      <c r="F9" s="38">
        <v>2552</v>
      </c>
      <c r="G9" s="38">
        <v>6408</v>
      </c>
    </row>
    <row r="10" spans="1:8" x14ac:dyDescent="0.2">
      <c r="A10" s="36" t="s">
        <v>5</v>
      </c>
      <c r="B10" s="38">
        <v>8143</v>
      </c>
      <c r="C10" s="38">
        <v>2269</v>
      </c>
      <c r="D10" s="38">
        <v>5874</v>
      </c>
      <c r="E10" s="38">
        <v>7935</v>
      </c>
      <c r="F10" s="38">
        <v>2248</v>
      </c>
      <c r="G10" s="38">
        <v>5687</v>
      </c>
    </row>
    <row r="11" spans="1:8" x14ac:dyDescent="0.2">
      <c r="A11" s="36" t="s">
        <v>6</v>
      </c>
      <c r="B11" s="38">
        <v>8531</v>
      </c>
      <c r="C11" s="38">
        <v>1892</v>
      </c>
      <c r="D11" s="38">
        <v>6639</v>
      </c>
      <c r="E11" s="38">
        <v>8843</v>
      </c>
      <c r="F11" s="38">
        <v>1961</v>
      </c>
      <c r="G11" s="38">
        <v>6882</v>
      </c>
    </row>
    <row r="12" spans="1:8" x14ac:dyDescent="0.2">
      <c r="A12" s="36" t="s">
        <v>7</v>
      </c>
      <c r="B12" s="38">
        <v>6069</v>
      </c>
      <c r="C12" s="38">
        <v>1202</v>
      </c>
      <c r="D12" s="38">
        <v>4867</v>
      </c>
      <c r="E12" s="38">
        <v>6092</v>
      </c>
      <c r="F12" s="38">
        <v>1281</v>
      </c>
      <c r="G12" s="38">
        <v>4811</v>
      </c>
    </row>
    <row r="13" spans="1:8" x14ac:dyDescent="0.2">
      <c r="A13" s="36" t="s">
        <v>8</v>
      </c>
      <c r="B13" s="38">
        <v>3555</v>
      </c>
      <c r="C13" s="38">
        <v>539</v>
      </c>
      <c r="D13" s="38">
        <v>3016</v>
      </c>
      <c r="E13" s="38">
        <v>3679</v>
      </c>
      <c r="F13" s="38">
        <v>547</v>
      </c>
      <c r="G13" s="38">
        <v>3132</v>
      </c>
    </row>
    <row r="14" spans="1:8" x14ac:dyDescent="0.2">
      <c r="A14" s="36" t="s">
        <v>9</v>
      </c>
      <c r="B14" s="38">
        <v>2875</v>
      </c>
      <c r="C14" s="38">
        <v>345</v>
      </c>
      <c r="D14" s="38">
        <v>2530</v>
      </c>
      <c r="E14" s="38">
        <v>2870</v>
      </c>
      <c r="F14" s="38">
        <v>330</v>
      </c>
      <c r="G14" s="38">
        <v>2540</v>
      </c>
    </row>
    <row r="15" spans="1:8" x14ac:dyDescent="0.2">
      <c r="A15" s="36"/>
      <c r="B15" s="66" t="s">
        <v>126</v>
      </c>
      <c r="C15" s="66"/>
      <c r="D15" s="66"/>
      <c r="E15" s="66"/>
      <c r="F15" s="66"/>
      <c r="G15" s="66"/>
    </row>
    <row r="16" spans="1:8" x14ac:dyDescent="0.2">
      <c r="A16" s="34" t="s">
        <v>0</v>
      </c>
      <c r="B16" s="39">
        <v>100</v>
      </c>
      <c r="C16" s="39">
        <v>23.4</v>
      </c>
      <c r="D16" s="39">
        <v>76.599999999999994</v>
      </c>
      <c r="E16" s="39">
        <v>100</v>
      </c>
      <c r="F16" s="39">
        <v>23.524882760551549</v>
      </c>
      <c r="G16" s="39">
        <v>76.475117239448451</v>
      </c>
      <c r="H16" s="52"/>
    </row>
    <row r="17" spans="1:8" x14ac:dyDescent="0.2">
      <c r="A17" s="36" t="s">
        <v>3</v>
      </c>
      <c r="B17" s="40">
        <v>100</v>
      </c>
      <c r="C17" s="40">
        <v>25.8</v>
      </c>
      <c r="D17" s="40">
        <v>74.2</v>
      </c>
      <c r="E17" s="40">
        <v>100</v>
      </c>
      <c r="F17" s="40">
        <v>25.970548862115127</v>
      </c>
      <c r="G17" s="40">
        <v>74.029451137884877</v>
      </c>
      <c r="H17" s="52"/>
    </row>
    <row r="18" spans="1:8" x14ac:dyDescent="0.2">
      <c r="A18" s="36" t="s">
        <v>4</v>
      </c>
      <c r="B18" s="40">
        <v>100</v>
      </c>
      <c r="C18" s="40">
        <v>28.7</v>
      </c>
      <c r="D18" s="40">
        <v>71.3</v>
      </c>
      <c r="E18" s="40">
        <v>100</v>
      </c>
      <c r="F18" s="40">
        <v>28.482142857142854</v>
      </c>
      <c r="G18" s="40">
        <v>71.517857142857139</v>
      </c>
      <c r="H18" s="52"/>
    </row>
    <row r="19" spans="1:8" x14ac:dyDescent="0.2">
      <c r="A19" s="36" t="s">
        <v>5</v>
      </c>
      <c r="B19" s="40">
        <v>100</v>
      </c>
      <c r="C19" s="40">
        <v>27.9</v>
      </c>
      <c r="D19" s="40">
        <v>72.099999999999994</v>
      </c>
      <c r="E19" s="40">
        <v>100</v>
      </c>
      <c r="F19" s="40">
        <v>28.330182734719596</v>
      </c>
      <c r="G19" s="40">
        <v>71.6698172652804</v>
      </c>
      <c r="H19" s="52"/>
    </row>
    <row r="20" spans="1:8" x14ac:dyDescent="0.2">
      <c r="A20" s="36" t="s">
        <v>6</v>
      </c>
      <c r="B20" s="40">
        <v>100</v>
      </c>
      <c r="C20" s="40">
        <v>22.2</v>
      </c>
      <c r="D20" s="40">
        <v>77.8</v>
      </c>
      <c r="E20" s="40">
        <v>100</v>
      </c>
      <c r="F20" s="40">
        <v>22.17573221757322</v>
      </c>
      <c r="G20" s="40">
        <v>77.824267782426787</v>
      </c>
      <c r="H20" s="52"/>
    </row>
    <row r="21" spans="1:8" x14ac:dyDescent="0.2">
      <c r="A21" s="36" t="s">
        <v>7</v>
      </c>
      <c r="B21" s="40">
        <v>100</v>
      </c>
      <c r="C21" s="40">
        <v>19.8</v>
      </c>
      <c r="D21" s="40">
        <v>80.2</v>
      </c>
      <c r="E21" s="40">
        <v>100</v>
      </c>
      <c r="F21" s="40">
        <v>21.027577150361129</v>
      </c>
      <c r="G21" s="40">
        <v>78.972422849638875</v>
      </c>
      <c r="H21" s="52"/>
    </row>
    <row r="22" spans="1:8" x14ac:dyDescent="0.2">
      <c r="A22" s="36" t="s">
        <v>8</v>
      </c>
      <c r="B22" s="40">
        <v>100</v>
      </c>
      <c r="C22" s="40">
        <v>15.2</v>
      </c>
      <c r="D22" s="40">
        <v>84.8</v>
      </c>
      <c r="E22" s="40">
        <v>100</v>
      </c>
      <c r="F22" s="40">
        <v>14.868170698559391</v>
      </c>
      <c r="G22" s="40">
        <v>85.131829301440604</v>
      </c>
      <c r="H22" s="52"/>
    </row>
    <row r="23" spans="1:8" x14ac:dyDescent="0.2">
      <c r="A23" s="36" t="s">
        <v>9</v>
      </c>
      <c r="B23" s="40">
        <v>100</v>
      </c>
      <c r="C23" s="40">
        <v>12</v>
      </c>
      <c r="D23" s="40">
        <v>88</v>
      </c>
      <c r="E23" s="40">
        <v>100</v>
      </c>
      <c r="F23" s="40">
        <v>11.498257839721255</v>
      </c>
      <c r="G23" s="40">
        <v>88.501742160278738</v>
      </c>
      <c r="H23" s="52"/>
    </row>
    <row r="24" spans="1:8" x14ac:dyDescent="0.2">
      <c r="A24" s="36"/>
      <c r="B24" s="66" t="s">
        <v>127</v>
      </c>
      <c r="C24" s="66"/>
      <c r="D24" s="66"/>
      <c r="E24" s="66"/>
      <c r="F24" s="66"/>
      <c r="G24" s="66"/>
    </row>
    <row r="25" spans="1:8" x14ac:dyDescent="0.2">
      <c r="A25" s="34" t="s">
        <v>0</v>
      </c>
      <c r="B25" s="39">
        <v>100</v>
      </c>
      <c r="C25" s="39">
        <v>100</v>
      </c>
      <c r="D25" s="39">
        <v>100</v>
      </c>
      <c r="E25" s="39">
        <v>100</v>
      </c>
      <c r="F25" s="39">
        <v>100</v>
      </c>
      <c r="G25" s="39">
        <v>100</v>
      </c>
    </row>
    <row r="26" spans="1:8" x14ac:dyDescent="0.2">
      <c r="A26" s="36" t="s">
        <v>3</v>
      </c>
      <c r="B26" s="40">
        <v>10.8</v>
      </c>
      <c r="C26" s="40">
        <v>12</v>
      </c>
      <c r="D26" s="40">
        <v>10.5</v>
      </c>
      <c r="E26" s="40">
        <v>10.457058864702176</v>
      </c>
      <c r="F26" s="40">
        <v>11.544183278786075</v>
      </c>
      <c r="G26" s="40">
        <v>10.122643236317042</v>
      </c>
    </row>
    <row r="27" spans="1:8" x14ac:dyDescent="0.2">
      <c r="A27" s="36" t="s">
        <v>4</v>
      </c>
      <c r="B27" s="40">
        <v>20.399999999999999</v>
      </c>
      <c r="C27" s="40">
        <v>25</v>
      </c>
      <c r="D27" s="40">
        <v>19</v>
      </c>
      <c r="E27" s="40">
        <v>20.904785235995426</v>
      </c>
      <c r="F27" s="40">
        <v>25.309927600912424</v>
      </c>
      <c r="G27" s="40">
        <v>19.549697968149367</v>
      </c>
    </row>
    <row r="28" spans="1:8" x14ac:dyDescent="0.2">
      <c r="A28" s="36" t="s">
        <v>5</v>
      </c>
      <c r="B28" s="40">
        <v>19.2</v>
      </c>
      <c r="C28" s="40">
        <v>22.9</v>
      </c>
      <c r="D28" s="40">
        <v>18.100000000000001</v>
      </c>
      <c r="E28" s="40">
        <v>18.513333799958005</v>
      </c>
      <c r="F28" s="40">
        <v>22.294951899236338</v>
      </c>
      <c r="G28" s="40">
        <v>17.350051864055157</v>
      </c>
    </row>
    <row r="29" spans="1:8" x14ac:dyDescent="0.2">
      <c r="A29" s="36" t="s">
        <v>6</v>
      </c>
      <c r="B29" s="40">
        <v>20.100000000000001</v>
      </c>
      <c r="C29" s="40">
        <v>19.100000000000001</v>
      </c>
      <c r="D29" s="40">
        <v>20.399999999999999</v>
      </c>
      <c r="E29" s="40">
        <v>20.631809803784325</v>
      </c>
      <c r="F29" s="40">
        <v>19.448576812456611</v>
      </c>
      <c r="G29" s="40">
        <v>20.995789859051804</v>
      </c>
    </row>
    <row r="30" spans="1:8" x14ac:dyDescent="0.2">
      <c r="A30" s="36" t="s">
        <v>7</v>
      </c>
      <c r="B30" s="40">
        <v>14.3</v>
      </c>
      <c r="C30" s="40">
        <v>12.1</v>
      </c>
      <c r="D30" s="40">
        <v>15</v>
      </c>
      <c r="E30" s="40">
        <v>14.213387461795104</v>
      </c>
      <c r="F30" s="40">
        <v>12.704552216602202</v>
      </c>
      <c r="G30" s="40">
        <v>14.677527609982304</v>
      </c>
    </row>
    <row r="31" spans="1:8" x14ac:dyDescent="0.2">
      <c r="A31" s="36" t="s">
        <v>8</v>
      </c>
      <c r="B31" s="40">
        <v>8.4</v>
      </c>
      <c r="C31" s="40">
        <v>5.4</v>
      </c>
      <c r="D31" s="40">
        <v>9.3000000000000007</v>
      </c>
      <c r="E31" s="40">
        <v>8.5835608128601759</v>
      </c>
      <c r="F31" s="40">
        <v>5.42497272637112</v>
      </c>
      <c r="G31" s="40">
        <v>9.5551894563426689</v>
      </c>
    </row>
    <row r="32" spans="1:8" x14ac:dyDescent="0.2">
      <c r="A32" s="41" t="s">
        <v>9</v>
      </c>
      <c r="B32" s="42">
        <v>6.8</v>
      </c>
      <c r="C32" s="42">
        <v>3.5</v>
      </c>
      <c r="D32" s="42">
        <v>7.8</v>
      </c>
      <c r="E32" s="42">
        <v>6.6960640209047853</v>
      </c>
      <c r="F32" s="42">
        <v>3.2728354656352279</v>
      </c>
      <c r="G32" s="42">
        <v>7.7491000061016528</v>
      </c>
    </row>
    <row r="33" spans="1:7" x14ac:dyDescent="0.2">
      <c r="B33" s="52"/>
      <c r="C33" s="52"/>
      <c r="D33" s="52"/>
      <c r="E33" s="52"/>
      <c r="F33" s="52"/>
      <c r="G33" s="52"/>
    </row>
    <row r="34" spans="1:7" x14ac:dyDescent="0.2">
      <c r="A34" s="53"/>
      <c r="B34" s="54"/>
      <c r="C34" s="54"/>
      <c r="D34" s="54"/>
      <c r="E34" s="54"/>
      <c r="F34" s="54"/>
      <c r="G34" s="54"/>
    </row>
    <row r="35" spans="1:7" x14ac:dyDescent="0.2">
      <c r="A35" s="53"/>
      <c r="B35" s="55"/>
      <c r="C35" s="55"/>
      <c r="D35" s="55"/>
      <c r="E35" s="54"/>
      <c r="F35" s="55"/>
      <c r="G35" s="55"/>
    </row>
    <row r="36" spans="1:7" x14ac:dyDescent="0.2">
      <c r="A36" s="53"/>
      <c r="B36" s="55"/>
      <c r="C36" s="55"/>
      <c r="D36" s="55"/>
      <c r="E36" s="54"/>
      <c r="F36" s="55"/>
      <c r="G36" s="55"/>
    </row>
    <row r="37" spans="1:7" x14ac:dyDescent="0.2">
      <c r="A37" s="53"/>
      <c r="B37" s="55"/>
      <c r="C37" s="55"/>
      <c r="D37" s="55"/>
      <c r="E37" s="54"/>
      <c r="F37" s="55"/>
      <c r="G37" s="55"/>
    </row>
    <row r="38" spans="1:7" x14ac:dyDescent="0.2">
      <c r="A38" s="53"/>
      <c r="B38" s="55"/>
      <c r="C38" s="55"/>
      <c r="D38" s="55"/>
      <c r="E38" s="54"/>
      <c r="F38" s="55"/>
      <c r="G38" s="55"/>
    </row>
    <row r="39" spans="1:7" x14ac:dyDescent="0.2">
      <c r="A39" s="53"/>
      <c r="B39" s="55"/>
      <c r="C39" s="55"/>
      <c r="D39" s="55"/>
      <c r="E39" s="54"/>
      <c r="F39" s="55"/>
      <c r="G39" s="55"/>
    </row>
    <row r="40" spans="1:7" x14ac:dyDescent="0.2">
      <c r="A40" s="53"/>
      <c r="B40" s="55"/>
      <c r="C40" s="55"/>
      <c r="D40" s="55"/>
      <c r="E40" s="54"/>
      <c r="F40" s="55"/>
      <c r="G40" s="55"/>
    </row>
    <row r="41" spans="1:7" x14ac:dyDescent="0.2">
      <c r="A41" s="53"/>
      <c r="B41" s="55"/>
      <c r="C41" s="55"/>
      <c r="D41" s="55"/>
      <c r="E41" s="54"/>
      <c r="F41" s="55"/>
      <c r="G41" s="55"/>
    </row>
    <row r="42" spans="1:7" x14ac:dyDescent="0.2">
      <c r="A42" s="53"/>
      <c r="B42" s="58"/>
      <c r="C42" s="58"/>
      <c r="D42" s="58"/>
      <c r="E42" s="58"/>
      <c r="F42" s="58"/>
      <c r="G42" s="58"/>
    </row>
    <row r="43" spans="1:7" x14ac:dyDescent="0.2">
      <c r="A43" s="53"/>
      <c r="B43" s="54"/>
      <c r="C43" s="54"/>
      <c r="D43" s="54"/>
      <c r="E43" s="54"/>
      <c r="F43" s="54"/>
      <c r="G43" s="54"/>
    </row>
    <row r="44" spans="1:7" x14ac:dyDescent="0.2">
      <c r="A44" s="53"/>
      <c r="B44" s="55"/>
      <c r="C44" s="55"/>
      <c r="D44" s="55"/>
      <c r="E44" s="55"/>
      <c r="F44" s="55"/>
      <c r="G44" s="55"/>
    </row>
    <row r="45" spans="1:7" x14ac:dyDescent="0.2">
      <c r="A45" s="53"/>
      <c r="B45" s="55"/>
      <c r="C45" s="55"/>
      <c r="D45" s="55"/>
      <c r="E45" s="55"/>
      <c r="F45" s="55"/>
      <c r="G45" s="55"/>
    </row>
    <row r="46" spans="1:7" x14ac:dyDescent="0.2">
      <c r="A46" s="53"/>
      <c r="B46" s="55"/>
      <c r="C46" s="55"/>
      <c r="D46" s="55"/>
      <c r="E46" s="55"/>
      <c r="F46" s="55"/>
      <c r="G46" s="55"/>
    </row>
    <row r="47" spans="1:7" x14ac:dyDescent="0.2">
      <c r="A47" s="53"/>
      <c r="B47" s="55"/>
      <c r="C47" s="55"/>
      <c r="D47" s="55"/>
      <c r="E47" s="55"/>
      <c r="F47" s="55"/>
      <c r="G47" s="55"/>
    </row>
    <row r="48" spans="1:7" x14ac:dyDescent="0.2">
      <c r="A48" s="53"/>
      <c r="B48" s="55"/>
      <c r="C48" s="55"/>
      <c r="D48" s="55"/>
      <c r="E48" s="55"/>
      <c r="F48" s="55"/>
      <c r="G48" s="55"/>
    </row>
    <row r="49" spans="1:7" x14ac:dyDescent="0.2">
      <c r="A49" s="53"/>
      <c r="B49" s="55"/>
      <c r="C49" s="55"/>
      <c r="D49" s="55"/>
      <c r="E49" s="55"/>
      <c r="F49" s="55"/>
      <c r="G49" s="55"/>
    </row>
    <row r="50" spans="1:7" x14ac:dyDescent="0.2">
      <c r="A50" s="53"/>
      <c r="B50" s="55"/>
      <c r="C50" s="55"/>
      <c r="D50" s="55"/>
      <c r="E50" s="55"/>
      <c r="F50" s="55"/>
      <c r="G50" s="55"/>
    </row>
    <row r="51" spans="1:7" x14ac:dyDescent="0.2">
      <c r="A51" s="53"/>
      <c r="B51" s="53"/>
      <c r="C51" s="53"/>
      <c r="D51" s="53"/>
      <c r="E51" s="53"/>
      <c r="F51" s="53"/>
      <c r="G51" s="53"/>
    </row>
    <row r="52" spans="1:7" x14ac:dyDescent="0.2">
      <c r="A52" s="53"/>
      <c r="B52" s="53"/>
      <c r="C52" s="53"/>
      <c r="D52" s="53"/>
      <c r="E52" s="53"/>
      <c r="F52" s="53"/>
      <c r="G52" s="53"/>
    </row>
    <row r="53" spans="1:7" x14ac:dyDescent="0.2">
      <c r="A53" s="53"/>
      <c r="B53" s="54"/>
      <c r="C53" s="54"/>
      <c r="D53" s="54"/>
      <c r="E53" s="54"/>
      <c r="F53" s="54"/>
      <c r="G53" s="54"/>
    </row>
    <row r="54" spans="1:7" x14ac:dyDescent="0.2">
      <c r="A54" s="53"/>
      <c r="B54" s="55"/>
      <c r="C54" s="54"/>
      <c r="D54" s="54"/>
      <c r="E54" s="54"/>
      <c r="F54" s="55"/>
      <c r="G54" s="55"/>
    </row>
    <row r="55" spans="1:7" x14ac:dyDescent="0.2">
      <c r="A55" s="53"/>
      <c r="B55" s="55"/>
      <c r="C55" s="54"/>
      <c r="D55" s="54"/>
      <c r="E55" s="54"/>
      <c r="F55" s="55"/>
      <c r="G55" s="55"/>
    </row>
    <row r="56" spans="1:7" x14ac:dyDescent="0.2">
      <c r="A56" s="53"/>
      <c r="B56" s="55"/>
      <c r="C56" s="54"/>
      <c r="D56" s="54"/>
      <c r="E56" s="54"/>
      <c r="F56" s="55"/>
      <c r="G56" s="55"/>
    </row>
    <row r="57" spans="1:7" x14ac:dyDescent="0.2">
      <c r="A57" s="53"/>
      <c r="B57" s="55"/>
      <c r="C57" s="54"/>
      <c r="D57" s="54"/>
      <c r="E57" s="54"/>
      <c r="F57" s="55"/>
      <c r="G57" s="55"/>
    </row>
    <row r="58" spans="1:7" x14ac:dyDescent="0.2">
      <c r="A58" s="53"/>
      <c r="B58" s="55"/>
      <c r="C58" s="54"/>
      <c r="D58" s="54"/>
      <c r="E58" s="54"/>
      <c r="F58" s="55"/>
      <c r="G58" s="55"/>
    </row>
    <row r="59" spans="1:7" x14ac:dyDescent="0.2">
      <c r="A59" s="53"/>
      <c r="B59" s="55"/>
      <c r="C59" s="54"/>
      <c r="D59" s="54"/>
      <c r="E59" s="54"/>
      <c r="F59" s="55"/>
      <c r="G59" s="55"/>
    </row>
    <row r="60" spans="1:7" x14ac:dyDescent="0.2">
      <c r="A60" s="53"/>
      <c r="B60" s="55"/>
      <c r="C60" s="54"/>
      <c r="D60" s="54"/>
      <c r="E60" s="54"/>
      <c r="F60" s="55"/>
      <c r="G60" s="55"/>
    </row>
    <row r="61" spans="1:7" x14ac:dyDescent="0.2">
      <c r="A61" s="53"/>
      <c r="B61" s="58"/>
      <c r="C61" s="58"/>
      <c r="D61" s="58"/>
      <c r="E61" s="58"/>
      <c r="F61" s="58"/>
      <c r="G61" s="58"/>
    </row>
    <row r="62" spans="1:7" x14ac:dyDescent="0.2">
      <c r="A62" s="53"/>
      <c r="B62" s="54"/>
      <c r="C62" s="54"/>
      <c r="D62" s="54"/>
      <c r="E62" s="54"/>
      <c r="F62" s="54"/>
      <c r="G62" s="54"/>
    </row>
    <row r="63" spans="1:7" x14ac:dyDescent="0.2">
      <c r="A63" s="53"/>
      <c r="B63" s="55"/>
      <c r="C63" s="55"/>
      <c r="D63" s="55"/>
      <c r="E63" s="55"/>
      <c r="F63" s="55"/>
      <c r="G63" s="55"/>
    </row>
    <row r="64" spans="1:7" x14ac:dyDescent="0.2">
      <c r="A64" s="53"/>
      <c r="B64" s="55"/>
      <c r="C64" s="55"/>
      <c r="D64" s="55"/>
      <c r="E64" s="55"/>
      <c r="F64" s="55"/>
      <c r="G64" s="55"/>
    </row>
    <row r="65" spans="1:7" x14ac:dyDescent="0.2">
      <c r="A65" s="53"/>
      <c r="B65" s="55"/>
      <c r="C65" s="55"/>
      <c r="D65" s="55"/>
      <c r="E65" s="55"/>
      <c r="F65" s="55"/>
      <c r="G65" s="55"/>
    </row>
    <row r="66" spans="1:7" x14ac:dyDescent="0.2">
      <c r="A66" s="53"/>
      <c r="B66" s="55"/>
      <c r="C66" s="55"/>
      <c r="D66" s="55"/>
      <c r="E66" s="55"/>
      <c r="F66" s="55"/>
      <c r="G66" s="55"/>
    </row>
    <row r="67" spans="1:7" x14ac:dyDescent="0.2">
      <c r="A67" s="53"/>
      <c r="B67" s="55"/>
      <c r="C67" s="55"/>
      <c r="D67" s="55"/>
      <c r="E67" s="55"/>
      <c r="F67" s="55"/>
      <c r="G67" s="55"/>
    </row>
    <row r="68" spans="1:7" x14ac:dyDescent="0.2">
      <c r="A68" s="53"/>
      <c r="B68" s="55"/>
      <c r="C68" s="55"/>
      <c r="D68" s="55"/>
      <c r="E68" s="55"/>
      <c r="F68" s="55"/>
      <c r="G68" s="55"/>
    </row>
    <row r="69" spans="1:7" x14ac:dyDescent="0.2">
      <c r="A69" s="53"/>
      <c r="B69" s="55"/>
      <c r="C69" s="55"/>
      <c r="D69" s="55"/>
      <c r="E69" s="55"/>
      <c r="F69" s="55"/>
      <c r="G69" s="55"/>
    </row>
  </sheetData>
  <mergeCells count="8">
    <mergeCell ref="A4:A5"/>
    <mergeCell ref="B42:G42"/>
    <mergeCell ref="B61:G61"/>
    <mergeCell ref="B24:G24"/>
    <mergeCell ref="E4:G4"/>
    <mergeCell ref="B4:D4"/>
    <mergeCell ref="B15:G15"/>
    <mergeCell ref="B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7801-56A0-42B6-8371-29C89E0EDFE8}">
  <dimension ref="A1:H69"/>
  <sheetViews>
    <sheetView zoomScaleNormal="100" workbookViewId="0"/>
  </sheetViews>
  <sheetFormatPr defaultRowHeight="12.75" x14ac:dyDescent="0.2"/>
  <cols>
    <col min="1" max="1" width="9.140625" style="4"/>
    <col min="2" max="7" width="12.5703125" style="4" customWidth="1"/>
    <col min="8" max="16384" width="9.140625" style="4"/>
  </cols>
  <sheetData>
    <row r="1" spans="1:8" x14ac:dyDescent="0.2">
      <c r="A1" s="29" t="s">
        <v>136</v>
      </c>
    </row>
    <row r="2" spans="1:8" x14ac:dyDescent="0.2">
      <c r="A2" s="3" t="s">
        <v>122</v>
      </c>
    </row>
    <row r="3" spans="1:8" x14ac:dyDescent="0.2">
      <c r="A3" s="4" t="s">
        <v>128</v>
      </c>
    </row>
    <row r="4" spans="1:8" x14ac:dyDescent="0.2">
      <c r="A4" s="59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8" x14ac:dyDescent="0.2">
      <c r="A5" s="60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8" x14ac:dyDescent="0.2">
      <c r="A6" s="33"/>
      <c r="B6" s="65" t="s">
        <v>120</v>
      </c>
      <c r="C6" s="65"/>
      <c r="D6" s="65"/>
      <c r="E6" s="65"/>
      <c r="F6" s="65"/>
      <c r="G6" s="65"/>
    </row>
    <row r="7" spans="1:8" x14ac:dyDescent="0.2">
      <c r="A7" s="34" t="s">
        <v>0</v>
      </c>
      <c r="B7" s="35">
        <v>297603</v>
      </c>
      <c r="C7" s="35">
        <v>7122</v>
      </c>
      <c r="D7" s="35">
        <v>290481</v>
      </c>
      <c r="E7" s="35">
        <v>300542</v>
      </c>
      <c r="F7" s="35">
        <v>7556</v>
      </c>
      <c r="G7" s="35">
        <v>292986</v>
      </c>
    </row>
    <row r="8" spans="1:8" x14ac:dyDescent="0.2">
      <c r="A8" s="36" t="s">
        <v>3</v>
      </c>
      <c r="B8" s="38">
        <v>19100</v>
      </c>
      <c r="C8" s="38">
        <v>1170</v>
      </c>
      <c r="D8" s="38">
        <v>17930</v>
      </c>
      <c r="E8" s="38">
        <v>20068</v>
      </c>
      <c r="F8" s="38">
        <v>1226</v>
      </c>
      <c r="G8" s="38">
        <v>18842</v>
      </c>
    </row>
    <row r="9" spans="1:8" x14ac:dyDescent="0.2">
      <c r="A9" s="36" t="s">
        <v>4</v>
      </c>
      <c r="B9" s="38">
        <v>23915</v>
      </c>
      <c r="C9" s="38">
        <v>2095</v>
      </c>
      <c r="D9" s="38">
        <v>21820</v>
      </c>
      <c r="E9" s="38">
        <v>25078</v>
      </c>
      <c r="F9" s="38">
        <v>2292</v>
      </c>
      <c r="G9" s="38">
        <v>22786</v>
      </c>
    </row>
    <row r="10" spans="1:8" x14ac:dyDescent="0.2">
      <c r="A10" s="36" t="s">
        <v>5</v>
      </c>
      <c r="B10" s="38">
        <v>78252</v>
      </c>
      <c r="C10" s="38">
        <v>2210</v>
      </c>
      <c r="D10" s="38">
        <v>76042</v>
      </c>
      <c r="E10" s="38">
        <v>69924</v>
      </c>
      <c r="F10" s="38">
        <v>2231</v>
      </c>
      <c r="G10" s="38">
        <v>67693</v>
      </c>
    </row>
    <row r="11" spans="1:8" x14ac:dyDescent="0.2">
      <c r="A11" s="36" t="s">
        <v>6</v>
      </c>
      <c r="B11" s="38">
        <v>94842</v>
      </c>
      <c r="C11" s="38">
        <v>1212</v>
      </c>
      <c r="D11" s="38">
        <v>93630</v>
      </c>
      <c r="E11" s="38">
        <v>95626</v>
      </c>
      <c r="F11" s="38">
        <v>1294</v>
      </c>
      <c r="G11" s="38">
        <v>94332</v>
      </c>
    </row>
    <row r="12" spans="1:8" x14ac:dyDescent="0.2">
      <c r="A12" s="36" t="s">
        <v>7</v>
      </c>
      <c r="B12" s="38">
        <v>67561</v>
      </c>
      <c r="C12" s="38">
        <v>397</v>
      </c>
      <c r="D12" s="38">
        <v>67164</v>
      </c>
      <c r="E12" s="38">
        <v>72804</v>
      </c>
      <c r="F12" s="38">
        <v>468</v>
      </c>
      <c r="G12" s="38">
        <v>72336</v>
      </c>
    </row>
    <row r="13" spans="1:8" x14ac:dyDescent="0.2">
      <c r="A13" s="36" t="s">
        <v>8</v>
      </c>
      <c r="B13" s="38">
        <v>13229</v>
      </c>
      <c r="C13" s="38">
        <v>35</v>
      </c>
      <c r="D13" s="38">
        <v>13194</v>
      </c>
      <c r="E13" s="38">
        <v>16114</v>
      </c>
      <c r="F13" s="38">
        <v>39</v>
      </c>
      <c r="G13" s="38">
        <v>16075</v>
      </c>
    </row>
    <row r="14" spans="1:8" x14ac:dyDescent="0.2">
      <c r="A14" s="36" t="s">
        <v>9</v>
      </c>
      <c r="B14" s="38">
        <v>704</v>
      </c>
      <c r="C14" s="38">
        <v>3</v>
      </c>
      <c r="D14" s="38">
        <v>701</v>
      </c>
      <c r="E14" s="38">
        <v>928</v>
      </c>
      <c r="F14" s="38">
        <v>6</v>
      </c>
      <c r="G14" s="38">
        <v>922</v>
      </c>
    </row>
    <row r="15" spans="1:8" x14ac:dyDescent="0.2">
      <c r="A15" s="36"/>
      <c r="B15" s="66" t="s">
        <v>126</v>
      </c>
      <c r="C15" s="66"/>
      <c r="D15" s="66"/>
      <c r="E15" s="66"/>
      <c r="F15" s="66"/>
      <c r="G15" s="66"/>
    </row>
    <row r="16" spans="1:8" x14ac:dyDescent="0.2">
      <c r="A16" s="34" t="s">
        <v>0</v>
      </c>
      <c r="B16" s="39">
        <v>100</v>
      </c>
      <c r="C16" s="39">
        <v>2.3931210370863196</v>
      </c>
      <c r="D16" s="39">
        <v>97.606878962913683</v>
      </c>
      <c r="E16" s="39">
        <v>100</v>
      </c>
      <c r="F16" s="39">
        <v>2.5141244817696027</v>
      </c>
      <c r="G16" s="39">
        <v>97.485875518230387</v>
      </c>
      <c r="H16" s="52"/>
    </row>
    <row r="17" spans="1:8" x14ac:dyDescent="0.2">
      <c r="A17" s="36" t="s">
        <v>3</v>
      </c>
      <c r="B17" s="40">
        <v>100</v>
      </c>
      <c r="C17" s="40">
        <v>6.1256544502617798</v>
      </c>
      <c r="D17" s="40">
        <v>93.874345549738223</v>
      </c>
      <c r="E17" s="40">
        <v>100</v>
      </c>
      <c r="F17" s="40">
        <v>6.1092286226828785</v>
      </c>
      <c r="G17" s="40">
        <v>93.890771377317122</v>
      </c>
      <c r="H17" s="52"/>
    </row>
    <row r="18" spans="1:8" x14ac:dyDescent="0.2">
      <c r="A18" s="36" t="s">
        <v>4</v>
      </c>
      <c r="B18" s="40">
        <v>100</v>
      </c>
      <c r="C18" s="40">
        <v>8.7601923478988084</v>
      </c>
      <c r="D18" s="40">
        <v>91.239807652101192</v>
      </c>
      <c r="E18" s="40">
        <v>100</v>
      </c>
      <c r="F18" s="40">
        <v>9.1394848074009083</v>
      </c>
      <c r="G18" s="40">
        <v>90.860515192599095</v>
      </c>
      <c r="H18" s="52"/>
    </row>
    <row r="19" spans="1:8" x14ac:dyDescent="0.2">
      <c r="A19" s="36" t="s">
        <v>5</v>
      </c>
      <c r="B19" s="40">
        <v>100</v>
      </c>
      <c r="C19" s="40">
        <v>2.8242089659050245</v>
      </c>
      <c r="D19" s="40">
        <v>97.175791034094971</v>
      </c>
      <c r="E19" s="40">
        <v>100</v>
      </c>
      <c r="F19" s="40">
        <v>3.1906069446827985</v>
      </c>
      <c r="G19" s="40">
        <v>96.809393055317202</v>
      </c>
      <c r="H19" s="52"/>
    </row>
    <row r="20" spans="1:8" x14ac:dyDescent="0.2">
      <c r="A20" s="36" t="s">
        <v>6</v>
      </c>
      <c r="B20" s="40">
        <v>100</v>
      </c>
      <c r="C20" s="40">
        <v>1.2779148478522173</v>
      </c>
      <c r="D20" s="40">
        <v>98.722085152147784</v>
      </c>
      <c r="E20" s="40">
        <v>100</v>
      </c>
      <c r="F20" s="40">
        <v>1.3531884633886182</v>
      </c>
      <c r="G20" s="40">
        <v>98.646811536611381</v>
      </c>
      <c r="H20" s="52"/>
    </row>
    <row r="21" spans="1:8" x14ac:dyDescent="0.2">
      <c r="A21" s="36" t="s">
        <v>7</v>
      </c>
      <c r="B21" s="40">
        <v>100</v>
      </c>
      <c r="C21" s="40">
        <v>0.5876171163837125</v>
      </c>
      <c r="D21" s="40">
        <v>99.412382883616289</v>
      </c>
      <c r="E21" s="40">
        <v>100</v>
      </c>
      <c r="F21" s="40">
        <v>0.64282182297675949</v>
      </c>
      <c r="G21" s="40">
        <v>99.357178177023243</v>
      </c>
      <c r="H21" s="52"/>
    </row>
    <row r="22" spans="1:8" x14ac:dyDescent="0.2">
      <c r="A22" s="36" t="s">
        <v>8</v>
      </c>
      <c r="B22" s="40">
        <v>100</v>
      </c>
      <c r="C22" s="40">
        <v>0.26457026230251718</v>
      </c>
      <c r="D22" s="40">
        <v>99.735429737697473</v>
      </c>
      <c r="E22" s="40">
        <v>100</v>
      </c>
      <c r="F22" s="40">
        <v>0.2420255678292168</v>
      </c>
      <c r="G22" s="40">
        <v>99.757974432170784</v>
      </c>
      <c r="H22" s="52"/>
    </row>
    <row r="23" spans="1:8" x14ac:dyDescent="0.2">
      <c r="A23" s="36" t="s">
        <v>9</v>
      </c>
      <c r="B23" s="40">
        <v>100</v>
      </c>
      <c r="C23" s="40">
        <v>0.42613636363636359</v>
      </c>
      <c r="D23" s="40">
        <v>99.57386363636364</v>
      </c>
      <c r="E23" s="40">
        <v>100</v>
      </c>
      <c r="F23" s="40">
        <v>0.64655172413793105</v>
      </c>
      <c r="G23" s="40">
        <v>99.353448275862064</v>
      </c>
      <c r="H23" s="52"/>
    </row>
    <row r="24" spans="1:8" x14ac:dyDescent="0.2">
      <c r="A24" s="36"/>
      <c r="B24" s="66" t="s">
        <v>127</v>
      </c>
      <c r="C24" s="66"/>
      <c r="D24" s="66"/>
      <c r="E24" s="66"/>
      <c r="F24" s="66"/>
      <c r="G24" s="66"/>
    </row>
    <row r="25" spans="1:8" x14ac:dyDescent="0.2">
      <c r="A25" s="34" t="s">
        <v>0</v>
      </c>
      <c r="B25" s="39">
        <v>100</v>
      </c>
      <c r="C25" s="39">
        <v>100</v>
      </c>
      <c r="D25" s="39">
        <v>100</v>
      </c>
      <c r="E25" s="39">
        <v>100</v>
      </c>
      <c r="F25" s="39">
        <v>100</v>
      </c>
      <c r="G25" s="39">
        <v>100</v>
      </c>
    </row>
    <row r="26" spans="1:8" x14ac:dyDescent="0.2">
      <c r="A26" s="36" t="s">
        <v>3</v>
      </c>
      <c r="B26" s="40">
        <v>6.4179460556513206</v>
      </c>
      <c r="C26" s="40">
        <v>16.427969671440607</v>
      </c>
      <c r="D26" s="40">
        <v>6.17252075006627</v>
      </c>
      <c r="E26" s="40">
        <v>6.6772697326829524</v>
      </c>
      <c r="F26" s="40">
        <v>16.225516146109054</v>
      </c>
      <c r="G26" s="40">
        <v>6.4310240079730772</v>
      </c>
    </row>
    <row r="27" spans="1:8" x14ac:dyDescent="0.2">
      <c r="A27" s="36" t="s">
        <v>4</v>
      </c>
      <c r="B27" s="40">
        <v>8.0358732942880273</v>
      </c>
      <c r="C27" s="40">
        <v>29.415894411682114</v>
      </c>
      <c r="D27" s="40">
        <v>7.5116789049886226</v>
      </c>
      <c r="E27" s="40">
        <v>8.3442580404735445</v>
      </c>
      <c r="F27" s="40">
        <v>30.333509793541559</v>
      </c>
      <c r="G27" s="40">
        <v>7.77716341395152</v>
      </c>
    </row>
    <row r="28" spans="1:8" x14ac:dyDescent="0.2">
      <c r="A28" s="36" t="s">
        <v>5</v>
      </c>
      <c r="B28" s="40">
        <v>26.294089777320796</v>
      </c>
      <c r="C28" s="40">
        <v>31.030609379387812</v>
      </c>
      <c r="D28" s="40">
        <v>26.17796000426878</v>
      </c>
      <c r="E28" s="40">
        <v>23.265966154480903</v>
      </c>
      <c r="F28" s="40">
        <v>29.526204340921126</v>
      </c>
      <c r="G28" s="40">
        <v>23.104516939375944</v>
      </c>
    </row>
    <row r="29" spans="1:8" x14ac:dyDescent="0.2">
      <c r="A29" s="36" t="s">
        <v>6</v>
      </c>
      <c r="B29" s="40">
        <v>31.868630356548827</v>
      </c>
      <c r="C29" s="40">
        <v>17.017691659646168</v>
      </c>
      <c r="D29" s="40">
        <v>32.232744998812315</v>
      </c>
      <c r="E29" s="40">
        <v>31.817849085984655</v>
      </c>
      <c r="F29" s="40">
        <v>17.125463208046586</v>
      </c>
      <c r="G29" s="40">
        <v>32.1967602547562</v>
      </c>
    </row>
    <row r="30" spans="1:8" x14ac:dyDescent="0.2">
      <c r="A30" s="36" t="s">
        <v>7</v>
      </c>
      <c r="B30" s="40">
        <v>22.701720076746536</v>
      </c>
      <c r="C30" s="40">
        <v>5.5742768885144622</v>
      </c>
      <c r="D30" s="40">
        <v>23.121649953008973</v>
      </c>
      <c r="E30" s="40">
        <v>24.224234882312622</v>
      </c>
      <c r="F30" s="40">
        <v>6.1937533086289038</v>
      </c>
      <c r="G30" s="40">
        <v>24.689234297884539</v>
      </c>
    </row>
    <row r="31" spans="1:8" x14ac:dyDescent="0.2">
      <c r="A31" s="36" t="s">
        <v>8</v>
      </c>
      <c r="B31" s="40">
        <v>4.4451836843042578</v>
      </c>
      <c r="C31" s="40">
        <v>0.49143499017130021</v>
      </c>
      <c r="D31" s="40">
        <v>4.5421215156929362</v>
      </c>
      <c r="E31" s="40">
        <v>5.3616466250973245</v>
      </c>
      <c r="F31" s="40">
        <v>0.51614610905240865</v>
      </c>
      <c r="G31" s="40">
        <v>5.4866102817199458</v>
      </c>
    </row>
    <row r="32" spans="1:8" x14ac:dyDescent="0.2">
      <c r="A32" s="41" t="s">
        <v>9</v>
      </c>
      <c r="B32" s="42">
        <v>0.23655675514023716</v>
      </c>
      <c r="C32" s="42">
        <v>4.2122999157540017E-2</v>
      </c>
      <c r="D32" s="42">
        <v>0.24132387316210011</v>
      </c>
      <c r="E32" s="42">
        <v>0.30877547896799784</v>
      </c>
      <c r="F32" s="42">
        <v>7.9407093700370565E-2</v>
      </c>
      <c r="G32" s="42">
        <v>0.31469080433877389</v>
      </c>
    </row>
    <row r="33" spans="1:7" x14ac:dyDescent="0.2">
      <c r="B33" s="52"/>
      <c r="C33" s="52"/>
      <c r="D33" s="52"/>
      <c r="E33" s="52"/>
      <c r="F33" s="52"/>
      <c r="G33" s="52"/>
    </row>
    <row r="34" spans="1:7" x14ac:dyDescent="0.2">
      <c r="A34" s="53"/>
      <c r="B34" s="54"/>
      <c r="C34" s="54"/>
      <c r="D34" s="54"/>
      <c r="E34" s="54"/>
      <c r="F34" s="54"/>
      <c r="G34" s="54"/>
    </row>
    <row r="35" spans="1:7" x14ac:dyDescent="0.2">
      <c r="A35" s="53"/>
      <c r="B35" s="55"/>
      <c r="C35" s="55"/>
      <c r="D35" s="55"/>
      <c r="E35" s="54"/>
      <c r="F35" s="55"/>
      <c r="G35" s="55"/>
    </row>
    <row r="36" spans="1:7" x14ac:dyDescent="0.2">
      <c r="A36" s="53"/>
      <c r="B36" s="55"/>
      <c r="C36" s="55"/>
      <c r="D36" s="55"/>
      <c r="E36" s="54"/>
      <c r="F36" s="55"/>
      <c r="G36" s="55"/>
    </row>
    <row r="37" spans="1:7" x14ac:dyDescent="0.2">
      <c r="A37" s="53"/>
      <c r="B37" s="55"/>
      <c r="C37" s="55"/>
      <c r="D37" s="55"/>
      <c r="E37" s="54"/>
      <c r="F37" s="55"/>
      <c r="G37" s="55"/>
    </row>
    <row r="38" spans="1:7" x14ac:dyDescent="0.2">
      <c r="A38" s="53"/>
      <c r="B38" s="55"/>
      <c r="C38" s="55"/>
      <c r="D38" s="55"/>
      <c r="E38" s="54"/>
      <c r="F38" s="55"/>
      <c r="G38" s="55"/>
    </row>
    <row r="39" spans="1:7" x14ac:dyDescent="0.2">
      <c r="A39" s="53"/>
      <c r="B39" s="55"/>
      <c r="C39" s="55"/>
      <c r="D39" s="55"/>
      <c r="E39" s="54"/>
      <c r="F39" s="55"/>
      <c r="G39" s="55"/>
    </row>
    <row r="40" spans="1:7" x14ac:dyDescent="0.2">
      <c r="A40" s="53"/>
      <c r="B40" s="55"/>
      <c r="C40" s="55"/>
      <c r="D40" s="55"/>
      <c r="E40" s="54"/>
      <c r="F40" s="55"/>
      <c r="G40" s="55"/>
    </row>
    <row r="41" spans="1:7" x14ac:dyDescent="0.2">
      <c r="A41" s="53"/>
      <c r="B41" s="55"/>
      <c r="C41" s="55"/>
      <c r="D41" s="55"/>
      <c r="E41" s="54"/>
      <c r="F41" s="55"/>
      <c r="G41" s="55"/>
    </row>
    <row r="42" spans="1:7" x14ac:dyDescent="0.2">
      <c r="A42" s="53"/>
      <c r="B42" s="58"/>
      <c r="C42" s="58"/>
      <c r="D42" s="58"/>
      <c r="E42" s="58"/>
      <c r="F42" s="58"/>
      <c r="G42" s="58"/>
    </row>
    <row r="43" spans="1:7" x14ac:dyDescent="0.2">
      <c r="A43" s="53"/>
      <c r="B43" s="54"/>
      <c r="C43" s="54"/>
      <c r="D43" s="54"/>
      <c r="E43" s="54"/>
      <c r="F43" s="54"/>
      <c r="G43" s="54"/>
    </row>
    <row r="44" spans="1:7" x14ac:dyDescent="0.2">
      <c r="A44" s="53"/>
      <c r="B44" s="55"/>
      <c r="C44" s="55"/>
      <c r="D44" s="55"/>
      <c r="E44" s="55"/>
      <c r="F44" s="55"/>
      <c r="G44" s="55"/>
    </row>
    <row r="45" spans="1:7" x14ac:dyDescent="0.2">
      <c r="A45" s="53"/>
      <c r="B45" s="55"/>
      <c r="C45" s="55"/>
      <c r="D45" s="55"/>
      <c r="E45" s="55"/>
      <c r="F45" s="55"/>
      <c r="G45" s="55"/>
    </row>
    <row r="46" spans="1:7" x14ac:dyDescent="0.2">
      <c r="A46" s="53"/>
      <c r="B46" s="55"/>
      <c r="C46" s="55"/>
      <c r="D46" s="55"/>
      <c r="E46" s="55"/>
      <c r="F46" s="55"/>
      <c r="G46" s="55"/>
    </row>
    <row r="47" spans="1:7" x14ac:dyDescent="0.2">
      <c r="A47" s="53"/>
      <c r="B47" s="55"/>
      <c r="C47" s="55"/>
      <c r="D47" s="55"/>
      <c r="E47" s="55"/>
      <c r="F47" s="55"/>
      <c r="G47" s="55"/>
    </row>
    <row r="48" spans="1:7" x14ac:dyDescent="0.2">
      <c r="A48" s="53"/>
      <c r="B48" s="55"/>
      <c r="C48" s="55"/>
      <c r="D48" s="55"/>
      <c r="E48" s="55"/>
      <c r="F48" s="55"/>
      <c r="G48" s="55"/>
    </row>
    <row r="49" spans="1:7" x14ac:dyDescent="0.2">
      <c r="A49" s="53"/>
      <c r="B49" s="55"/>
      <c r="C49" s="55"/>
      <c r="D49" s="55"/>
      <c r="E49" s="55"/>
      <c r="F49" s="55"/>
      <c r="G49" s="55"/>
    </row>
    <row r="50" spans="1:7" x14ac:dyDescent="0.2">
      <c r="A50" s="53"/>
      <c r="B50" s="55"/>
      <c r="C50" s="55"/>
      <c r="D50" s="55"/>
      <c r="E50" s="55"/>
      <c r="F50" s="55"/>
      <c r="G50" s="55"/>
    </row>
    <row r="51" spans="1:7" x14ac:dyDescent="0.2">
      <c r="A51" s="53"/>
      <c r="B51" s="53"/>
      <c r="C51" s="53"/>
      <c r="D51" s="53"/>
      <c r="E51" s="53"/>
      <c r="F51" s="53"/>
      <c r="G51" s="53"/>
    </row>
    <row r="52" spans="1:7" x14ac:dyDescent="0.2">
      <c r="A52" s="53"/>
      <c r="B52" s="53"/>
      <c r="C52" s="53"/>
      <c r="D52" s="53"/>
      <c r="E52" s="53"/>
      <c r="F52" s="53"/>
      <c r="G52" s="53"/>
    </row>
    <row r="53" spans="1:7" x14ac:dyDescent="0.2">
      <c r="A53" s="53"/>
      <c r="B53" s="54"/>
      <c r="C53" s="54"/>
      <c r="D53" s="54"/>
      <c r="E53" s="54"/>
      <c r="F53" s="54"/>
      <c r="G53" s="54"/>
    </row>
    <row r="54" spans="1:7" x14ac:dyDescent="0.2">
      <c r="A54" s="53"/>
      <c r="B54" s="55"/>
      <c r="C54" s="54"/>
      <c r="D54" s="54"/>
      <c r="E54" s="54"/>
      <c r="F54" s="55"/>
      <c r="G54" s="55"/>
    </row>
    <row r="55" spans="1:7" x14ac:dyDescent="0.2">
      <c r="A55" s="53"/>
      <c r="B55" s="55"/>
      <c r="C55" s="54"/>
      <c r="D55" s="54"/>
      <c r="E55" s="54"/>
      <c r="F55" s="55"/>
      <c r="G55" s="55"/>
    </row>
    <row r="56" spans="1:7" x14ac:dyDescent="0.2">
      <c r="A56" s="53"/>
      <c r="B56" s="55"/>
      <c r="C56" s="54"/>
      <c r="D56" s="54"/>
      <c r="E56" s="54"/>
      <c r="F56" s="55"/>
      <c r="G56" s="55"/>
    </row>
    <row r="57" spans="1:7" x14ac:dyDescent="0.2">
      <c r="A57" s="53"/>
      <c r="B57" s="55"/>
      <c r="C57" s="54"/>
      <c r="D57" s="54"/>
      <c r="E57" s="54"/>
      <c r="F57" s="55"/>
      <c r="G57" s="55"/>
    </row>
    <row r="58" spans="1:7" x14ac:dyDescent="0.2">
      <c r="A58" s="53"/>
      <c r="B58" s="55"/>
      <c r="C58" s="54"/>
      <c r="D58" s="54"/>
      <c r="E58" s="54"/>
      <c r="F58" s="55"/>
      <c r="G58" s="55"/>
    </row>
    <row r="59" spans="1:7" x14ac:dyDescent="0.2">
      <c r="A59" s="53"/>
      <c r="B59" s="55"/>
      <c r="C59" s="54"/>
      <c r="D59" s="54"/>
      <c r="E59" s="54"/>
      <c r="F59" s="55"/>
      <c r="G59" s="55"/>
    </row>
    <row r="60" spans="1:7" x14ac:dyDescent="0.2">
      <c r="A60" s="53"/>
      <c r="B60" s="55"/>
      <c r="C60" s="54"/>
      <c r="D60" s="54"/>
      <c r="E60" s="54"/>
      <c r="F60" s="55"/>
      <c r="G60" s="55"/>
    </row>
    <row r="61" spans="1:7" x14ac:dyDescent="0.2">
      <c r="A61" s="53"/>
      <c r="B61" s="58"/>
      <c r="C61" s="58"/>
      <c r="D61" s="58"/>
      <c r="E61" s="58"/>
      <c r="F61" s="58"/>
      <c r="G61" s="58"/>
    </row>
    <row r="62" spans="1:7" x14ac:dyDescent="0.2">
      <c r="A62" s="53"/>
      <c r="B62" s="54"/>
      <c r="C62" s="54"/>
      <c r="D62" s="54"/>
      <c r="E62" s="54"/>
      <c r="F62" s="54"/>
      <c r="G62" s="54"/>
    </row>
    <row r="63" spans="1:7" x14ac:dyDescent="0.2">
      <c r="A63" s="53"/>
      <c r="B63" s="55"/>
      <c r="C63" s="55"/>
      <c r="D63" s="55"/>
      <c r="E63" s="55"/>
      <c r="F63" s="55"/>
      <c r="G63" s="55"/>
    </row>
    <row r="64" spans="1:7" x14ac:dyDescent="0.2">
      <c r="A64" s="53"/>
      <c r="B64" s="55"/>
      <c r="C64" s="55"/>
      <c r="D64" s="55"/>
      <c r="E64" s="55"/>
      <c r="F64" s="55"/>
      <c r="G64" s="55"/>
    </row>
    <row r="65" spans="1:7" x14ac:dyDescent="0.2">
      <c r="A65" s="53"/>
      <c r="B65" s="55"/>
      <c r="C65" s="55"/>
      <c r="D65" s="55"/>
      <c r="E65" s="55"/>
      <c r="F65" s="55"/>
      <c r="G65" s="55"/>
    </row>
    <row r="66" spans="1:7" x14ac:dyDescent="0.2">
      <c r="A66" s="53"/>
      <c r="B66" s="55"/>
      <c r="C66" s="55"/>
      <c r="D66" s="55"/>
      <c r="E66" s="55"/>
      <c r="F66" s="55"/>
      <c r="G66" s="55"/>
    </row>
    <row r="67" spans="1:7" x14ac:dyDescent="0.2">
      <c r="A67" s="53"/>
      <c r="B67" s="55"/>
      <c r="C67" s="55"/>
      <c r="D67" s="55"/>
      <c r="E67" s="55"/>
      <c r="F67" s="55"/>
      <c r="G67" s="55"/>
    </row>
    <row r="68" spans="1:7" x14ac:dyDescent="0.2">
      <c r="A68" s="53"/>
      <c r="B68" s="55"/>
      <c r="C68" s="55"/>
      <c r="D68" s="55"/>
      <c r="E68" s="55"/>
      <c r="F68" s="55"/>
      <c r="G68" s="55"/>
    </row>
    <row r="69" spans="1:7" x14ac:dyDescent="0.2">
      <c r="A69" s="53"/>
      <c r="B69" s="55"/>
      <c r="C69" s="55"/>
      <c r="D69" s="55"/>
      <c r="E69" s="55"/>
      <c r="F69" s="55"/>
      <c r="G69" s="55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3574-860E-41EE-88D4-88641146213A}">
  <dimension ref="A1:G69"/>
  <sheetViews>
    <sheetView zoomScaleNormal="100" workbookViewId="0"/>
  </sheetViews>
  <sheetFormatPr defaultRowHeight="12.75" x14ac:dyDescent="0.2"/>
  <cols>
    <col min="1" max="1" width="9.140625" style="4"/>
    <col min="2" max="7" width="12.5703125" style="4" customWidth="1"/>
    <col min="8" max="16384" width="9.140625" style="4"/>
  </cols>
  <sheetData>
    <row r="1" spans="1:7" x14ac:dyDescent="0.2">
      <c r="A1" s="29" t="s">
        <v>137</v>
      </c>
    </row>
    <row r="2" spans="1:7" x14ac:dyDescent="0.2">
      <c r="A2" s="3" t="s">
        <v>122</v>
      </c>
    </row>
    <row r="3" spans="1:7" x14ac:dyDescent="0.2">
      <c r="A3" s="4" t="s">
        <v>128</v>
      </c>
    </row>
    <row r="4" spans="1:7" x14ac:dyDescent="0.2">
      <c r="A4" s="59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7" x14ac:dyDescent="0.2">
      <c r="A5" s="60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7" x14ac:dyDescent="0.2">
      <c r="A6" s="33"/>
      <c r="B6" s="65" t="s">
        <v>120</v>
      </c>
      <c r="C6" s="65"/>
      <c r="D6" s="65"/>
      <c r="E6" s="65"/>
      <c r="F6" s="65"/>
      <c r="G6" s="65"/>
    </row>
    <row r="7" spans="1:7" x14ac:dyDescent="0.2">
      <c r="A7" s="34" t="s">
        <v>0</v>
      </c>
      <c r="B7" s="35">
        <v>38787</v>
      </c>
      <c r="C7" s="35">
        <v>74</v>
      </c>
      <c r="D7" s="35">
        <v>38713</v>
      </c>
      <c r="E7" s="35">
        <v>39489</v>
      </c>
      <c r="F7" s="35">
        <v>73</v>
      </c>
      <c r="G7" s="35">
        <v>39416</v>
      </c>
    </row>
    <row r="8" spans="1:7" x14ac:dyDescent="0.2">
      <c r="A8" s="36" t="s">
        <v>3</v>
      </c>
      <c r="B8" s="38">
        <v>4746</v>
      </c>
      <c r="C8" s="38">
        <v>11</v>
      </c>
      <c r="D8" s="38">
        <v>4735</v>
      </c>
      <c r="E8" s="38">
        <v>5021</v>
      </c>
      <c r="F8" s="38">
        <v>10</v>
      </c>
      <c r="G8" s="38">
        <v>5011</v>
      </c>
    </row>
    <row r="9" spans="1:7" x14ac:dyDescent="0.2">
      <c r="A9" s="36" t="s">
        <v>4</v>
      </c>
      <c r="B9" s="38">
        <v>4115</v>
      </c>
      <c r="C9" s="38">
        <v>40</v>
      </c>
      <c r="D9" s="38">
        <v>4075</v>
      </c>
      <c r="E9" s="38">
        <v>4421</v>
      </c>
      <c r="F9" s="38">
        <v>40</v>
      </c>
      <c r="G9" s="38">
        <v>4381</v>
      </c>
    </row>
    <row r="10" spans="1:7" x14ac:dyDescent="0.2">
      <c r="A10" s="36" t="s">
        <v>5</v>
      </c>
      <c r="B10" s="38">
        <v>8468</v>
      </c>
      <c r="C10" s="38">
        <v>17</v>
      </c>
      <c r="D10" s="38">
        <v>8451</v>
      </c>
      <c r="E10" s="38">
        <v>7631</v>
      </c>
      <c r="F10" s="38">
        <v>16</v>
      </c>
      <c r="G10" s="38">
        <v>7615</v>
      </c>
    </row>
    <row r="11" spans="1:7" x14ac:dyDescent="0.2">
      <c r="A11" s="36" t="s">
        <v>6</v>
      </c>
      <c r="B11" s="38">
        <v>12158</v>
      </c>
      <c r="C11" s="38">
        <v>5</v>
      </c>
      <c r="D11" s="38">
        <v>12153</v>
      </c>
      <c r="E11" s="38">
        <v>12166</v>
      </c>
      <c r="F11" s="38">
        <v>6</v>
      </c>
      <c r="G11" s="38">
        <v>12160</v>
      </c>
    </row>
    <row r="12" spans="1:7" x14ac:dyDescent="0.2">
      <c r="A12" s="36" t="s">
        <v>7</v>
      </c>
      <c r="B12" s="38">
        <v>7397</v>
      </c>
      <c r="C12" s="38">
        <v>1</v>
      </c>
      <c r="D12" s="38">
        <v>7396</v>
      </c>
      <c r="E12" s="38">
        <v>7985</v>
      </c>
      <c r="F12" s="38">
        <v>1</v>
      </c>
      <c r="G12" s="38">
        <v>7984</v>
      </c>
    </row>
    <row r="13" spans="1:7" x14ac:dyDescent="0.2">
      <c r="A13" s="36" t="s">
        <v>8</v>
      </c>
      <c r="B13" s="38">
        <v>1798</v>
      </c>
      <c r="C13" s="38">
        <v>0</v>
      </c>
      <c r="D13" s="38">
        <v>1798</v>
      </c>
      <c r="E13" s="38">
        <v>2117</v>
      </c>
      <c r="F13" s="38">
        <v>0</v>
      </c>
      <c r="G13" s="38">
        <v>2117</v>
      </c>
    </row>
    <row r="14" spans="1:7" x14ac:dyDescent="0.2">
      <c r="A14" s="36" t="s">
        <v>9</v>
      </c>
      <c r="B14" s="38">
        <v>105</v>
      </c>
      <c r="C14" s="38">
        <v>0</v>
      </c>
      <c r="D14" s="38">
        <v>105</v>
      </c>
      <c r="E14" s="38">
        <v>148</v>
      </c>
      <c r="F14" s="38">
        <v>0</v>
      </c>
      <c r="G14" s="38">
        <v>148</v>
      </c>
    </row>
    <row r="15" spans="1:7" x14ac:dyDescent="0.2">
      <c r="A15" s="36"/>
      <c r="B15" s="66" t="s">
        <v>126</v>
      </c>
      <c r="C15" s="66"/>
      <c r="D15" s="66"/>
      <c r="E15" s="66"/>
      <c r="F15" s="66"/>
      <c r="G15" s="66"/>
    </row>
    <row r="16" spans="1:7" x14ac:dyDescent="0.2">
      <c r="A16" s="34" t="s">
        <v>0</v>
      </c>
      <c r="B16" s="39">
        <v>100</v>
      </c>
      <c r="C16" s="39">
        <v>0.19078557248562664</v>
      </c>
      <c r="D16" s="39">
        <v>99.809214427514377</v>
      </c>
      <c r="E16" s="39">
        <v>100</v>
      </c>
      <c r="F16" s="39">
        <v>0.18486160702980578</v>
      </c>
      <c r="G16" s="39">
        <v>99.815138392970198</v>
      </c>
    </row>
    <row r="17" spans="1:7" x14ac:dyDescent="0.2">
      <c r="A17" s="36" t="s">
        <v>3</v>
      </c>
      <c r="B17" s="40">
        <v>100</v>
      </c>
      <c r="C17" s="40">
        <v>0.2317741255794353</v>
      </c>
      <c r="D17" s="40">
        <v>99.768225874420565</v>
      </c>
      <c r="E17" s="40">
        <v>100</v>
      </c>
      <c r="F17" s="40">
        <v>0.19916351324437365</v>
      </c>
      <c r="G17" s="40">
        <v>99.800836486755628</v>
      </c>
    </row>
    <row r="18" spans="1:7" x14ac:dyDescent="0.2">
      <c r="A18" s="36" t="s">
        <v>4</v>
      </c>
      <c r="B18" s="40">
        <v>100</v>
      </c>
      <c r="C18" s="40">
        <v>0.97205346294046169</v>
      </c>
      <c r="D18" s="40">
        <v>99.027946537059535</v>
      </c>
      <c r="E18" s="40">
        <v>100</v>
      </c>
      <c r="F18" s="40">
        <v>0.90477267586518884</v>
      </c>
      <c r="G18" s="40">
        <v>99.095227324134811</v>
      </c>
    </row>
    <row r="19" spans="1:7" x14ac:dyDescent="0.2">
      <c r="A19" s="36" t="s">
        <v>5</v>
      </c>
      <c r="B19" s="40">
        <v>100</v>
      </c>
      <c r="C19" s="40">
        <v>0.20075578649031647</v>
      </c>
      <c r="D19" s="40">
        <v>99.799244213509681</v>
      </c>
      <c r="E19" s="40">
        <v>100</v>
      </c>
      <c r="F19" s="40">
        <v>0.20967107849561001</v>
      </c>
      <c r="G19" s="40">
        <v>99.790328921504397</v>
      </c>
    </row>
    <row r="20" spans="1:7" x14ac:dyDescent="0.2">
      <c r="A20" s="36" t="s">
        <v>6</v>
      </c>
      <c r="B20" s="40">
        <v>100</v>
      </c>
      <c r="C20" s="40">
        <v>4.1125185063332785E-2</v>
      </c>
      <c r="D20" s="40">
        <v>99.958874814936678</v>
      </c>
      <c r="E20" s="40">
        <v>100</v>
      </c>
      <c r="F20" s="40">
        <v>4.9317770836758174E-2</v>
      </c>
      <c r="G20" s="40">
        <v>99.950682229163249</v>
      </c>
    </row>
    <row r="21" spans="1:7" x14ac:dyDescent="0.2">
      <c r="A21" s="36" t="s">
        <v>7</v>
      </c>
      <c r="B21" s="40">
        <v>100</v>
      </c>
      <c r="C21" s="40">
        <v>1.35189941868325E-2</v>
      </c>
      <c r="D21" s="40">
        <v>99.986481005813161</v>
      </c>
      <c r="E21" s="40">
        <v>100</v>
      </c>
      <c r="F21" s="40">
        <v>1.2523481527864746E-2</v>
      </c>
      <c r="G21" s="40">
        <v>99.987476518472135</v>
      </c>
    </row>
    <row r="22" spans="1:7" x14ac:dyDescent="0.2">
      <c r="A22" s="36" t="s">
        <v>8</v>
      </c>
      <c r="B22" s="40">
        <v>100</v>
      </c>
      <c r="C22" s="40">
        <v>0</v>
      </c>
      <c r="D22" s="40">
        <v>100</v>
      </c>
      <c r="E22" s="40">
        <v>100</v>
      </c>
      <c r="F22" s="40">
        <v>0</v>
      </c>
      <c r="G22" s="40">
        <v>100</v>
      </c>
    </row>
    <row r="23" spans="1:7" x14ac:dyDescent="0.2">
      <c r="A23" s="36" t="s">
        <v>9</v>
      </c>
      <c r="B23" s="40">
        <v>100</v>
      </c>
      <c r="C23" s="40">
        <v>0</v>
      </c>
      <c r="D23" s="40">
        <v>100</v>
      </c>
      <c r="E23" s="40">
        <v>100</v>
      </c>
      <c r="F23" s="40">
        <v>0</v>
      </c>
      <c r="G23" s="40">
        <v>100</v>
      </c>
    </row>
    <row r="24" spans="1:7" x14ac:dyDescent="0.2">
      <c r="A24" s="36"/>
      <c r="B24" s="66" t="s">
        <v>127</v>
      </c>
      <c r="C24" s="66"/>
      <c r="D24" s="66"/>
      <c r="E24" s="66"/>
      <c r="F24" s="66"/>
      <c r="G24" s="66"/>
    </row>
    <row r="25" spans="1:7" x14ac:dyDescent="0.2">
      <c r="A25" s="34" t="s">
        <v>0</v>
      </c>
      <c r="B25" s="39">
        <v>100</v>
      </c>
      <c r="C25" s="39">
        <v>100</v>
      </c>
      <c r="D25" s="39">
        <v>100</v>
      </c>
      <c r="E25" s="39">
        <v>100</v>
      </c>
      <c r="F25" s="39">
        <v>100</v>
      </c>
      <c r="G25" s="39">
        <v>100</v>
      </c>
    </row>
    <row r="26" spans="1:7" x14ac:dyDescent="0.2">
      <c r="A26" s="36" t="s">
        <v>3</v>
      </c>
      <c r="B26" s="40">
        <v>12.236058473199783</v>
      </c>
      <c r="C26" s="40">
        <v>14.864864864864865</v>
      </c>
      <c r="D26" s="40">
        <v>12.231033502957663</v>
      </c>
      <c r="E26" s="40">
        <v>12.714933272556914</v>
      </c>
      <c r="F26" s="40">
        <v>13.698630136986301</v>
      </c>
      <c r="G26" s="40">
        <v>12.713111426831745</v>
      </c>
    </row>
    <row r="27" spans="1:7" x14ac:dyDescent="0.2">
      <c r="A27" s="36" t="s">
        <v>4</v>
      </c>
      <c r="B27" s="40">
        <v>10.609224740248022</v>
      </c>
      <c r="C27" s="40">
        <v>54.054054054054056</v>
      </c>
      <c r="D27" s="40">
        <v>10.526179836230723</v>
      </c>
      <c r="E27" s="40">
        <v>11.195522803818784</v>
      </c>
      <c r="F27" s="40">
        <v>54.794520547945204</v>
      </c>
      <c r="G27" s="40">
        <v>11.114775725593667</v>
      </c>
    </row>
    <row r="28" spans="1:7" x14ac:dyDescent="0.2">
      <c r="A28" s="36" t="s">
        <v>5</v>
      </c>
      <c r="B28" s="40">
        <v>21.832057132544406</v>
      </c>
      <c r="C28" s="40">
        <v>22.972972972972975</v>
      </c>
      <c r="D28" s="40">
        <v>21.829876268953583</v>
      </c>
      <c r="E28" s="40">
        <v>19.32436881156778</v>
      </c>
      <c r="F28" s="40">
        <v>21.917808219178081</v>
      </c>
      <c r="G28" s="40">
        <v>19.31956565861579</v>
      </c>
    </row>
    <row r="29" spans="1:7" x14ac:dyDescent="0.2">
      <c r="A29" s="36" t="s">
        <v>6</v>
      </c>
      <c r="B29" s="40">
        <v>31.34555392270606</v>
      </c>
      <c r="C29" s="40">
        <v>6.756756756756757</v>
      </c>
      <c r="D29" s="40">
        <v>31.392555472321959</v>
      </c>
      <c r="E29" s="40">
        <v>30.808579604446805</v>
      </c>
      <c r="F29" s="40">
        <v>8.2191780821917799</v>
      </c>
      <c r="G29" s="40">
        <v>30.850416074690479</v>
      </c>
    </row>
    <row r="30" spans="1:7" x14ac:dyDescent="0.2">
      <c r="A30" s="36" t="s">
        <v>7</v>
      </c>
      <c r="B30" s="40">
        <v>19.070822698326758</v>
      </c>
      <c r="C30" s="40">
        <v>1.3513513513513513</v>
      </c>
      <c r="D30" s="40">
        <v>19.10469351380673</v>
      </c>
      <c r="E30" s="40">
        <v>20.220820988123275</v>
      </c>
      <c r="F30" s="40">
        <v>1.3698630136986301</v>
      </c>
      <c r="G30" s="40">
        <v>20.255733712198094</v>
      </c>
    </row>
    <row r="31" spans="1:7" x14ac:dyDescent="0.2">
      <c r="A31" s="36" t="s">
        <v>8</v>
      </c>
      <c r="B31" s="40">
        <v>4.6355737747183339</v>
      </c>
      <c r="C31" s="40">
        <v>0</v>
      </c>
      <c r="D31" s="40">
        <v>4.644434686022783</v>
      </c>
      <c r="E31" s="40">
        <v>5.360986603864367</v>
      </c>
      <c r="F31" s="40">
        <v>0</v>
      </c>
      <c r="G31" s="40">
        <v>5.3709153643190577</v>
      </c>
    </row>
    <row r="32" spans="1:7" x14ac:dyDescent="0.2">
      <c r="A32" s="41" t="s">
        <v>9</v>
      </c>
      <c r="B32" s="42">
        <v>0.27070925825663239</v>
      </c>
      <c r="C32" s="42">
        <v>0</v>
      </c>
      <c r="D32" s="42">
        <v>0.27122671970655854</v>
      </c>
      <c r="E32" s="42">
        <v>0.37478791562207192</v>
      </c>
      <c r="F32" s="42">
        <v>0</v>
      </c>
      <c r="G32" s="42">
        <v>0.37548203775116701</v>
      </c>
    </row>
    <row r="33" spans="1:7" x14ac:dyDescent="0.2">
      <c r="B33" s="52"/>
      <c r="C33" s="52"/>
      <c r="D33" s="52"/>
      <c r="E33" s="52"/>
      <c r="F33" s="52"/>
      <c r="G33" s="52"/>
    </row>
    <row r="34" spans="1:7" x14ac:dyDescent="0.2">
      <c r="A34" s="53"/>
      <c r="B34" s="54"/>
      <c r="C34" s="54"/>
      <c r="D34" s="54"/>
      <c r="E34" s="54"/>
      <c r="F34" s="54"/>
      <c r="G34" s="54"/>
    </row>
    <row r="35" spans="1:7" x14ac:dyDescent="0.2">
      <c r="A35" s="53"/>
      <c r="B35" s="55"/>
      <c r="C35" s="55"/>
      <c r="D35" s="55"/>
      <c r="E35" s="54"/>
      <c r="F35" s="55"/>
      <c r="G35" s="55"/>
    </row>
    <row r="36" spans="1:7" x14ac:dyDescent="0.2">
      <c r="A36" s="53"/>
      <c r="B36" s="55"/>
      <c r="C36" s="55"/>
      <c r="D36" s="55"/>
      <c r="E36" s="54"/>
      <c r="F36" s="55"/>
      <c r="G36" s="55"/>
    </row>
    <row r="37" spans="1:7" x14ac:dyDescent="0.2">
      <c r="A37" s="53"/>
      <c r="B37" s="55"/>
      <c r="C37" s="55"/>
      <c r="D37" s="55"/>
      <c r="E37" s="54"/>
      <c r="F37" s="55"/>
      <c r="G37" s="55"/>
    </row>
    <row r="38" spans="1:7" x14ac:dyDescent="0.2">
      <c r="A38" s="53"/>
      <c r="B38" s="55"/>
      <c r="C38" s="55"/>
      <c r="D38" s="55"/>
      <c r="E38" s="54"/>
      <c r="F38" s="55"/>
      <c r="G38" s="55"/>
    </row>
    <row r="39" spans="1:7" x14ac:dyDescent="0.2">
      <c r="A39" s="53"/>
      <c r="B39" s="55"/>
      <c r="C39" s="55"/>
      <c r="D39" s="55"/>
      <c r="E39" s="54"/>
      <c r="F39" s="55"/>
      <c r="G39" s="55"/>
    </row>
    <row r="40" spans="1:7" x14ac:dyDescent="0.2">
      <c r="A40" s="53"/>
      <c r="B40" s="55"/>
      <c r="C40" s="55"/>
      <c r="D40" s="55"/>
      <c r="E40" s="54"/>
      <c r="F40" s="55"/>
      <c r="G40" s="55"/>
    </row>
    <row r="41" spans="1:7" x14ac:dyDescent="0.2">
      <c r="A41" s="53"/>
      <c r="B41" s="55"/>
      <c r="C41" s="55"/>
      <c r="D41" s="55"/>
      <c r="E41" s="54"/>
      <c r="F41" s="55"/>
      <c r="G41" s="55"/>
    </row>
    <row r="42" spans="1:7" x14ac:dyDescent="0.2">
      <c r="A42" s="53"/>
      <c r="B42" s="58"/>
      <c r="C42" s="58"/>
      <c r="D42" s="58"/>
      <c r="E42" s="58"/>
      <c r="F42" s="58"/>
      <c r="G42" s="58"/>
    </row>
    <row r="43" spans="1:7" x14ac:dyDescent="0.2">
      <c r="A43" s="53"/>
      <c r="B43" s="54"/>
      <c r="C43" s="54"/>
      <c r="D43" s="54"/>
      <c r="E43" s="54"/>
      <c r="F43" s="54"/>
      <c r="G43" s="54"/>
    </row>
    <row r="44" spans="1:7" x14ac:dyDescent="0.2">
      <c r="A44" s="53"/>
      <c r="B44" s="55"/>
      <c r="C44" s="55"/>
      <c r="D44" s="55"/>
      <c r="E44" s="55"/>
      <c r="F44" s="55"/>
      <c r="G44" s="55"/>
    </row>
    <row r="45" spans="1:7" x14ac:dyDescent="0.2">
      <c r="A45" s="53"/>
      <c r="B45" s="55"/>
      <c r="C45" s="55"/>
      <c r="D45" s="55"/>
      <c r="E45" s="55"/>
      <c r="F45" s="55"/>
      <c r="G45" s="55"/>
    </row>
    <row r="46" spans="1:7" x14ac:dyDescent="0.2">
      <c r="A46" s="53"/>
      <c r="B46" s="55"/>
      <c r="C46" s="55"/>
      <c r="D46" s="55"/>
      <c r="E46" s="55"/>
      <c r="F46" s="55"/>
      <c r="G46" s="55"/>
    </row>
    <row r="47" spans="1:7" x14ac:dyDescent="0.2">
      <c r="A47" s="53"/>
      <c r="B47" s="55"/>
      <c r="C47" s="55"/>
      <c r="D47" s="55"/>
      <c r="E47" s="55"/>
      <c r="F47" s="55"/>
      <c r="G47" s="55"/>
    </row>
    <row r="48" spans="1:7" x14ac:dyDescent="0.2">
      <c r="A48" s="53"/>
      <c r="B48" s="55"/>
      <c r="C48" s="55"/>
      <c r="D48" s="55"/>
      <c r="E48" s="55"/>
      <c r="F48" s="55"/>
      <c r="G48" s="55"/>
    </row>
    <row r="49" spans="1:7" x14ac:dyDescent="0.2">
      <c r="A49" s="53"/>
      <c r="B49" s="55"/>
      <c r="C49" s="55"/>
      <c r="D49" s="55"/>
      <c r="E49" s="55"/>
      <c r="F49" s="55"/>
      <c r="G49" s="55"/>
    </row>
    <row r="50" spans="1:7" x14ac:dyDescent="0.2">
      <c r="A50" s="53"/>
      <c r="B50" s="55"/>
      <c r="C50" s="55"/>
      <c r="D50" s="55"/>
      <c r="E50" s="55"/>
      <c r="F50" s="55"/>
      <c r="G50" s="55"/>
    </row>
    <row r="51" spans="1:7" x14ac:dyDescent="0.2">
      <c r="A51" s="53"/>
      <c r="B51" s="53"/>
      <c r="C51" s="53"/>
      <c r="D51" s="53"/>
      <c r="E51" s="53"/>
      <c r="F51" s="53"/>
      <c r="G51" s="53"/>
    </row>
    <row r="52" spans="1:7" x14ac:dyDescent="0.2">
      <c r="A52" s="53"/>
      <c r="B52" s="53"/>
      <c r="C52" s="53"/>
      <c r="D52" s="53"/>
      <c r="E52" s="53"/>
      <c r="F52" s="53"/>
      <c r="G52" s="53"/>
    </row>
    <row r="53" spans="1:7" x14ac:dyDescent="0.2">
      <c r="A53" s="53"/>
      <c r="B53" s="54"/>
      <c r="C53" s="54"/>
      <c r="D53" s="54"/>
      <c r="E53" s="54"/>
      <c r="F53" s="54"/>
      <c r="G53" s="54"/>
    </row>
    <row r="54" spans="1:7" x14ac:dyDescent="0.2">
      <c r="A54" s="53"/>
      <c r="B54" s="55"/>
      <c r="C54" s="54"/>
      <c r="D54" s="54"/>
      <c r="E54" s="54"/>
      <c r="F54" s="55"/>
      <c r="G54" s="55"/>
    </row>
    <row r="55" spans="1:7" x14ac:dyDescent="0.2">
      <c r="A55" s="53"/>
      <c r="B55" s="55"/>
      <c r="C55" s="54"/>
      <c r="D55" s="54"/>
      <c r="E55" s="54"/>
      <c r="F55" s="55"/>
      <c r="G55" s="55"/>
    </row>
    <row r="56" spans="1:7" x14ac:dyDescent="0.2">
      <c r="A56" s="53"/>
      <c r="B56" s="55"/>
      <c r="C56" s="54"/>
      <c r="D56" s="54"/>
      <c r="E56" s="54"/>
      <c r="F56" s="55"/>
      <c r="G56" s="55"/>
    </row>
    <row r="57" spans="1:7" x14ac:dyDescent="0.2">
      <c r="A57" s="53"/>
      <c r="B57" s="55"/>
      <c r="C57" s="54"/>
      <c r="D57" s="54"/>
      <c r="E57" s="54"/>
      <c r="F57" s="55"/>
      <c r="G57" s="55"/>
    </row>
    <row r="58" spans="1:7" x14ac:dyDescent="0.2">
      <c r="A58" s="53"/>
      <c r="B58" s="55"/>
      <c r="C58" s="54"/>
      <c r="D58" s="54"/>
      <c r="E58" s="54"/>
      <c r="F58" s="55"/>
      <c r="G58" s="55"/>
    </row>
    <row r="59" spans="1:7" x14ac:dyDescent="0.2">
      <c r="A59" s="53"/>
      <c r="B59" s="55"/>
      <c r="C59" s="54"/>
      <c r="D59" s="54"/>
      <c r="E59" s="54"/>
      <c r="F59" s="55"/>
      <c r="G59" s="55"/>
    </row>
    <row r="60" spans="1:7" x14ac:dyDescent="0.2">
      <c r="A60" s="53"/>
      <c r="B60" s="55"/>
      <c r="C60" s="54"/>
      <c r="D60" s="54"/>
      <c r="E60" s="54"/>
      <c r="F60" s="55"/>
      <c r="G60" s="55"/>
    </row>
    <row r="61" spans="1:7" x14ac:dyDescent="0.2">
      <c r="A61" s="53"/>
      <c r="B61" s="58"/>
      <c r="C61" s="58"/>
      <c r="D61" s="58"/>
      <c r="E61" s="58"/>
      <c r="F61" s="58"/>
      <c r="G61" s="58"/>
    </row>
    <row r="62" spans="1:7" x14ac:dyDescent="0.2">
      <c r="A62" s="53"/>
      <c r="B62" s="54"/>
      <c r="C62" s="54"/>
      <c r="D62" s="54"/>
      <c r="E62" s="54"/>
      <c r="F62" s="54"/>
      <c r="G62" s="54"/>
    </row>
    <row r="63" spans="1:7" x14ac:dyDescent="0.2">
      <c r="A63" s="53"/>
      <c r="B63" s="55"/>
      <c r="C63" s="55"/>
      <c r="D63" s="55"/>
      <c r="E63" s="55"/>
      <c r="F63" s="55"/>
      <c r="G63" s="55"/>
    </row>
    <row r="64" spans="1:7" x14ac:dyDescent="0.2">
      <c r="A64" s="53"/>
      <c r="B64" s="55"/>
      <c r="C64" s="55"/>
      <c r="D64" s="55"/>
      <c r="E64" s="55"/>
      <c r="F64" s="55"/>
      <c r="G64" s="55"/>
    </row>
    <row r="65" spans="1:7" x14ac:dyDescent="0.2">
      <c r="A65" s="53"/>
      <c r="B65" s="55"/>
      <c r="C65" s="55"/>
      <c r="D65" s="55"/>
      <c r="E65" s="55"/>
      <c r="F65" s="55"/>
      <c r="G65" s="55"/>
    </row>
    <row r="66" spans="1:7" x14ac:dyDescent="0.2">
      <c r="A66" s="53"/>
      <c r="B66" s="55"/>
      <c r="C66" s="55"/>
      <c r="D66" s="55"/>
      <c r="E66" s="55"/>
      <c r="F66" s="55"/>
      <c r="G66" s="55"/>
    </row>
    <row r="67" spans="1:7" x14ac:dyDescent="0.2">
      <c r="A67" s="53"/>
      <c r="B67" s="55"/>
      <c r="C67" s="55"/>
      <c r="D67" s="55"/>
      <c r="E67" s="55"/>
      <c r="F67" s="55"/>
      <c r="G67" s="55"/>
    </row>
    <row r="68" spans="1:7" x14ac:dyDescent="0.2">
      <c r="A68" s="53"/>
      <c r="B68" s="55"/>
      <c r="C68" s="55"/>
      <c r="D68" s="55"/>
      <c r="E68" s="55"/>
      <c r="F68" s="55"/>
      <c r="G68" s="55"/>
    </row>
    <row r="69" spans="1:7" x14ac:dyDescent="0.2">
      <c r="A69" s="53"/>
      <c r="B69" s="55"/>
      <c r="C69" s="55"/>
      <c r="D69" s="55"/>
      <c r="E69" s="55"/>
      <c r="F69" s="55"/>
      <c r="G69" s="55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F535-D7B9-4227-B1AD-81521E2FC443}">
  <dimension ref="A1:C94"/>
  <sheetViews>
    <sheetView zoomScaleNormal="100" workbookViewId="0"/>
  </sheetViews>
  <sheetFormatPr defaultRowHeight="12.75" x14ac:dyDescent="0.2"/>
  <cols>
    <col min="1" max="1" width="45.7109375" style="2" customWidth="1"/>
    <col min="2" max="3" width="20.7109375" style="2" customWidth="1"/>
    <col min="4" max="16384" width="9.140625" style="2"/>
  </cols>
  <sheetData>
    <row r="1" spans="1:3" x14ac:dyDescent="0.2">
      <c r="A1" s="1" t="s">
        <v>138</v>
      </c>
    </row>
    <row r="2" spans="1:3" s="4" customFormat="1" x14ac:dyDescent="0.2">
      <c r="A2" s="3" t="s">
        <v>122</v>
      </c>
    </row>
    <row r="3" spans="1:3" x14ac:dyDescent="0.2">
      <c r="A3" s="4" t="s">
        <v>128</v>
      </c>
    </row>
    <row r="4" spans="1:3" x14ac:dyDescent="0.2">
      <c r="A4" s="70" t="s">
        <v>129</v>
      </c>
      <c r="B4" s="69" t="s">
        <v>193</v>
      </c>
      <c r="C4" s="69"/>
    </row>
    <row r="5" spans="1:3" x14ac:dyDescent="0.2">
      <c r="A5" s="70"/>
      <c r="B5" s="6" t="s">
        <v>133</v>
      </c>
      <c r="C5" s="48" t="s">
        <v>134</v>
      </c>
    </row>
    <row r="6" spans="1:3" s="5" customFormat="1" x14ac:dyDescent="0.2">
      <c r="A6" s="11" t="s">
        <v>59</v>
      </c>
      <c r="B6" s="49">
        <v>5945</v>
      </c>
      <c r="C6" s="50">
        <v>6063</v>
      </c>
    </row>
    <row r="7" spans="1:3" x14ac:dyDescent="0.2">
      <c r="A7" s="11" t="s">
        <v>60</v>
      </c>
      <c r="B7" s="49">
        <v>919</v>
      </c>
      <c r="C7" s="50" t="s">
        <v>155</v>
      </c>
    </row>
    <row r="8" spans="1:3" x14ac:dyDescent="0.2">
      <c r="A8" s="11" t="s">
        <v>11</v>
      </c>
      <c r="B8" s="49">
        <v>292</v>
      </c>
      <c r="C8" s="50" t="s">
        <v>156</v>
      </c>
    </row>
    <row r="9" spans="1:3" x14ac:dyDescent="0.2">
      <c r="A9" s="11" t="s">
        <v>13</v>
      </c>
      <c r="B9" s="49">
        <v>6639</v>
      </c>
      <c r="C9" s="50">
        <v>6649</v>
      </c>
    </row>
    <row r="10" spans="1:3" x14ac:dyDescent="0.2">
      <c r="A10" s="11" t="s">
        <v>61</v>
      </c>
      <c r="B10" s="49">
        <v>135</v>
      </c>
      <c r="C10" s="50" t="s">
        <v>157</v>
      </c>
    </row>
    <row r="11" spans="1:3" x14ac:dyDescent="0.2">
      <c r="A11" s="11" t="s">
        <v>19</v>
      </c>
      <c r="B11" s="49">
        <v>19708</v>
      </c>
      <c r="C11" s="50">
        <v>19793</v>
      </c>
    </row>
    <row r="12" spans="1:3" x14ac:dyDescent="0.2">
      <c r="A12" s="11" t="s">
        <v>20</v>
      </c>
      <c r="B12" s="49">
        <v>1127</v>
      </c>
      <c r="C12" s="44">
        <v>1122</v>
      </c>
    </row>
    <row r="13" spans="1:3" x14ac:dyDescent="0.2">
      <c r="A13" s="11" t="s">
        <v>21</v>
      </c>
      <c r="B13" s="49">
        <v>2059</v>
      </c>
      <c r="C13" s="44">
        <v>2068</v>
      </c>
    </row>
    <row r="14" spans="1:3" x14ac:dyDescent="0.2">
      <c r="A14" s="11" t="s">
        <v>23</v>
      </c>
      <c r="B14" s="49">
        <v>246</v>
      </c>
      <c r="C14" s="44" t="s">
        <v>158</v>
      </c>
    </row>
    <row r="15" spans="1:3" x14ac:dyDescent="0.2">
      <c r="A15" s="11" t="s">
        <v>27</v>
      </c>
      <c r="B15" s="49">
        <v>134</v>
      </c>
      <c r="C15" s="44" t="s">
        <v>159</v>
      </c>
    </row>
    <row r="16" spans="1:3" x14ac:dyDescent="0.2">
      <c r="A16" s="11" t="s">
        <v>31</v>
      </c>
      <c r="B16" s="49">
        <v>358</v>
      </c>
      <c r="C16" s="44" t="s">
        <v>160</v>
      </c>
    </row>
    <row r="17" spans="1:3" x14ac:dyDescent="0.2">
      <c r="A17" s="11" t="s">
        <v>33</v>
      </c>
      <c r="B17" s="49">
        <v>312</v>
      </c>
      <c r="C17" s="44" t="s">
        <v>161</v>
      </c>
    </row>
    <row r="18" spans="1:3" x14ac:dyDescent="0.2">
      <c r="A18" s="11" t="s">
        <v>35</v>
      </c>
      <c r="B18" s="49">
        <v>1985</v>
      </c>
      <c r="C18" s="44">
        <v>1965</v>
      </c>
    </row>
    <row r="19" spans="1:3" x14ac:dyDescent="0.2">
      <c r="A19" s="11" t="s">
        <v>36</v>
      </c>
      <c r="B19" s="49">
        <v>1072</v>
      </c>
      <c r="C19" s="44">
        <v>1101</v>
      </c>
    </row>
    <row r="20" spans="1:3" x14ac:dyDescent="0.2">
      <c r="A20" s="11" t="s">
        <v>37</v>
      </c>
      <c r="B20" s="49">
        <v>11209</v>
      </c>
      <c r="C20" s="44">
        <v>11287</v>
      </c>
    </row>
    <row r="21" spans="1:3" x14ac:dyDescent="0.2">
      <c r="A21" s="11" t="s">
        <v>38</v>
      </c>
      <c r="B21" s="49">
        <v>154</v>
      </c>
      <c r="C21" s="44" t="s">
        <v>162</v>
      </c>
    </row>
    <row r="22" spans="1:3" x14ac:dyDescent="0.2">
      <c r="A22" s="11" t="s">
        <v>42</v>
      </c>
      <c r="B22" s="49">
        <v>100</v>
      </c>
      <c r="C22" s="44" t="s">
        <v>163</v>
      </c>
    </row>
    <row r="23" spans="1:3" x14ac:dyDescent="0.2">
      <c r="A23" s="11" t="s">
        <v>62</v>
      </c>
      <c r="B23" s="49">
        <v>591</v>
      </c>
      <c r="C23" s="44" t="s">
        <v>164</v>
      </c>
    </row>
    <row r="24" spans="1:3" x14ac:dyDescent="0.2">
      <c r="A24" s="11" t="s">
        <v>63</v>
      </c>
      <c r="B24" s="49">
        <v>3700</v>
      </c>
      <c r="C24" s="44">
        <v>3759</v>
      </c>
    </row>
    <row r="25" spans="1:3" x14ac:dyDescent="0.2">
      <c r="A25" s="11" t="s">
        <v>64</v>
      </c>
      <c r="B25" s="49">
        <v>3947</v>
      </c>
      <c r="C25" s="44">
        <v>3981</v>
      </c>
    </row>
    <row r="26" spans="1:3" x14ac:dyDescent="0.2">
      <c r="A26" s="11" t="s">
        <v>65</v>
      </c>
      <c r="B26" s="49">
        <v>984</v>
      </c>
      <c r="C26" s="44">
        <v>1033</v>
      </c>
    </row>
    <row r="27" spans="1:3" x14ac:dyDescent="0.2">
      <c r="A27" s="11" t="s">
        <v>66</v>
      </c>
      <c r="B27" s="49">
        <v>3816</v>
      </c>
      <c r="C27" s="44">
        <v>3870</v>
      </c>
    </row>
    <row r="28" spans="1:3" x14ac:dyDescent="0.2">
      <c r="A28" s="11" t="s">
        <v>67</v>
      </c>
      <c r="B28" s="49">
        <v>2387</v>
      </c>
      <c r="C28" s="44">
        <v>2392</v>
      </c>
    </row>
    <row r="29" spans="1:3" x14ac:dyDescent="0.2">
      <c r="A29" s="11" t="s">
        <v>68</v>
      </c>
      <c r="B29" s="49">
        <v>637</v>
      </c>
      <c r="C29" s="44" t="s">
        <v>165</v>
      </c>
    </row>
    <row r="30" spans="1:3" x14ac:dyDescent="0.2">
      <c r="A30" s="11" t="s">
        <v>69</v>
      </c>
      <c r="B30" s="49">
        <v>8554</v>
      </c>
      <c r="C30" s="44">
        <v>8638</v>
      </c>
    </row>
    <row r="31" spans="1:3" x14ac:dyDescent="0.2">
      <c r="A31" s="11" t="s">
        <v>70</v>
      </c>
      <c r="B31" s="49">
        <v>6820</v>
      </c>
      <c r="C31" s="44">
        <v>6877</v>
      </c>
    </row>
    <row r="32" spans="1:3" x14ac:dyDescent="0.2">
      <c r="A32" s="11" t="s">
        <v>71</v>
      </c>
      <c r="B32" s="49">
        <v>3796</v>
      </c>
      <c r="C32" s="44">
        <v>3854</v>
      </c>
    </row>
    <row r="33" spans="1:3" x14ac:dyDescent="0.2">
      <c r="A33" s="11" t="s">
        <v>72</v>
      </c>
      <c r="B33" s="49">
        <v>3392</v>
      </c>
      <c r="C33" s="44">
        <v>3491</v>
      </c>
    </row>
    <row r="34" spans="1:3" x14ac:dyDescent="0.2">
      <c r="A34" s="11" t="s">
        <v>73</v>
      </c>
      <c r="B34" s="49">
        <v>684</v>
      </c>
      <c r="C34" s="44" t="s">
        <v>166</v>
      </c>
    </row>
    <row r="35" spans="1:3" x14ac:dyDescent="0.2">
      <c r="A35" s="11" t="s">
        <v>74</v>
      </c>
      <c r="B35" s="49">
        <v>1931</v>
      </c>
      <c r="C35" s="44">
        <v>1954</v>
      </c>
    </row>
    <row r="36" spans="1:3" x14ac:dyDescent="0.2">
      <c r="A36" s="11" t="s">
        <v>75</v>
      </c>
      <c r="B36" s="49">
        <v>1400</v>
      </c>
      <c r="C36" s="44">
        <v>1427</v>
      </c>
    </row>
    <row r="37" spans="1:3" x14ac:dyDescent="0.2">
      <c r="A37" s="11" t="s">
        <v>76</v>
      </c>
      <c r="B37" s="49">
        <v>1443</v>
      </c>
      <c r="C37" s="44">
        <v>1362</v>
      </c>
    </row>
    <row r="38" spans="1:3" x14ac:dyDescent="0.2">
      <c r="A38" s="11" t="s">
        <v>77</v>
      </c>
      <c r="B38" s="49">
        <v>1414</v>
      </c>
      <c r="C38" s="44">
        <v>1446</v>
      </c>
    </row>
    <row r="39" spans="1:3" x14ac:dyDescent="0.2">
      <c r="A39" s="11" t="s">
        <v>12</v>
      </c>
      <c r="B39" s="49">
        <v>582</v>
      </c>
      <c r="C39" s="44" t="s">
        <v>167</v>
      </c>
    </row>
    <row r="40" spans="1:3" x14ac:dyDescent="0.2">
      <c r="A40" s="11" t="s">
        <v>15</v>
      </c>
      <c r="B40" s="49">
        <v>234</v>
      </c>
      <c r="C40" s="44" t="s">
        <v>168</v>
      </c>
    </row>
    <row r="41" spans="1:3" x14ac:dyDescent="0.2">
      <c r="A41" s="11" t="s">
        <v>17</v>
      </c>
      <c r="B41" s="49">
        <v>2884</v>
      </c>
      <c r="C41" s="44">
        <v>2858</v>
      </c>
    </row>
    <row r="42" spans="1:3" x14ac:dyDescent="0.2">
      <c r="A42" s="11" t="s">
        <v>46</v>
      </c>
      <c r="B42" s="49">
        <v>1533</v>
      </c>
      <c r="C42" s="44">
        <v>1574</v>
      </c>
    </row>
    <row r="43" spans="1:3" x14ac:dyDescent="0.2">
      <c r="A43" s="11" t="s">
        <v>25</v>
      </c>
      <c r="B43" s="49">
        <v>100</v>
      </c>
      <c r="C43" s="44" t="s">
        <v>169</v>
      </c>
    </row>
    <row r="44" spans="1:3" x14ac:dyDescent="0.2">
      <c r="A44" s="11" t="s">
        <v>26</v>
      </c>
      <c r="B44" s="49">
        <v>1067</v>
      </c>
      <c r="C44" s="44">
        <v>1106</v>
      </c>
    </row>
    <row r="45" spans="1:3" x14ac:dyDescent="0.2">
      <c r="A45" s="11" t="s">
        <v>28</v>
      </c>
      <c r="B45" s="49">
        <v>483</v>
      </c>
      <c r="C45" s="44" t="s">
        <v>170</v>
      </c>
    </row>
    <row r="46" spans="1:3" x14ac:dyDescent="0.2">
      <c r="A46" s="11" t="s">
        <v>29</v>
      </c>
      <c r="B46" s="49">
        <v>525</v>
      </c>
      <c r="C46" s="44" t="s">
        <v>171</v>
      </c>
    </row>
    <row r="47" spans="1:3" x14ac:dyDescent="0.2">
      <c r="A47" s="11" t="s">
        <v>78</v>
      </c>
      <c r="B47" s="49">
        <v>4687</v>
      </c>
      <c r="C47" s="44">
        <v>4874</v>
      </c>
    </row>
    <row r="48" spans="1:3" x14ac:dyDescent="0.2">
      <c r="A48" s="11" t="s">
        <v>40</v>
      </c>
      <c r="B48" s="49">
        <v>1333</v>
      </c>
      <c r="C48" s="44">
        <v>1356</v>
      </c>
    </row>
    <row r="49" spans="1:3" x14ac:dyDescent="0.2">
      <c r="A49" s="11" t="s">
        <v>79</v>
      </c>
      <c r="B49" s="49">
        <v>437</v>
      </c>
      <c r="C49" s="44" t="s">
        <v>172</v>
      </c>
    </row>
    <row r="50" spans="1:3" x14ac:dyDescent="0.2">
      <c r="A50" s="11" t="s">
        <v>80</v>
      </c>
      <c r="B50" s="49">
        <v>1908</v>
      </c>
      <c r="C50" s="44">
        <v>1892</v>
      </c>
    </row>
    <row r="51" spans="1:3" x14ac:dyDescent="0.2">
      <c r="A51" s="11" t="s">
        <v>44</v>
      </c>
      <c r="B51" s="49">
        <v>268</v>
      </c>
      <c r="C51" s="44" t="s">
        <v>173</v>
      </c>
    </row>
    <row r="52" spans="1:3" x14ac:dyDescent="0.2">
      <c r="A52" s="11" t="s">
        <v>10</v>
      </c>
      <c r="B52" s="49">
        <v>386</v>
      </c>
      <c r="C52" s="44" t="s">
        <v>174</v>
      </c>
    </row>
    <row r="53" spans="1:3" x14ac:dyDescent="0.2">
      <c r="A53" s="11" t="s">
        <v>81</v>
      </c>
      <c r="B53" s="49">
        <v>688</v>
      </c>
      <c r="C53" s="44" t="s">
        <v>175</v>
      </c>
    </row>
    <row r="54" spans="1:3" x14ac:dyDescent="0.2">
      <c r="A54" s="11" t="s">
        <v>14</v>
      </c>
      <c r="B54" s="49">
        <v>912</v>
      </c>
      <c r="C54" s="44" t="s">
        <v>176</v>
      </c>
    </row>
    <row r="55" spans="1:3" x14ac:dyDescent="0.2">
      <c r="A55" s="11" t="s">
        <v>22</v>
      </c>
      <c r="B55" s="49">
        <v>1470</v>
      </c>
      <c r="C55" s="44">
        <v>1510</v>
      </c>
    </row>
    <row r="56" spans="1:3" x14ac:dyDescent="0.2">
      <c r="A56" s="11" t="s">
        <v>24</v>
      </c>
      <c r="B56" s="49">
        <v>256</v>
      </c>
      <c r="C56" s="44" t="s">
        <v>177</v>
      </c>
    </row>
    <row r="57" spans="1:3" x14ac:dyDescent="0.2">
      <c r="A57" s="11" t="s">
        <v>47</v>
      </c>
      <c r="B57" s="49">
        <v>161</v>
      </c>
      <c r="C57" s="44" t="s">
        <v>178</v>
      </c>
    </row>
    <row r="58" spans="1:3" x14ac:dyDescent="0.2">
      <c r="A58" s="11" t="s">
        <v>34</v>
      </c>
      <c r="B58" s="49">
        <v>524</v>
      </c>
      <c r="C58" s="44" t="s">
        <v>179</v>
      </c>
    </row>
    <row r="59" spans="1:3" x14ac:dyDescent="0.2">
      <c r="A59" s="11" t="s">
        <v>82</v>
      </c>
      <c r="B59" s="49">
        <v>314</v>
      </c>
      <c r="C59" s="44" t="s">
        <v>180</v>
      </c>
    </row>
    <row r="60" spans="1:3" x14ac:dyDescent="0.2">
      <c r="A60" s="11" t="s">
        <v>39</v>
      </c>
      <c r="B60" s="49">
        <v>61</v>
      </c>
      <c r="C60" s="44" t="s">
        <v>181</v>
      </c>
    </row>
    <row r="61" spans="1:3" x14ac:dyDescent="0.2">
      <c r="A61" s="11" t="s">
        <v>41</v>
      </c>
      <c r="B61" s="49">
        <v>1656</v>
      </c>
      <c r="C61" s="44">
        <v>1700</v>
      </c>
    </row>
    <row r="62" spans="1:3" x14ac:dyDescent="0.2">
      <c r="A62" s="11" t="s">
        <v>83</v>
      </c>
      <c r="B62" s="49">
        <v>472</v>
      </c>
      <c r="C62" s="44" t="s">
        <v>182</v>
      </c>
    </row>
    <row r="63" spans="1:3" x14ac:dyDescent="0.2">
      <c r="A63" s="11" t="s">
        <v>84</v>
      </c>
      <c r="B63" s="49">
        <v>225</v>
      </c>
      <c r="C63" s="44" t="s">
        <v>183</v>
      </c>
    </row>
    <row r="64" spans="1:3" x14ac:dyDescent="0.2">
      <c r="A64" s="11" t="s">
        <v>85</v>
      </c>
      <c r="B64" s="49">
        <v>205</v>
      </c>
      <c r="C64" s="44" t="s">
        <v>184</v>
      </c>
    </row>
    <row r="65" spans="1:3" x14ac:dyDescent="0.2">
      <c r="A65" s="11" t="s">
        <v>86</v>
      </c>
      <c r="B65" s="49">
        <v>106</v>
      </c>
      <c r="C65" s="44" t="s">
        <v>185</v>
      </c>
    </row>
    <row r="66" spans="1:3" x14ac:dyDescent="0.2">
      <c r="A66" s="11" t="s">
        <v>87</v>
      </c>
      <c r="B66" s="49">
        <v>222</v>
      </c>
      <c r="C66" s="44" t="s">
        <v>186</v>
      </c>
    </row>
    <row r="67" spans="1:3" x14ac:dyDescent="0.2">
      <c r="A67" s="11" t="s">
        <v>48</v>
      </c>
      <c r="B67" s="49">
        <v>480</v>
      </c>
      <c r="C67" s="44" t="s">
        <v>187</v>
      </c>
    </row>
    <row r="68" spans="1:3" x14ac:dyDescent="0.2">
      <c r="A68" s="11" t="s">
        <v>188</v>
      </c>
      <c r="B68" s="49">
        <v>6</v>
      </c>
      <c r="C68" s="44">
        <v>5</v>
      </c>
    </row>
    <row r="69" spans="1:3" x14ac:dyDescent="0.2">
      <c r="A69" s="11" t="s">
        <v>49</v>
      </c>
      <c r="B69" s="49">
        <v>1</v>
      </c>
      <c r="C69" s="44">
        <v>1</v>
      </c>
    </row>
    <row r="70" spans="1:3" x14ac:dyDescent="0.2">
      <c r="A70" s="11" t="s">
        <v>50</v>
      </c>
      <c r="B70" s="49">
        <v>306</v>
      </c>
      <c r="C70" s="44">
        <v>328</v>
      </c>
    </row>
    <row r="71" spans="1:3" x14ac:dyDescent="0.2">
      <c r="A71" s="11" t="s">
        <v>51</v>
      </c>
      <c r="B71" s="49">
        <v>358</v>
      </c>
      <c r="C71" s="44">
        <v>371</v>
      </c>
    </row>
    <row r="72" spans="1:3" x14ac:dyDescent="0.2">
      <c r="A72" s="11" t="s">
        <v>94</v>
      </c>
      <c r="B72" s="49">
        <v>84</v>
      </c>
      <c r="C72" s="44">
        <v>77</v>
      </c>
    </row>
    <row r="73" spans="1:3" x14ac:dyDescent="0.2">
      <c r="A73" s="11" t="s">
        <v>30</v>
      </c>
      <c r="B73" s="49">
        <v>126</v>
      </c>
      <c r="C73" s="44">
        <v>139</v>
      </c>
    </row>
    <row r="74" spans="1:3" x14ac:dyDescent="0.2">
      <c r="A74" s="11" t="s">
        <v>52</v>
      </c>
      <c r="B74" s="49">
        <v>28</v>
      </c>
      <c r="C74" s="44">
        <v>29</v>
      </c>
    </row>
    <row r="75" spans="1:3" x14ac:dyDescent="0.2">
      <c r="A75" s="11" t="s">
        <v>95</v>
      </c>
      <c r="B75" s="49">
        <v>215</v>
      </c>
      <c r="C75" s="44">
        <v>219</v>
      </c>
    </row>
    <row r="76" spans="1:3" x14ac:dyDescent="0.2">
      <c r="A76" s="11" t="s">
        <v>96</v>
      </c>
      <c r="B76" s="49">
        <v>70</v>
      </c>
      <c r="C76" s="44">
        <v>74</v>
      </c>
    </row>
    <row r="77" spans="1:3" x14ac:dyDescent="0.2">
      <c r="A77" s="11" t="s">
        <v>97</v>
      </c>
      <c r="B77" s="49">
        <v>1</v>
      </c>
      <c r="C77" s="44">
        <v>1</v>
      </c>
    </row>
    <row r="78" spans="1:3" x14ac:dyDescent="0.2">
      <c r="A78" s="11" t="s">
        <v>98</v>
      </c>
      <c r="B78" s="49">
        <v>21</v>
      </c>
      <c r="C78" s="44">
        <v>18</v>
      </c>
    </row>
    <row r="79" spans="1:3" x14ac:dyDescent="0.2">
      <c r="A79" s="11" t="s">
        <v>99</v>
      </c>
      <c r="B79" s="49">
        <v>10</v>
      </c>
      <c r="C79" s="44">
        <v>10</v>
      </c>
    </row>
    <row r="80" spans="1:3" x14ac:dyDescent="0.2">
      <c r="A80" s="11" t="s">
        <v>100</v>
      </c>
      <c r="B80" s="49">
        <v>7</v>
      </c>
      <c r="C80" s="44">
        <v>6</v>
      </c>
    </row>
    <row r="81" spans="1:3" x14ac:dyDescent="0.2">
      <c r="A81" s="11" t="s">
        <v>102</v>
      </c>
      <c r="B81" s="49">
        <v>1</v>
      </c>
      <c r="C81" s="44">
        <v>1</v>
      </c>
    </row>
    <row r="82" spans="1:3" x14ac:dyDescent="0.2">
      <c r="A82" s="11" t="s">
        <v>18</v>
      </c>
      <c r="B82" s="49">
        <v>126</v>
      </c>
      <c r="C82" s="44">
        <v>134</v>
      </c>
    </row>
    <row r="83" spans="1:3" x14ac:dyDescent="0.2">
      <c r="A83" s="11" t="s">
        <v>53</v>
      </c>
      <c r="B83" s="49">
        <v>62</v>
      </c>
      <c r="C83" s="44">
        <v>79</v>
      </c>
    </row>
    <row r="84" spans="1:3" x14ac:dyDescent="0.2">
      <c r="A84" s="11" t="s">
        <v>54</v>
      </c>
      <c r="B84" s="49">
        <v>101</v>
      </c>
      <c r="C84" s="44">
        <v>118</v>
      </c>
    </row>
    <row r="85" spans="1:3" x14ac:dyDescent="0.2">
      <c r="A85" s="11" t="s">
        <v>55</v>
      </c>
      <c r="B85" s="49">
        <v>89</v>
      </c>
      <c r="C85" s="44">
        <v>96</v>
      </c>
    </row>
    <row r="86" spans="1:3" x14ac:dyDescent="0.2">
      <c r="A86" s="11" t="s">
        <v>56</v>
      </c>
      <c r="B86" s="49">
        <v>97</v>
      </c>
      <c r="C86" s="44">
        <v>106</v>
      </c>
    </row>
    <row r="87" spans="1:3" x14ac:dyDescent="0.2">
      <c r="A87" s="11" t="s">
        <v>57</v>
      </c>
      <c r="B87" s="49">
        <v>25</v>
      </c>
      <c r="C87" s="44">
        <v>27</v>
      </c>
    </row>
    <row r="88" spans="1:3" x14ac:dyDescent="0.2">
      <c r="A88" s="11" t="s">
        <v>103</v>
      </c>
      <c r="B88" s="49">
        <v>88</v>
      </c>
      <c r="C88" s="44">
        <v>100</v>
      </c>
    </row>
    <row r="89" spans="1:3" x14ac:dyDescent="0.2">
      <c r="A89" s="11" t="s">
        <v>32</v>
      </c>
      <c r="B89" s="49">
        <v>60</v>
      </c>
      <c r="C89" s="44">
        <v>60</v>
      </c>
    </row>
    <row r="90" spans="1:3" x14ac:dyDescent="0.2">
      <c r="A90" s="14" t="s">
        <v>104</v>
      </c>
      <c r="B90" s="51">
        <v>132</v>
      </c>
      <c r="C90" s="46">
        <v>131</v>
      </c>
    </row>
    <row r="91" spans="1:3" ht="25.5" customHeight="1" x14ac:dyDescent="0.2">
      <c r="A91" s="17" t="s">
        <v>125</v>
      </c>
      <c r="B91" s="18"/>
    </row>
    <row r="92" spans="1:3" ht="40.5" customHeight="1" x14ac:dyDescent="0.2">
      <c r="A92" s="67" t="s">
        <v>123</v>
      </c>
      <c r="B92" s="67"/>
    </row>
    <row r="93" spans="1:3" x14ac:dyDescent="0.2">
      <c r="A93" s="68"/>
      <c r="B93" s="68"/>
    </row>
    <row r="94" spans="1:3" x14ac:dyDescent="0.2">
      <c r="A94" s="47"/>
    </row>
  </sheetData>
  <mergeCells count="4">
    <mergeCell ref="A92:B92"/>
    <mergeCell ref="A93:B93"/>
    <mergeCell ref="B4:C4"/>
    <mergeCell ref="A4:A5"/>
  </mergeCells>
  <pageMargins left="0.7" right="0.7" top="0.75" bottom="0.75" header="0.3" footer="0.3"/>
  <pageSetup paperSize="9" orientation="portrait" r:id="rId1"/>
  <ignoredErrors>
    <ignoredError sqref="C7:C8 C39:C40 C10 C14:C17 C21:C23 C29 C34 C43 C45:C46 C49 C51:C54 C56:C60 C62:C9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C30B-2D28-4F4D-9D21-639F00315974}">
  <dimension ref="A1:C17"/>
  <sheetViews>
    <sheetView workbookViewId="0"/>
  </sheetViews>
  <sheetFormatPr defaultRowHeight="12.75" x14ac:dyDescent="0.2"/>
  <cols>
    <col min="1" max="1" width="42.140625" style="2" customWidth="1"/>
    <col min="2" max="3" width="20.7109375" style="2" customWidth="1"/>
    <col min="4" max="16384" width="9.140625" style="2"/>
  </cols>
  <sheetData>
    <row r="1" spans="1:3" x14ac:dyDescent="0.2">
      <c r="A1" s="1" t="s">
        <v>139</v>
      </c>
    </row>
    <row r="2" spans="1:3" x14ac:dyDescent="0.2">
      <c r="A2" s="3" t="s">
        <v>122</v>
      </c>
    </row>
    <row r="3" spans="1:3" x14ac:dyDescent="0.2">
      <c r="A3" s="4" t="s">
        <v>128</v>
      </c>
    </row>
    <row r="4" spans="1:3" x14ac:dyDescent="0.2">
      <c r="A4" s="71" t="s">
        <v>129</v>
      </c>
      <c r="B4" s="69" t="s">
        <v>193</v>
      </c>
      <c r="C4" s="69"/>
    </row>
    <row r="5" spans="1:3" x14ac:dyDescent="0.2">
      <c r="A5" s="72"/>
      <c r="B5" s="6" t="s">
        <v>133</v>
      </c>
      <c r="C5" s="6" t="s">
        <v>134</v>
      </c>
    </row>
    <row r="6" spans="1:3" x14ac:dyDescent="0.2">
      <c r="A6" s="12" t="s">
        <v>45</v>
      </c>
      <c r="B6" s="43" t="s">
        <v>150</v>
      </c>
      <c r="C6" s="13">
        <v>402</v>
      </c>
    </row>
    <row r="7" spans="1:3" x14ac:dyDescent="0.2">
      <c r="A7" s="12" t="s">
        <v>76</v>
      </c>
      <c r="B7" s="43" t="s">
        <v>151</v>
      </c>
      <c r="C7" s="13">
        <v>104</v>
      </c>
    </row>
    <row r="8" spans="1:3" x14ac:dyDescent="0.2">
      <c r="A8" s="36" t="s">
        <v>24</v>
      </c>
      <c r="B8" s="43" t="s">
        <v>152</v>
      </c>
      <c r="C8" s="13">
        <v>5</v>
      </c>
    </row>
    <row r="9" spans="1:3" x14ac:dyDescent="0.2">
      <c r="A9" s="12" t="s">
        <v>16</v>
      </c>
      <c r="B9" s="43">
        <v>1060</v>
      </c>
      <c r="C9" s="13">
        <v>1087</v>
      </c>
    </row>
    <row r="10" spans="1:3" x14ac:dyDescent="0.2">
      <c r="A10" s="12" t="s">
        <v>89</v>
      </c>
      <c r="B10" s="43">
        <v>1384</v>
      </c>
      <c r="C10" s="13">
        <v>1396</v>
      </c>
    </row>
    <row r="11" spans="1:3" x14ac:dyDescent="0.2">
      <c r="A11" s="12" t="s">
        <v>90</v>
      </c>
      <c r="B11" s="43" t="s">
        <v>153</v>
      </c>
      <c r="C11" s="13">
        <v>551</v>
      </c>
    </row>
    <row r="12" spans="1:3" x14ac:dyDescent="0.2">
      <c r="A12" s="12" t="s">
        <v>91</v>
      </c>
      <c r="B12" s="43">
        <v>1794</v>
      </c>
      <c r="C12" s="13">
        <v>1809</v>
      </c>
    </row>
    <row r="13" spans="1:3" x14ac:dyDescent="0.2">
      <c r="A13" s="12" t="s">
        <v>92</v>
      </c>
      <c r="B13" s="43" t="s">
        <v>154</v>
      </c>
      <c r="C13" s="44" t="s">
        <v>189</v>
      </c>
    </row>
    <row r="14" spans="1:3" x14ac:dyDescent="0.2">
      <c r="A14" s="27" t="s">
        <v>93</v>
      </c>
      <c r="B14" s="45">
        <v>2392</v>
      </c>
      <c r="C14" s="46">
        <v>2358</v>
      </c>
    </row>
    <row r="15" spans="1:3" ht="23.25" customHeight="1" x14ac:dyDescent="0.2">
      <c r="A15" s="17" t="s">
        <v>125</v>
      </c>
      <c r="B15" s="18"/>
    </row>
    <row r="16" spans="1:3" ht="45" customHeight="1" x14ac:dyDescent="0.2">
      <c r="A16" s="67" t="s">
        <v>124</v>
      </c>
      <c r="B16" s="67"/>
    </row>
    <row r="17" spans="1:2" x14ac:dyDescent="0.2">
      <c r="A17" s="68"/>
      <c r="B17" s="68"/>
    </row>
  </sheetData>
  <mergeCells count="4">
    <mergeCell ref="A16:B16"/>
    <mergeCell ref="A17:B17"/>
    <mergeCell ref="B4:C4"/>
    <mergeCell ref="A4:A5"/>
  </mergeCells>
  <pageMargins left="0.7" right="0.7" top="0.75" bottom="0.75" header="0.3" footer="0.3"/>
  <pageSetup paperSize="9" orientation="portrait" r:id="rId1"/>
  <ignoredErrors>
    <ignoredError sqref="B6:B8 C13 B11 B1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DF2F-6FAB-4C98-948C-9ED043A8CB73}">
  <dimension ref="A1:G32"/>
  <sheetViews>
    <sheetView zoomScaleNormal="100" workbookViewId="0"/>
  </sheetViews>
  <sheetFormatPr defaultRowHeight="12.75" x14ac:dyDescent="0.2"/>
  <cols>
    <col min="1" max="4" width="11.7109375" style="30" customWidth="1"/>
    <col min="5" max="7" width="11.7109375" style="4" customWidth="1"/>
    <col min="8" max="16384" width="9.140625" style="4"/>
  </cols>
  <sheetData>
    <row r="1" spans="1:7" x14ac:dyDescent="0.2">
      <c r="A1" s="29" t="s">
        <v>140</v>
      </c>
      <c r="B1" s="4"/>
      <c r="C1" s="4"/>
      <c r="D1" s="4"/>
    </row>
    <row r="2" spans="1:7" x14ac:dyDescent="0.2">
      <c r="A2" s="3" t="s">
        <v>122</v>
      </c>
      <c r="C2" s="4"/>
      <c r="D2" s="4"/>
    </row>
    <row r="3" spans="1:7" x14ac:dyDescent="0.2">
      <c r="A3" s="4" t="s">
        <v>128</v>
      </c>
      <c r="B3" s="4"/>
      <c r="C3" s="4"/>
      <c r="D3" s="4"/>
    </row>
    <row r="4" spans="1:7" s="31" customFormat="1" x14ac:dyDescent="0.25">
      <c r="A4" s="73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7" s="31" customFormat="1" x14ac:dyDescent="0.25">
      <c r="A5" s="74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7" x14ac:dyDescent="0.2">
      <c r="A6" s="33"/>
      <c r="B6" s="65" t="s">
        <v>120</v>
      </c>
      <c r="C6" s="65"/>
      <c r="D6" s="65"/>
      <c r="E6" s="65"/>
      <c r="F6" s="65"/>
      <c r="G6" s="65"/>
    </row>
    <row r="7" spans="1:7" x14ac:dyDescent="0.2">
      <c r="A7" s="34" t="s">
        <v>0</v>
      </c>
      <c r="B7" s="35">
        <f>SUM(B8:B14)</f>
        <v>125349</v>
      </c>
      <c r="C7" s="35">
        <f>SUM(C8:C14)</f>
        <v>52690</v>
      </c>
      <c r="D7" s="35">
        <f>B7-C7</f>
        <v>72659</v>
      </c>
      <c r="E7" s="35">
        <v>126064</v>
      </c>
      <c r="F7" s="35">
        <v>52951</v>
      </c>
      <c r="G7" s="35">
        <v>73113</v>
      </c>
    </row>
    <row r="8" spans="1:7" x14ac:dyDescent="0.2">
      <c r="A8" s="36" t="s">
        <v>3</v>
      </c>
      <c r="B8" s="37">
        <v>13088</v>
      </c>
      <c r="C8" s="37">
        <v>4837</v>
      </c>
      <c r="D8" s="37">
        <v>8251</v>
      </c>
      <c r="E8" s="38">
        <v>13261</v>
      </c>
      <c r="F8" s="38">
        <v>5000</v>
      </c>
      <c r="G8" s="38">
        <v>8261</v>
      </c>
    </row>
    <row r="9" spans="1:7" x14ac:dyDescent="0.2">
      <c r="A9" s="36" t="s">
        <v>4</v>
      </c>
      <c r="B9" s="37">
        <v>24713</v>
      </c>
      <c r="C9" s="37">
        <v>9153</v>
      </c>
      <c r="D9" s="37">
        <v>15560</v>
      </c>
      <c r="E9" s="38">
        <v>26246</v>
      </c>
      <c r="F9" s="38">
        <v>9723</v>
      </c>
      <c r="G9" s="38">
        <v>16523</v>
      </c>
    </row>
    <row r="10" spans="1:7" x14ac:dyDescent="0.2">
      <c r="A10" s="36" t="s">
        <v>5</v>
      </c>
      <c r="B10" s="37">
        <v>22708</v>
      </c>
      <c r="C10" s="37">
        <v>9717</v>
      </c>
      <c r="D10" s="37">
        <v>12991</v>
      </c>
      <c r="E10" s="38">
        <v>21772</v>
      </c>
      <c r="F10" s="38">
        <v>9198</v>
      </c>
      <c r="G10" s="38">
        <v>12574</v>
      </c>
    </row>
    <row r="11" spans="1:7" x14ac:dyDescent="0.2">
      <c r="A11" s="36" t="s">
        <v>6</v>
      </c>
      <c r="B11" s="38">
        <v>29459</v>
      </c>
      <c r="C11" s="38">
        <v>13603</v>
      </c>
      <c r="D11" s="37">
        <v>15856</v>
      </c>
      <c r="E11" s="38">
        <v>29382</v>
      </c>
      <c r="F11" s="38">
        <v>13560</v>
      </c>
      <c r="G11" s="38">
        <v>15822</v>
      </c>
    </row>
    <row r="12" spans="1:7" x14ac:dyDescent="0.2">
      <c r="A12" s="36" t="s">
        <v>7</v>
      </c>
      <c r="B12" s="38">
        <v>24720</v>
      </c>
      <c r="C12" s="38">
        <v>10877</v>
      </c>
      <c r="D12" s="37">
        <v>13843</v>
      </c>
      <c r="E12" s="38">
        <v>25117</v>
      </c>
      <c r="F12" s="38">
        <v>11104</v>
      </c>
      <c r="G12" s="38">
        <v>14013</v>
      </c>
    </row>
    <row r="13" spans="1:7" x14ac:dyDescent="0.2">
      <c r="A13" s="36" t="s">
        <v>8</v>
      </c>
      <c r="B13" s="38">
        <v>8581</v>
      </c>
      <c r="C13" s="38">
        <v>3496</v>
      </c>
      <c r="D13" s="37">
        <v>5085</v>
      </c>
      <c r="E13" s="38">
        <v>8471</v>
      </c>
      <c r="F13" s="38">
        <v>3507</v>
      </c>
      <c r="G13" s="38">
        <v>4964</v>
      </c>
    </row>
    <row r="14" spans="1:7" x14ac:dyDescent="0.2">
      <c r="A14" s="36" t="s">
        <v>9</v>
      </c>
      <c r="B14" s="38">
        <v>2080</v>
      </c>
      <c r="C14" s="38">
        <v>1007</v>
      </c>
      <c r="D14" s="37">
        <v>1073</v>
      </c>
      <c r="E14" s="38">
        <v>1815</v>
      </c>
      <c r="F14" s="38">
        <v>859</v>
      </c>
      <c r="G14" s="38">
        <v>956</v>
      </c>
    </row>
    <row r="15" spans="1:7" x14ac:dyDescent="0.2">
      <c r="A15" s="36"/>
      <c r="B15" s="66" t="s">
        <v>126</v>
      </c>
      <c r="C15" s="66"/>
      <c r="D15" s="66"/>
      <c r="E15" s="66"/>
      <c r="F15" s="66"/>
      <c r="G15" s="66"/>
    </row>
    <row r="16" spans="1:7" x14ac:dyDescent="0.2">
      <c r="A16" s="34" t="s">
        <v>0</v>
      </c>
      <c r="B16" s="39">
        <f t="shared" ref="B16:D23" si="0">B7/$B7*100</f>
        <v>100</v>
      </c>
      <c r="C16" s="39">
        <f t="shared" si="0"/>
        <v>42.034639287110387</v>
      </c>
      <c r="D16" s="39">
        <f>D7/$B7*100</f>
        <v>57.965360712889613</v>
      </c>
      <c r="E16" s="39">
        <v>100</v>
      </c>
      <c r="F16" s="39">
        <v>42.003268181241275</v>
      </c>
      <c r="G16" s="39">
        <v>57.996731818758732</v>
      </c>
    </row>
    <row r="17" spans="1:7" x14ac:dyDescent="0.2">
      <c r="A17" s="36" t="s">
        <v>3</v>
      </c>
      <c r="B17" s="40">
        <f t="shared" si="0"/>
        <v>100</v>
      </c>
      <c r="C17" s="40">
        <f t="shared" si="0"/>
        <v>36.95751833740831</v>
      </c>
      <c r="D17" s="40">
        <f t="shared" si="0"/>
        <v>63.04248166259169</v>
      </c>
      <c r="E17" s="40">
        <v>100</v>
      </c>
      <c r="F17" s="40">
        <v>37.704547168388508</v>
      </c>
      <c r="G17" s="40">
        <v>62.295452831611499</v>
      </c>
    </row>
    <row r="18" spans="1:7" x14ac:dyDescent="0.2">
      <c r="A18" s="36" t="s">
        <v>4</v>
      </c>
      <c r="B18" s="40">
        <f t="shared" si="0"/>
        <v>100</v>
      </c>
      <c r="C18" s="40">
        <f t="shared" si="0"/>
        <v>37.037186905677174</v>
      </c>
      <c r="D18" s="40">
        <f t="shared" si="0"/>
        <v>62.962813094322826</v>
      </c>
      <c r="E18" s="40">
        <v>100</v>
      </c>
      <c r="F18" s="40">
        <v>37.045645050674388</v>
      </c>
      <c r="G18" s="40">
        <v>62.954354949325605</v>
      </c>
    </row>
    <row r="19" spans="1:7" x14ac:dyDescent="0.2">
      <c r="A19" s="36" t="s">
        <v>5</v>
      </c>
      <c r="B19" s="40">
        <f t="shared" si="0"/>
        <v>100</v>
      </c>
      <c r="C19" s="40">
        <f t="shared" si="0"/>
        <v>42.791086841641714</v>
      </c>
      <c r="D19" s="40">
        <f t="shared" si="0"/>
        <v>57.208913158358286</v>
      </c>
      <c r="E19" s="40">
        <v>100</v>
      </c>
      <c r="F19" s="40">
        <v>42.24692265294874</v>
      </c>
      <c r="G19" s="40">
        <v>57.75307734705126</v>
      </c>
    </row>
    <row r="20" spans="1:7" x14ac:dyDescent="0.2">
      <c r="A20" s="36" t="s">
        <v>6</v>
      </c>
      <c r="B20" s="40">
        <f t="shared" si="0"/>
        <v>100</v>
      </c>
      <c r="C20" s="40">
        <f t="shared" si="0"/>
        <v>46.176041277708002</v>
      </c>
      <c r="D20" s="40">
        <f t="shared" si="0"/>
        <v>53.823958722291998</v>
      </c>
      <c r="E20" s="40">
        <v>100</v>
      </c>
      <c r="F20" s="40">
        <v>46.150704512967124</v>
      </c>
      <c r="G20" s="40">
        <v>53.849295487032876</v>
      </c>
    </row>
    <row r="21" spans="1:7" x14ac:dyDescent="0.2">
      <c r="A21" s="36" t="s">
        <v>7</v>
      </c>
      <c r="B21" s="40">
        <f t="shared" si="0"/>
        <v>100</v>
      </c>
      <c r="C21" s="40">
        <f t="shared" si="0"/>
        <v>44.000809061488674</v>
      </c>
      <c r="D21" s="40">
        <f t="shared" si="0"/>
        <v>55.999190938511326</v>
      </c>
      <c r="E21" s="40">
        <v>100</v>
      </c>
      <c r="F21" s="40">
        <v>44.209101405422622</v>
      </c>
      <c r="G21" s="40">
        <v>55.790898594577378</v>
      </c>
    </row>
    <row r="22" spans="1:7" x14ac:dyDescent="0.2">
      <c r="A22" s="36" t="s">
        <v>8</v>
      </c>
      <c r="B22" s="40">
        <f t="shared" si="0"/>
        <v>100</v>
      </c>
      <c r="C22" s="40">
        <f t="shared" si="0"/>
        <v>40.74117235753409</v>
      </c>
      <c r="D22" s="40">
        <f t="shared" si="0"/>
        <v>59.258827642465917</v>
      </c>
      <c r="E22" s="40">
        <v>100</v>
      </c>
      <c r="F22" s="40">
        <v>41.400070829890211</v>
      </c>
      <c r="G22" s="40">
        <v>58.599929170109789</v>
      </c>
    </row>
    <row r="23" spans="1:7" x14ac:dyDescent="0.2">
      <c r="A23" s="36" t="s">
        <v>9</v>
      </c>
      <c r="B23" s="40">
        <f t="shared" si="0"/>
        <v>100</v>
      </c>
      <c r="C23" s="40">
        <f t="shared" si="0"/>
        <v>48.41346153846154</v>
      </c>
      <c r="D23" s="40">
        <f t="shared" si="0"/>
        <v>51.586538461538467</v>
      </c>
      <c r="E23" s="40">
        <v>100</v>
      </c>
      <c r="F23" s="40">
        <v>47.327823691460054</v>
      </c>
      <c r="G23" s="40">
        <v>52.672176308539939</v>
      </c>
    </row>
    <row r="24" spans="1:7" x14ac:dyDescent="0.2">
      <c r="A24" s="36"/>
      <c r="B24" s="66" t="s">
        <v>127</v>
      </c>
      <c r="C24" s="66"/>
      <c r="D24" s="66"/>
      <c r="E24" s="66"/>
      <c r="F24" s="66"/>
      <c r="G24" s="66"/>
    </row>
    <row r="25" spans="1:7" x14ac:dyDescent="0.2">
      <c r="A25" s="34" t="s">
        <v>0</v>
      </c>
      <c r="B25" s="39">
        <f t="shared" ref="B25:G32" si="1">B7/B$7*100</f>
        <v>100</v>
      </c>
      <c r="C25" s="39">
        <f t="shared" si="1"/>
        <v>100</v>
      </c>
      <c r="D25" s="39">
        <f t="shared" si="1"/>
        <v>100</v>
      </c>
      <c r="E25" s="39">
        <f t="shared" si="1"/>
        <v>100</v>
      </c>
      <c r="F25" s="39">
        <f t="shared" si="1"/>
        <v>100</v>
      </c>
      <c r="G25" s="39">
        <f t="shared" si="1"/>
        <v>100</v>
      </c>
    </row>
    <row r="26" spans="1:7" x14ac:dyDescent="0.2">
      <c r="A26" s="36" t="s">
        <v>3</v>
      </c>
      <c r="B26" s="40">
        <f t="shared" si="1"/>
        <v>10.441248035484927</v>
      </c>
      <c r="C26" s="40">
        <f t="shared" si="1"/>
        <v>9.1801100778136266</v>
      </c>
      <c r="D26" s="40">
        <f t="shared" si="1"/>
        <v>11.355785243397239</v>
      </c>
      <c r="E26" s="40">
        <v>10.519260058383043</v>
      </c>
      <c r="F26" s="40">
        <v>9.442692300428698</v>
      </c>
      <c r="G26" s="40">
        <v>11.298948203465867</v>
      </c>
    </row>
    <row r="27" spans="1:7" x14ac:dyDescent="0.2">
      <c r="A27" s="36" t="s">
        <v>4</v>
      </c>
      <c r="B27" s="40">
        <f t="shared" si="1"/>
        <v>19.715354729594971</v>
      </c>
      <c r="C27" s="40">
        <f t="shared" si="1"/>
        <v>17.371417726323781</v>
      </c>
      <c r="D27" s="40">
        <f t="shared" si="1"/>
        <v>21.415103428343357</v>
      </c>
      <c r="E27" s="40">
        <v>20.819583703515672</v>
      </c>
      <c r="F27" s="40">
        <v>18.362259447413646</v>
      </c>
      <c r="G27" s="40">
        <v>22.599264152749853</v>
      </c>
    </row>
    <row r="28" spans="1:7" x14ac:dyDescent="0.2">
      <c r="A28" s="36" t="s">
        <v>5</v>
      </c>
      <c r="B28" s="40">
        <f t="shared" si="1"/>
        <v>18.115820628804379</v>
      </c>
      <c r="C28" s="40">
        <f t="shared" si="1"/>
        <v>18.441829569178211</v>
      </c>
      <c r="D28" s="40">
        <f t="shared" si="1"/>
        <v>17.87940929547613</v>
      </c>
      <c r="E28" s="40">
        <v>17.270592714811524</v>
      </c>
      <c r="F28" s="40">
        <v>17.370776755868633</v>
      </c>
      <c r="G28" s="40">
        <v>17.198035917005182</v>
      </c>
    </row>
    <row r="29" spans="1:7" x14ac:dyDescent="0.2">
      <c r="A29" s="36" t="s">
        <v>6</v>
      </c>
      <c r="B29" s="40">
        <f t="shared" si="1"/>
        <v>23.501583578648415</v>
      </c>
      <c r="C29" s="40">
        <f t="shared" si="1"/>
        <v>25.817043082178781</v>
      </c>
      <c r="D29" s="40">
        <f t="shared" si="1"/>
        <v>21.822485858599762</v>
      </c>
      <c r="E29" s="40">
        <v>23.307209036679783</v>
      </c>
      <c r="F29" s="40">
        <v>25.60858151876263</v>
      </c>
      <c r="G29" s="40">
        <v>21.640474334249724</v>
      </c>
    </row>
    <row r="30" spans="1:7" x14ac:dyDescent="0.2">
      <c r="A30" s="36" t="s">
        <v>7</v>
      </c>
      <c r="B30" s="40">
        <f t="shared" si="1"/>
        <v>19.720939137926909</v>
      </c>
      <c r="C30" s="40">
        <f t="shared" si="1"/>
        <v>20.643385841715695</v>
      </c>
      <c r="D30" s="40">
        <f t="shared" si="1"/>
        <v>19.052010074457396</v>
      </c>
      <c r="E30" s="40">
        <v>19.924006853661634</v>
      </c>
      <c r="F30" s="40">
        <v>20.970331060792052</v>
      </c>
      <c r="G30" s="40">
        <v>19.166222149275779</v>
      </c>
    </row>
    <row r="31" spans="1:7" x14ac:dyDescent="0.2">
      <c r="A31" s="36" t="s">
        <v>8</v>
      </c>
      <c r="B31" s="40">
        <f t="shared" si="1"/>
        <v>6.8456868423361978</v>
      </c>
      <c r="C31" s="40">
        <f t="shared" si="1"/>
        <v>6.6350351110267605</v>
      </c>
      <c r="D31" s="40">
        <f t="shared" si="1"/>
        <v>6.9984447900466566</v>
      </c>
      <c r="E31" s="40">
        <v>6.7196027414646533</v>
      </c>
      <c r="F31" s="40">
        <v>6.6231043795206892</v>
      </c>
      <c r="G31" s="40">
        <v>6.7894902411335876</v>
      </c>
    </row>
    <row r="32" spans="1:7" x14ac:dyDescent="0.2">
      <c r="A32" s="41" t="s">
        <v>9</v>
      </c>
      <c r="B32" s="42">
        <f t="shared" si="1"/>
        <v>1.6593670472042059</v>
      </c>
      <c r="C32" s="42">
        <f t="shared" si="1"/>
        <v>1.9111785917631428</v>
      </c>
      <c r="D32" s="42">
        <f t="shared" si="1"/>
        <v>1.4767613096794616</v>
      </c>
      <c r="E32" s="42">
        <v>1.4397448914836908</v>
      </c>
      <c r="F32" s="42">
        <v>1.6222545372136503</v>
      </c>
      <c r="G32" s="42">
        <v>1.307565002120006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zoomScaleNormal="100" workbookViewId="0"/>
  </sheetViews>
  <sheetFormatPr defaultRowHeight="12.75" x14ac:dyDescent="0.2"/>
  <cols>
    <col min="1" max="4" width="11.7109375" style="30" customWidth="1"/>
    <col min="5" max="7" width="11.7109375" style="4" customWidth="1"/>
    <col min="8" max="16384" width="9.140625" style="4"/>
  </cols>
  <sheetData>
    <row r="1" spans="1:7" x14ac:dyDescent="0.2">
      <c r="A1" s="29" t="s">
        <v>141</v>
      </c>
      <c r="B1" s="4"/>
      <c r="C1" s="4"/>
      <c r="D1" s="4"/>
    </row>
    <row r="2" spans="1:7" x14ac:dyDescent="0.2">
      <c r="A2" s="3" t="s">
        <v>122</v>
      </c>
      <c r="C2" s="4"/>
      <c r="D2" s="4"/>
    </row>
    <row r="3" spans="1:7" x14ac:dyDescent="0.2">
      <c r="A3" s="4" t="s">
        <v>128</v>
      </c>
      <c r="B3" s="4"/>
      <c r="C3" s="4"/>
      <c r="D3" s="4"/>
    </row>
    <row r="4" spans="1:7" s="31" customFormat="1" x14ac:dyDescent="0.25">
      <c r="A4" s="73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7" s="31" customFormat="1" x14ac:dyDescent="0.25">
      <c r="A5" s="74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7" x14ac:dyDescent="0.2">
      <c r="A6" s="33"/>
      <c r="B6" s="65" t="s">
        <v>120</v>
      </c>
      <c r="C6" s="65"/>
      <c r="D6" s="65"/>
      <c r="E6" s="65"/>
      <c r="F6" s="65"/>
      <c r="G6" s="65"/>
    </row>
    <row r="7" spans="1:7" x14ac:dyDescent="0.2">
      <c r="A7" s="34" t="s">
        <v>0</v>
      </c>
      <c r="B7" s="35">
        <f>SUM(B8:B14)</f>
        <v>33648</v>
      </c>
      <c r="C7" s="35">
        <f>SUM(C8:C14)</f>
        <v>8567</v>
      </c>
      <c r="D7" s="35">
        <f>SUM(D8:D14)</f>
        <v>25081</v>
      </c>
      <c r="E7" s="35">
        <v>33772</v>
      </c>
      <c r="F7" s="35">
        <v>8712</v>
      </c>
      <c r="G7" s="35">
        <v>25060</v>
      </c>
    </row>
    <row r="8" spans="1:7" x14ac:dyDescent="0.2">
      <c r="A8" s="36" t="s">
        <v>3</v>
      </c>
      <c r="B8" s="38">
        <v>4216</v>
      </c>
      <c r="C8" s="38">
        <v>1079</v>
      </c>
      <c r="D8" s="38">
        <v>3137</v>
      </c>
      <c r="E8" s="38">
        <v>4141</v>
      </c>
      <c r="F8" s="38">
        <v>1076</v>
      </c>
      <c r="G8" s="38">
        <v>3065</v>
      </c>
    </row>
    <row r="9" spans="1:7" x14ac:dyDescent="0.2">
      <c r="A9" s="36" t="s">
        <v>4</v>
      </c>
      <c r="B9" s="38">
        <v>8040</v>
      </c>
      <c r="C9" s="38">
        <v>2344</v>
      </c>
      <c r="D9" s="38">
        <v>5696</v>
      </c>
      <c r="E9" s="38">
        <v>8326</v>
      </c>
      <c r="F9" s="38">
        <v>2410</v>
      </c>
      <c r="G9" s="38">
        <v>5916</v>
      </c>
    </row>
    <row r="10" spans="1:7" x14ac:dyDescent="0.2">
      <c r="A10" s="36" t="s">
        <v>5</v>
      </c>
      <c r="B10" s="38">
        <v>7413</v>
      </c>
      <c r="C10" s="38">
        <v>2058</v>
      </c>
      <c r="D10" s="38">
        <v>5355</v>
      </c>
      <c r="E10" s="38">
        <v>7237</v>
      </c>
      <c r="F10" s="38">
        <v>2060</v>
      </c>
      <c r="G10" s="38">
        <v>5177</v>
      </c>
    </row>
    <row r="11" spans="1:7" x14ac:dyDescent="0.2">
      <c r="A11" s="36" t="s">
        <v>6</v>
      </c>
      <c r="B11" s="38">
        <v>7875</v>
      </c>
      <c r="C11" s="38">
        <v>1730</v>
      </c>
      <c r="D11" s="38">
        <v>6145</v>
      </c>
      <c r="E11" s="38">
        <v>8098</v>
      </c>
      <c r="F11" s="38">
        <v>1779</v>
      </c>
      <c r="G11" s="38">
        <v>6319</v>
      </c>
    </row>
    <row r="12" spans="1:7" x14ac:dyDescent="0.2">
      <c r="A12" s="36" t="s">
        <v>7</v>
      </c>
      <c r="B12" s="38">
        <v>4686</v>
      </c>
      <c r="C12" s="38">
        <v>1047</v>
      </c>
      <c r="D12" s="38">
        <v>3639</v>
      </c>
      <c r="E12" s="38">
        <v>4585</v>
      </c>
      <c r="F12" s="38">
        <v>1090</v>
      </c>
      <c r="G12" s="38">
        <v>3495</v>
      </c>
    </row>
    <row r="13" spans="1:7" x14ac:dyDescent="0.2">
      <c r="A13" s="36" t="s">
        <v>8</v>
      </c>
      <c r="B13" s="38">
        <v>1268</v>
      </c>
      <c r="C13" s="38">
        <v>265</v>
      </c>
      <c r="D13" s="38">
        <v>1003</v>
      </c>
      <c r="E13" s="38">
        <v>1245</v>
      </c>
      <c r="F13" s="38">
        <v>263</v>
      </c>
      <c r="G13" s="38">
        <v>982</v>
      </c>
    </row>
    <row r="14" spans="1:7" x14ac:dyDescent="0.2">
      <c r="A14" s="36" t="s">
        <v>9</v>
      </c>
      <c r="B14" s="38">
        <v>150</v>
      </c>
      <c r="C14" s="38">
        <v>44</v>
      </c>
      <c r="D14" s="38">
        <v>106</v>
      </c>
      <c r="E14" s="38">
        <v>140</v>
      </c>
      <c r="F14" s="38">
        <v>34</v>
      </c>
      <c r="G14" s="38">
        <v>106</v>
      </c>
    </row>
    <row r="15" spans="1:7" x14ac:dyDescent="0.2">
      <c r="A15" s="36"/>
      <c r="B15" s="66" t="s">
        <v>126</v>
      </c>
      <c r="C15" s="66"/>
      <c r="D15" s="66"/>
      <c r="E15" s="66"/>
      <c r="F15" s="66"/>
      <c r="G15" s="66"/>
    </row>
    <row r="16" spans="1:7" x14ac:dyDescent="0.2">
      <c r="A16" s="34" t="s">
        <v>0</v>
      </c>
      <c r="B16" s="39">
        <f t="shared" ref="B16:D23" si="0">B7/$B7*100</f>
        <v>100</v>
      </c>
      <c r="C16" s="39">
        <f t="shared" si="0"/>
        <v>25.460651450309079</v>
      </c>
      <c r="D16" s="39">
        <f>D7/$B7*100</f>
        <v>74.539348549690914</v>
      </c>
      <c r="E16" s="39">
        <v>100</v>
      </c>
      <c r="F16" s="39">
        <v>25.796517825417503</v>
      </c>
      <c r="G16" s="39">
        <v>74.20348217458249</v>
      </c>
    </row>
    <row r="17" spans="1:7" x14ac:dyDescent="0.2">
      <c r="A17" s="36" t="s">
        <v>3</v>
      </c>
      <c r="B17" s="40">
        <f t="shared" si="0"/>
        <v>100</v>
      </c>
      <c r="C17" s="40">
        <f t="shared" si="0"/>
        <v>25.592979127134726</v>
      </c>
      <c r="D17" s="40">
        <f t="shared" si="0"/>
        <v>74.407020872865274</v>
      </c>
      <c r="E17" s="40">
        <v>100</v>
      </c>
      <c r="F17" s="40">
        <v>25.98406182081623</v>
      </c>
      <c r="G17" s="40">
        <v>74.015938179183777</v>
      </c>
    </row>
    <row r="18" spans="1:7" x14ac:dyDescent="0.2">
      <c r="A18" s="36" t="s">
        <v>4</v>
      </c>
      <c r="B18" s="40">
        <f t="shared" si="0"/>
        <v>100</v>
      </c>
      <c r="C18" s="40">
        <f t="shared" si="0"/>
        <v>29.154228855721392</v>
      </c>
      <c r="D18" s="40">
        <f t="shared" si="0"/>
        <v>70.845771144278601</v>
      </c>
      <c r="E18" s="40">
        <v>100</v>
      </c>
      <c r="F18" s="40">
        <v>28.945472015373529</v>
      </c>
      <c r="G18" s="40">
        <v>71.054527984626475</v>
      </c>
    </row>
    <row r="19" spans="1:7" x14ac:dyDescent="0.2">
      <c r="A19" s="36" t="s">
        <v>5</v>
      </c>
      <c r="B19" s="40">
        <f t="shared" si="0"/>
        <v>100</v>
      </c>
      <c r="C19" s="40">
        <f t="shared" si="0"/>
        <v>27.762039660056658</v>
      </c>
      <c r="D19" s="40">
        <f t="shared" si="0"/>
        <v>72.237960339943342</v>
      </c>
      <c r="E19" s="40">
        <v>100</v>
      </c>
      <c r="F19" s="40">
        <v>28.464833494541935</v>
      </c>
      <c r="G19" s="40">
        <v>71.535166505458065</v>
      </c>
    </row>
    <row r="20" spans="1:7" x14ac:dyDescent="0.2">
      <c r="A20" s="36" t="s">
        <v>6</v>
      </c>
      <c r="B20" s="40">
        <f t="shared" si="0"/>
        <v>100</v>
      </c>
      <c r="C20" s="40">
        <f t="shared" si="0"/>
        <v>21.968253968253968</v>
      </c>
      <c r="D20" s="40">
        <f t="shared" si="0"/>
        <v>78.031746031746025</v>
      </c>
      <c r="E20" s="40">
        <v>100</v>
      </c>
      <c r="F20" s="40">
        <v>21.968387256112621</v>
      </c>
      <c r="G20" s="40">
        <v>78.031612743887379</v>
      </c>
    </row>
    <row r="21" spans="1:7" x14ac:dyDescent="0.2">
      <c r="A21" s="36" t="s">
        <v>7</v>
      </c>
      <c r="B21" s="40">
        <f t="shared" si="0"/>
        <v>100</v>
      </c>
      <c r="C21" s="40">
        <f t="shared" si="0"/>
        <v>22.343149807938538</v>
      </c>
      <c r="D21" s="40">
        <f t="shared" si="0"/>
        <v>77.656850192061455</v>
      </c>
      <c r="E21" s="40">
        <v>100</v>
      </c>
      <c r="F21" s="40">
        <v>23.773173391494002</v>
      </c>
      <c r="G21" s="40">
        <v>76.226826608505988</v>
      </c>
    </row>
    <row r="22" spans="1:7" x14ac:dyDescent="0.2">
      <c r="A22" s="36" t="s">
        <v>8</v>
      </c>
      <c r="B22" s="40">
        <f t="shared" si="0"/>
        <v>100</v>
      </c>
      <c r="C22" s="40">
        <f t="shared" si="0"/>
        <v>20.899053627760253</v>
      </c>
      <c r="D22" s="40">
        <f t="shared" si="0"/>
        <v>79.100946372239747</v>
      </c>
      <c r="E22" s="40">
        <v>100</v>
      </c>
      <c r="F22" s="40">
        <v>21.124497991967871</v>
      </c>
      <c r="G22" s="40">
        <v>78.875502008032129</v>
      </c>
    </row>
    <row r="23" spans="1:7" x14ac:dyDescent="0.2">
      <c r="A23" s="36" t="s">
        <v>9</v>
      </c>
      <c r="B23" s="40">
        <f t="shared" si="0"/>
        <v>100</v>
      </c>
      <c r="C23" s="40">
        <f t="shared" si="0"/>
        <v>29.333333333333332</v>
      </c>
      <c r="D23" s="40">
        <f t="shared" si="0"/>
        <v>70.666666666666671</v>
      </c>
      <c r="E23" s="40">
        <v>100</v>
      </c>
      <c r="F23" s="40">
        <v>24.285714285714285</v>
      </c>
      <c r="G23" s="40">
        <v>75.714285714285708</v>
      </c>
    </row>
    <row r="24" spans="1:7" x14ac:dyDescent="0.2">
      <c r="A24" s="36"/>
      <c r="B24" s="66" t="s">
        <v>127</v>
      </c>
      <c r="C24" s="66"/>
      <c r="D24" s="66"/>
      <c r="E24" s="66"/>
      <c r="F24" s="66"/>
      <c r="G24" s="66"/>
    </row>
    <row r="25" spans="1:7" x14ac:dyDescent="0.2">
      <c r="A25" s="34" t="s">
        <v>0</v>
      </c>
      <c r="B25" s="39">
        <f t="shared" ref="B25:D32" si="1">B7/B$7*100</f>
        <v>100</v>
      </c>
      <c r="C25" s="39">
        <f t="shared" si="1"/>
        <v>100</v>
      </c>
      <c r="D25" s="39">
        <f t="shared" si="1"/>
        <v>100</v>
      </c>
      <c r="E25" s="39">
        <v>100</v>
      </c>
      <c r="F25" s="39">
        <v>100</v>
      </c>
      <c r="G25" s="39">
        <v>100</v>
      </c>
    </row>
    <row r="26" spans="1:7" x14ac:dyDescent="0.2">
      <c r="A26" s="36" t="s">
        <v>3</v>
      </c>
      <c r="B26" s="40">
        <f t="shared" si="1"/>
        <v>12.529719448407036</v>
      </c>
      <c r="C26" s="40">
        <f t="shared" si="1"/>
        <v>12.5948406676783</v>
      </c>
      <c r="D26" s="40">
        <f t="shared" si="1"/>
        <v>12.507475778477733</v>
      </c>
      <c r="E26" s="40">
        <v>12.261636858936397</v>
      </c>
      <c r="F26" s="40">
        <v>12.350780532598714</v>
      </c>
      <c r="G26" s="40">
        <v>12.230646448523544</v>
      </c>
    </row>
    <row r="27" spans="1:7" x14ac:dyDescent="0.2">
      <c r="A27" s="36" t="s">
        <v>4</v>
      </c>
      <c r="B27" s="40">
        <f t="shared" si="1"/>
        <v>23.894436519258203</v>
      </c>
      <c r="C27" s="40">
        <f t="shared" si="1"/>
        <v>27.360803081592156</v>
      </c>
      <c r="D27" s="40">
        <f t="shared" si="1"/>
        <v>22.710418244886569</v>
      </c>
      <c r="E27" s="40">
        <v>24.65355916143551</v>
      </c>
      <c r="F27" s="40">
        <v>27.662993572084481</v>
      </c>
      <c r="G27" s="40">
        <v>23.607342378292099</v>
      </c>
    </row>
    <row r="28" spans="1:7" x14ac:dyDescent="0.2">
      <c r="A28" s="36" t="s">
        <v>5</v>
      </c>
      <c r="B28" s="40">
        <f t="shared" si="1"/>
        <v>22.031027104136946</v>
      </c>
      <c r="C28" s="40">
        <f t="shared" si="1"/>
        <v>24.022411579315982</v>
      </c>
      <c r="D28" s="40">
        <f t="shared" si="1"/>
        <v>21.350823332403017</v>
      </c>
      <c r="E28" s="40">
        <v>21.428994433258318</v>
      </c>
      <c r="F28" s="40">
        <v>23.645546372819101</v>
      </c>
      <c r="G28" s="40">
        <v>20.658419792498002</v>
      </c>
    </row>
    <row r="29" spans="1:7" x14ac:dyDescent="0.2">
      <c r="A29" s="36" t="s">
        <v>6</v>
      </c>
      <c r="B29" s="40">
        <f t="shared" si="1"/>
        <v>23.404065620542085</v>
      </c>
      <c r="C29" s="40">
        <f t="shared" si="1"/>
        <v>20.193766779502742</v>
      </c>
      <c r="D29" s="40">
        <f t="shared" si="1"/>
        <v>24.500617997687492</v>
      </c>
      <c r="E29" s="40">
        <v>23.978443681155987</v>
      </c>
      <c r="F29" s="40">
        <v>20.420110192837466</v>
      </c>
      <c r="G29" s="40">
        <v>25.215482841181164</v>
      </c>
    </row>
    <row r="30" spans="1:7" x14ac:dyDescent="0.2">
      <c r="A30" s="36" t="s">
        <v>7</v>
      </c>
      <c r="B30" s="40">
        <f t="shared" si="1"/>
        <v>13.926533523537804</v>
      </c>
      <c r="C30" s="40">
        <f t="shared" si="1"/>
        <v>12.221314345745302</v>
      </c>
      <c r="D30" s="40">
        <f t="shared" si="1"/>
        <v>14.508990869582552</v>
      </c>
      <c r="E30" s="40">
        <v>13.576335425796518</v>
      </c>
      <c r="F30" s="40">
        <v>12.511478420569331</v>
      </c>
      <c r="G30" s="40">
        <v>13.946528332003192</v>
      </c>
    </row>
    <row r="31" spans="1:7" x14ac:dyDescent="0.2">
      <c r="A31" s="36" t="s">
        <v>8</v>
      </c>
      <c r="B31" s="40">
        <f t="shared" si="1"/>
        <v>3.7684260580123632</v>
      </c>
      <c r="C31" s="40">
        <f t="shared" si="1"/>
        <v>3.0932648535076455</v>
      </c>
      <c r="D31" s="40">
        <f t="shared" si="1"/>
        <v>3.9990431003548501</v>
      </c>
      <c r="E31" s="40">
        <v>3.6864858462631767</v>
      </c>
      <c r="F31" s="40">
        <v>3.0188246097337004</v>
      </c>
      <c r="G31" s="40">
        <v>3.9185953711093373</v>
      </c>
    </row>
    <row r="32" spans="1:7" x14ac:dyDescent="0.2">
      <c r="A32" s="41" t="s">
        <v>9</v>
      </c>
      <c r="B32" s="42">
        <f t="shared" si="1"/>
        <v>0.4457917261055635</v>
      </c>
      <c r="C32" s="42">
        <f t="shared" si="1"/>
        <v>0.51359869265787328</v>
      </c>
      <c r="D32" s="42">
        <f t="shared" si="1"/>
        <v>0.42263067660779075</v>
      </c>
      <c r="E32" s="42">
        <v>0.4145445931540922</v>
      </c>
      <c r="F32" s="42">
        <v>0.39026629935720841</v>
      </c>
      <c r="G32" s="42">
        <v>0.4229848363926576</v>
      </c>
    </row>
  </sheetData>
  <mergeCells count="6">
    <mergeCell ref="A4:A5"/>
    <mergeCell ref="E4:G4"/>
    <mergeCell ref="B24:G24"/>
    <mergeCell ref="B15:G15"/>
    <mergeCell ref="B6:G6"/>
    <mergeCell ref="B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4025-2131-432E-9889-52B2F35AB6E6}">
  <dimension ref="A1:G32"/>
  <sheetViews>
    <sheetView zoomScaleNormal="100" workbookViewId="0"/>
  </sheetViews>
  <sheetFormatPr defaultRowHeight="12.75" x14ac:dyDescent="0.2"/>
  <cols>
    <col min="1" max="4" width="11.7109375" style="30" customWidth="1"/>
    <col min="5" max="7" width="11.7109375" style="4" customWidth="1"/>
    <col min="8" max="16384" width="9.140625" style="4"/>
  </cols>
  <sheetData>
    <row r="1" spans="1:7" x14ac:dyDescent="0.2">
      <c r="A1" s="29" t="s">
        <v>142</v>
      </c>
      <c r="B1" s="4"/>
      <c r="C1" s="4"/>
      <c r="D1" s="4"/>
    </row>
    <row r="2" spans="1:7" x14ac:dyDescent="0.2">
      <c r="A2" s="3" t="s">
        <v>122</v>
      </c>
      <c r="C2" s="4"/>
      <c r="D2" s="4"/>
    </row>
    <row r="3" spans="1:7" x14ac:dyDescent="0.2">
      <c r="A3" s="4" t="s">
        <v>128</v>
      </c>
      <c r="B3" s="4"/>
      <c r="C3" s="4"/>
      <c r="D3" s="4"/>
    </row>
    <row r="4" spans="1:7" s="31" customFormat="1" x14ac:dyDescent="0.25">
      <c r="A4" s="73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7" s="31" customFormat="1" x14ac:dyDescent="0.25">
      <c r="A5" s="74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7" x14ac:dyDescent="0.2">
      <c r="A6" s="33"/>
      <c r="B6" s="65" t="s">
        <v>120</v>
      </c>
      <c r="C6" s="65"/>
      <c r="D6" s="65"/>
      <c r="E6" s="65"/>
      <c r="F6" s="65"/>
      <c r="G6" s="65"/>
    </row>
    <row r="7" spans="1:7" x14ac:dyDescent="0.2">
      <c r="A7" s="34" t="s">
        <v>0</v>
      </c>
      <c r="B7" s="35">
        <v>214104</v>
      </c>
      <c r="C7" s="35">
        <v>5555</v>
      </c>
      <c r="D7" s="35">
        <v>208549</v>
      </c>
      <c r="E7" s="35">
        <v>210923</v>
      </c>
      <c r="F7" s="35">
        <v>5965</v>
      </c>
      <c r="G7" s="35">
        <v>204958</v>
      </c>
    </row>
    <row r="8" spans="1:7" x14ac:dyDescent="0.2">
      <c r="A8" s="36" t="s">
        <v>3</v>
      </c>
      <c r="B8" s="37">
        <v>16445</v>
      </c>
      <c r="C8" s="37">
        <v>1039</v>
      </c>
      <c r="D8" s="37">
        <v>15406</v>
      </c>
      <c r="E8" s="38">
        <v>17477</v>
      </c>
      <c r="F8" s="38">
        <v>1100</v>
      </c>
      <c r="G8" s="38">
        <v>16377</v>
      </c>
    </row>
    <row r="9" spans="1:7" x14ac:dyDescent="0.2">
      <c r="A9" s="36" t="s">
        <v>4</v>
      </c>
      <c r="B9" s="37">
        <v>19522</v>
      </c>
      <c r="C9" s="37">
        <v>1748</v>
      </c>
      <c r="D9" s="37">
        <v>17774</v>
      </c>
      <c r="E9" s="38">
        <v>20642</v>
      </c>
      <c r="F9" s="38">
        <v>1946</v>
      </c>
      <c r="G9" s="38">
        <v>18696</v>
      </c>
    </row>
    <row r="10" spans="1:7" x14ac:dyDescent="0.2">
      <c r="A10" s="36" t="s">
        <v>5</v>
      </c>
      <c r="B10" s="37">
        <v>64231</v>
      </c>
      <c r="C10" s="37">
        <v>1619</v>
      </c>
      <c r="D10" s="37">
        <v>62612</v>
      </c>
      <c r="E10" s="38">
        <v>56889</v>
      </c>
      <c r="F10" s="38">
        <v>1685</v>
      </c>
      <c r="G10" s="38">
        <v>55204</v>
      </c>
    </row>
    <row r="11" spans="1:7" x14ac:dyDescent="0.2">
      <c r="A11" s="36" t="s">
        <v>6</v>
      </c>
      <c r="B11" s="38">
        <v>81319</v>
      </c>
      <c r="C11" s="38">
        <v>915</v>
      </c>
      <c r="D11" s="37">
        <v>80404</v>
      </c>
      <c r="E11" s="38">
        <v>81497</v>
      </c>
      <c r="F11" s="38">
        <v>966</v>
      </c>
      <c r="G11" s="38">
        <v>80531</v>
      </c>
    </row>
    <row r="12" spans="1:7" x14ac:dyDescent="0.2">
      <c r="A12" s="36" t="s">
        <v>7</v>
      </c>
      <c r="B12" s="38">
        <v>30982</v>
      </c>
      <c r="C12" s="38">
        <v>230</v>
      </c>
      <c r="D12" s="37">
        <v>30752</v>
      </c>
      <c r="E12" s="38">
        <v>32549</v>
      </c>
      <c r="F12" s="38">
        <v>263</v>
      </c>
      <c r="G12" s="38">
        <v>32286</v>
      </c>
    </row>
    <row r="13" spans="1:7" x14ac:dyDescent="0.2">
      <c r="A13" s="36" t="s">
        <v>8</v>
      </c>
      <c r="B13" s="38">
        <v>1587</v>
      </c>
      <c r="C13" s="38">
        <v>4</v>
      </c>
      <c r="D13" s="37">
        <v>1583</v>
      </c>
      <c r="E13" s="38">
        <v>1845</v>
      </c>
      <c r="F13" s="38">
        <v>5</v>
      </c>
      <c r="G13" s="38">
        <v>1840</v>
      </c>
    </row>
    <row r="14" spans="1:7" x14ac:dyDescent="0.2">
      <c r="A14" s="36" t="s">
        <v>9</v>
      </c>
      <c r="B14" s="38">
        <v>18</v>
      </c>
      <c r="C14" s="38">
        <v>0</v>
      </c>
      <c r="D14" s="37">
        <v>18</v>
      </c>
      <c r="E14" s="38">
        <v>24</v>
      </c>
      <c r="F14" s="38">
        <v>0</v>
      </c>
      <c r="G14" s="38">
        <v>24</v>
      </c>
    </row>
    <row r="15" spans="1:7" x14ac:dyDescent="0.2">
      <c r="A15" s="36"/>
      <c r="B15" s="66" t="s">
        <v>126</v>
      </c>
      <c r="C15" s="66"/>
      <c r="D15" s="66"/>
      <c r="E15" s="66"/>
      <c r="F15" s="66"/>
      <c r="G15" s="66"/>
    </row>
    <row r="16" spans="1:7" x14ac:dyDescent="0.2">
      <c r="A16" s="34" t="s">
        <v>0</v>
      </c>
      <c r="B16" s="39">
        <v>100</v>
      </c>
      <c r="C16" s="39">
        <v>2.8280462538461903</v>
      </c>
      <c r="D16" s="39">
        <v>97.171953746153804</v>
      </c>
      <c r="E16" s="39">
        <v>100</v>
      </c>
      <c r="F16" s="39">
        <v>2.5945334977394161</v>
      </c>
      <c r="G16" s="39">
        <v>97.40546650226058</v>
      </c>
    </row>
    <row r="17" spans="1:7" x14ac:dyDescent="0.2">
      <c r="A17" s="36" t="s">
        <v>3</v>
      </c>
      <c r="B17" s="40">
        <v>100</v>
      </c>
      <c r="C17" s="40">
        <v>6.293986382102192</v>
      </c>
      <c r="D17" s="40">
        <v>93.70601361789781</v>
      </c>
      <c r="E17" s="40">
        <v>100</v>
      </c>
      <c r="F17" s="40">
        <v>6.3180297962906655</v>
      </c>
      <c r="G17" s="40">
        <v>93.681970203709326</v>
      </c>
    </row>
    <row r="18" spans="1:7" x14ac:dyDescent="0.2">
      <c r="A18" s="36" t="s">
        <v>4</v>
      </c>
      <c r="B18" s="40">
        <v>100</v>
      </c>
      <c r="C18" s="40">
        <v>9.4273810677259959</v>
      </c>
      <c r="D18" s="40">
        <v>90.572618932274011</v>
      </c>
      <c r="E18" s="40">
        <v>100</v>
      </c>
      <c r="F18" s="40">
        <v>8.9540006146911182</v>
      </c>
      <c r="G18" s="40">
        <v>91.045999385308889</v>
      </c>
    </row>
    <row r="19" spans="1:7" x14ac:dyDescent="0.2">
      <c r="A19" s="36" t="s">
        <v>5</v>
      </c>
      <c r="B19" s="40">
        <v>100</v>
      </c>
      <c r="C19" s="40">
        <v>2.9619082775228955</v>
      </c>
      <c r="D19" s="40">
        <v>97.038091722477105</v>
      </c>
      <c r="E19" s="40">
        <v>100</v>
      </c>
      <c r="F19" s="40">
        <v>2.5205897463841445</v>
      </c>
      <c r="G19" s="40">
        <v>97.479410253615853</v>
      </c>
    </row>
    <row r="20" spans="1:7" x14ac:dyDescent="0.2">
      <c r="A20" s="36" t="s">
        <v>6</v>
      </c>
      <c r="B20" s="40">
        <v>100</v>
      </c>
      <c r="C20" s="40">
        <v>1.1853197050198165</v>
      </c>
      <c r="D20" s="40">
        <v>98.814680294980178</v>
      </c>
      <c r="E20" s="40">
        <v>100</v>
      </c>
      <c r="F20" s="40">
        <v>1.1251982931418243</v>
      </c>
      <c r="G20" s="40">
        <v>98.874801706858179</v>
      </c>
    </row>
    <row r="21" spans="1:7" x14ac:dyDescent="0.2">
      <c r="A21" s="36" t="s">
        <v>7</v>
      </c>
      <c r="B21" s="40">
        <v>100</v>
      </c>
      <c r="C21" s="40">
        <v>0.80801253494731018</v>
      </c>
      <c r="D21" s="40">
        <v>99.191987465052691</v>
      </c>
      <c r="E21" s="40">
        <v>100</v>
      </c>
      <c r="F21" s="40">
        <v>0.74236653540765607</v>
      </c>
      <c r="G21" s="40">
        <v>99.257633464592345</v>
      </c>
    </row>
    <row r="22" spans="1:7" x14ac:dyDescent="0.2">
      <c r="A22" s="36" t="s">
        <v>8</v>
      </c>
      <c r="B22" s="40">
        <v>100</v>
      </c>
      <c r="C22" s="40">
        <v>0.27100271002710025</v>
      </c>
      <c r="D22" s="40">
        <v>99.728997289972895</v>
      </c>
      <c r="E22" s="40">
        <v>100</v>
      </c>
      <c r="F22" s="40">
        <v>0.25204788909892878</v>
      </c>
      <c r="G22" s="40">
        <v>99.747952110901068</v>
      </c>
    </row>
    <row r="23" spans="1:7" x14ac:dyDescent="0.2">
      <c r="A23" s="36" t="s">
        <v>9</v>
      </c>
      <c r="B23" s="40">
        <v>100</v>
      </c>
      <c r="C23" s="40">
        <v>0</v>
      </c>
      <c r="D23" s="40">
        <v>100</v>
      </c>
      <c r="E23" s="40">
        <v>100</v>
      </c>
      <c r="F23" s="40">
        <v>0</v>
      </c>
      <c r="G23" s="40">
        <v>100</v>
      </c>
    </row>
    <row r="24" spans="1:7" x14ac:dyDescent="0.2">
      <c r="A24" s="36"/>
      <c r="B24" s="66" t="s">
        <v>127</v>
      </c>
      <c r="C24" s="66"/>
      <c r="D24" s="66"/>
      <c r="E24" s="66"/>
      <c r="F24" s="66"/>
      <c r="G24" s="66"/>
    </row>
    <row r="25" spans="1:7" x14ac:dyDescent="0.2">
      <c r="A25" s="34" t="s">
        <v>0</v>
      </c>
      <c r="B25" s="39">
        <v>100</v>
      </c>
      <c r="C25" s="39">
        <v>100</v>
      </c>
      <c r="D25" s="39">
        <v>100</v>
      </c>
      <c r="E25" s="39">
        <v>100</v>
      </c>
      <c r="F25" s="39">
        <v>100</v>
      </c>
      <c r="G25" s="39">
        <v>100</v>
      </c>
    </row>
    <row r="26" spans="1:7" x14ac:dyDescent="0.2">
      <c r="A26" s="36" t="s">
        <v>3</v>
      </c>
      <c r="B26" s="40">
        <v>7.680846691327579</v>
      </c>
      <c r="C26" s="40">
        <v>18.703870387038705</v>
      </c>
      <c r="D26" s="40">
        <v>7.387232736670998</v>
      </c>
      <c r="E26" s="40">
        <v>8.2859621757703046</v>
      </c>
      <c r="F26" s="40">
        <v>18.440905280804696</v>
      </c>
      <c r="G26" s="40">
        <v>7.9904175489612514</v>
      </c>
    </row>
    <row r="27" spans="1:7" x14ac:dyDescent="0.2">
      <c r="A27" s="36" t="s">
        <v>4</v>
      </c>
      <c r="B27" s="40">
        <v>9.1179987295893579</v>
      </c>
      <c r="C27" s="40">
        <v>31.467146714671468</v>
      </c>
      <c r="D27" s="40">
        <v>8.5226973037511566</v>
      </c>
      <c r="E27" s="40">
        <v>9.7865097689678233</v>
      </c>
      <c r="F27" s="40">
        <v>32.623637887678122</v>
      </c>
      <c r="G27" s="40">
        <v>9.1218688706954598</v>
      </c>
    </row>
    <row r="28" spans="1:7" x14ac:dyDescent="0.2">
      <c r="A28" s="36" t="s">
        <v>5</v>
      </c>
      <c r="B28" s="40">
        <v>29.999906587452831</v>
      </c>
      <c r="C28" s="40">
        <v>29.144914491449146</v>
      </c>
      <c r="D28" s="40">
        <v>30.022680521124535</v>
      </c>
      <c r="E28" s="40">
        <v>26.971454037729409</v>
      </c>
      <c r="F28" s="40">
        <v>28.248113998323554</v>
      </c>
      <c r="G28" s="40">
        <v>26.934298734374845</v>
      </c>
    </row>
    <row r="29" spans="1:7" x14ac:dyDescent="0.2">
      <c r="A29" s="36" t="s">
        <v>6</v>
      </c>
      <c r="B29" s="40">
        <v>37.981074617942681</v>
      </c>
      <c r="C29" s="40">
        <v>16.471647164716472</v>
      </c>
      <c r="D29" s="40">
        <v>38.554008889997078</v>
      </c>
      <c r="E29" s="40">
        <v>38.63827083817317</v>
      </c>
      <c r="F29" s="40">
        <v>16.194467728415759</v>
      </c>
      <c r="G29" s="40">
        <v>39.291464592745825</v>
      </c>
    </row>
    <row r="30" spans="1:7" x14ac:dyDescent="0.2">
      <c r="A30" s="36" t="s">
        <v>7</v>
      </c>
      <c r="B30" s="40">
        <v>14.470537682621529</v>
      </c>
      <c r="C30" s="40">
        <v>4.1404140414041404</v>
      </c>
      <c r="D30" s="40">
        <v>14.745695256270707</v>
      </c>
      <c r="E30" s="40">
        <v>15.431697823376304</v>
      </c>
      <c r="F30" s="40">
        <v>4.4090528080469404</v>
      </c>
      <c r="G30" s="40">
        <v>15.752495633251689</v>
      </c>
    </row>
    <row r="31" spans="1:7" x14ac:dyDescent="0.2">
      <c r="A31" s="36" t="s">
        <v>8</v>
      </c>
      <c r="B31" s="40">
        <v>0.74122856182042374</v>
      </c>
      <c r="C31" s="40">
        <v>7.2007200720072009E-2</v>
      </c>
      <c r="D31" s="40">
        <v>0.75905422706414316</v>
      </c>
      <c r="E31" s="40">
        <v>0.87472679603457193</v>
      </c>
      <c r="F31" s="40">
        <v>8.3822296730930432E-2</v>
      </c>
      <c r="G31" s="40">
        <v>0.89774490383395622</v>
      </c>
    </row>
    <row r="32" spans="1:7" x14ac:dyDescent="0.2">
      <c r="A32" s="41" t="s">
        <v>9</v>
      </c>
      <c r="B32" s="42">
        <v>8.4071292456002703E-3</v>
      </c>
      <c r="C32" s="42">
        <v>0</v>
      </c>
      <c r="D32" s="42">
        <v>8.6310651213863405E-3</v>
      </c>
      <c r="E32" s="42">
        <v>1.1378559948417195E-2</v>
      </c>
      <c r="F32" s="42">
        <v>0</v>
      </c>
      <c r="G32" s="42">
        <v>1.1709716136964646E-2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7FFC-4A6C-47B4-B3E9-FFEE1CAE1CE0}">
  <dimension ref="A1:G32"/>
  <sheetViews>
    <sheetView zoomScaleNormal="100" workbookViewId="0">
      <selection activeCell="N43" sqref="N43"/>
    </sheetView>
  </sheetViews>
  <sheetFormatPr defaultRowHeight="12.75" x14ac:dyDescent="0.2"/>
  <cols>
    <col min="1" max="4" width="11.7109375" style="30" customWidth="1"/>
    <col min="5" max="7" width="11.7109375" style="4" customWidth="1"/>
    <col min="8" max="16384" width="9.140625" style="4"/>
  </cols>
  <sheetData>
    <row r="1" spans="1:7" x14ac:dyDescent="0.2">
      <c r="A1" s="29" t="s">
        <v>143</v>
      </c>
      <c r="B1" s="4"/>
      <c r="C1" s="4"/>
      <c r="D1" s="4"/>
    </row>
    <row r="2" spans="1:7" x14ac:dyDescent="0.2">
      <c r="A2" s="3" t="s">
        <v>122</v>
      </c>
      <c r="C2" s="4"/>
      <c r="D2" s="4"/>
    </row>
    <row r="3" spans="1:7" x14ac:dyDescent="0.2">
      <c r="A3" s="4" t="s">
        <v>128</v>
      </c>
      <c r="B3" s="4"/>
      <c r="C3" s="4"/>
      <c r="D3" s="4"/>
    </row>
    <row r="4" spans="1:7" s="31" customFormat="1" x14ac:dyDescent="0.25">
      <c r="A4" s="73" t="s">
        <v>130</v>
      </c>
      <c r="B4" s="61" t="s">
        <v>133</v>
      </c>
      <c r="C4" s="61"/>
      <c r="D4" s="61"/>
      <c r="E4" s="62" t="s">
        <v>134</v>
      </c>
      <c r="F4" s="63"/>
      <c r="G4" s="64"/>
    </row>
    <row r="5" spans="1:7" s="31" customFormat="1" x14ac:dyDescent="0.25">
      <c r="A5" s="74"/>
      <c r="B5" s="32" t="s">
        <v>192</v>
      </c>
      <c r="C5" s="32" t="s">
        <v>1</v>
      </c>
      <c r="D5" s="32" t="s">
        <v>2</v>
      </c>
      <c r="E5" s="32" t="s">
        <v>192</v>
      </c>
      <c r="F5" s="32" t="s">
        <v>1</v>
      </c>
      <c r="G5" s="32" t="s">
        <v>2</v>
      </c>
    </row>
    <row r="6" spans="1:7" x14ac:dyDescent="0.2">
      <c r="A6" s="33"/>
      <c r="B6" s="65" t="s">
        <v>120</v>
      </c>
      <c r="C6" s="65"/>
      <c r="D6" s="65"/>
      <c r="E6" s="65"/>
      <c r="F6" s="65"/>
      <c r="G6" s="65"/>
    </row>
    <row r="7" spans="1:7" x14ac:dyDescent="0.2">
      <c r="A7" s="34" t="s">
        <v>0</v>
      </c>
      <c r="B7" s="35">
        <v>27703</v>
      </c>
      <c r="C7" s="35">
        <v>60</v>
      </c>
      <c r="D7" s="35">
        <v>27643</v>
      </c>
      <c r="E7" s="35">
        <v>27629</v>
      </c>
      <c r="F7" s="35">
        <v>58</v>
      </c>
      <c r="G7" s="35">
        <v>27571</v>
      </c>
    </row>
    <row r="8" spans="1:7" x14ac:dyDescent="0.2">
      <c r="A8" s="36" t="s">
        <v>3</v>
      </c>
      <c r="B8" s="37">
        <v>3824</v>
      </c>
      <c r="C8" s="37">
        <v>11</v>
      </c>
      <c r="D8" s="37">
        <v>3813</v>
      </c>
      <c r="E8" s="38">
        <v>4084</v>
      </c>
      <c r="F8" s="38">
        <v>10</v>
      </c>
      <c r="G8" s="38">
        <v>4074</v>
      </c>
    </row>
    <row r="9" spans="1:7" x14ac:dyDescent="0.2">
      <c r="A9" s="36" t="s">
        <v>4</v>
      </c>
      <c r="B9" s="37">
        <v>3196</v>
      </c>
      <c r="C9" s="37">
        <v>31</v>
      </c>
      <c r="D9" s="37">
        <v>3165</v>
      </c>
      <c r="E9" s="38">
        <v>3470</v>
      </c>
      <c r="F9" s="38">
        <v>30</v>
      </c>
      <c r="G9" s="38">
        <v>3440</v>
      </c>
    </row>
    <row r="10" spans="1:7" x14ac:dyDescent="0.2">
      <c r="A10" s="36" t="s">
        <v>5</v>
      </c>
      <c r="B10" s="37">
        <v>6628</v>
      </c>
      <c r="C10" s="37">
        <v>14</v>
      </c>
      <c r="D10" s="37">
        <v>6614</v>
      </c>
      <c r="E10" s="38">
        <v>5899</v>
      </c>
      <c r="F10" s="38">
        <v>13</v>
      </c>
      <c r="G10" s="38">
        <v>5886</v>
      </c>
    </row>
    <row r="11" spans="1:7" x14ac:dyDescent="0.2">
      <c r="A11" s="36" t="s">
        <v>6</v>
      </c>
      <c r="B11" s="38">
        <v>10282</v>
      </c>
      <c r="C11" s="38">
        <v>3</v>
      </c>
      <c r="D11" s="37">
        <v>10279</v>
      </c>
      <c r="E11" s="38">
        <v>10190</v>
      </c>
      <c r="F11" s="38">
        <v>4</v>
      </c>
      <c r="G11" s="38">
        <v>10186</v>
      </c>
    </row>
    <row r="12" spans="1:7" x14ac:dyDescent="0.2">
      <c r="A12" s="36" t="s">
        <v>7</v>
      </c>
      <c r="B12" s="38">
        <v>3534</v>
      </c>
      <c r="C12" s="38">
        <v>1</v>
      </c>
      <c r="D12" s="37">
        <v>3533</v>
      </c>
      <c r="E12" s="38">
        <v>3705</v>
      </c>
      <c r="F12" s="38">
        <v>1</v>
      </c>
      <c r="G12" s="38">
        <v>3704</v>
      </c>
    </row>
    <row r="13" spans="1:7" x14ac:dyDescent="0.2">
      <c r="A13" s="36" t="s">
        <v>8</v>
      </c>
      <c r="B13" s="38">
        <v>233</v>
      </c>
      <c r="C13" s="38">
        <v>0</v>
      </c>
      <c r="D13" s="37">
        <v>233</v>
      </c>
      <c r="E13" s="38">
        <v>271</v>
      </c>
      <c r="F13" s="38">
        <v>0</v>
      </c>
      <c r="G13" s="38">
        <v>271</v>
      </c>
    </row>
    <row r="14" spans="1:7" x14ac:dyDescent="0.2">
      <c r="A14" s="36" t="s">
        <v>9</v>
      </c>
      <c r="B14" s="38">
        <v>6</v>
      </c>
      <c r="C14" s="38">
        <v>0</v>
      </c>
      <c r="D14" s="37">
        <v>6</v>
      </c>
      <c r="E14" s="38">
        <v>10</v>
      </c>
      <c r="F14" s="38">
        <v>0</v>
      </c>
      <c r="G14" s="38">
        <v>10</v>
      </c>
    </row>
    <row r="15" spans="1:7" x14ac:dyDescent="0.2">
      <c r="A15" s="36"/>
      <c r="B15" s="66" t="s">
        <v>126</v>
      </c>
      <c r="C15" s="66"/>
      <c r="D15" s="66"/>
      <c r="E15" s="66"/>
      <c r="F15" s="66"/>
      <c r="G15" s="66"/>
    </row>
    <row r="16" spans="1:7" x14ac:dyDescent="0.2">
      <c r="A16" s="34" t="s">
        <v>0</v>
      </c>
      <c r="B16" s="39">
        <v>100</v>
      </c>
      <c r="C16" s="39">
        <v>0.2165830415478468</v>
      </c>
      <c r="D16" s="39">
        <v>99.78341695845215</v>
      </c>
      <c r="E16" s="39">
        <v>100</v>
      </c>
      <c r="F16" s="39">
        <v>0.20992435484454741</v>
      </c>
      <c r="G16" s="39">
        <v>99.790075645155454</v>
      </c>
    </row>
    <row r="17" spans="1:7" x14ac:dyDescent="0.2">
      <c r="A17" s="36" t="s">
        <v>3</v>
      </c>
      <c r="B17" s="40">
        <v>100</v>
      </c>
      <c r="C17" s="40">
        <v>0.28765690376569036</v>
      </c>
      <c r="D17" s="40">
        <v>99.712343096234306</v>
      </c>
      <c r="E17" s="40">
        <v>100</v>
      </c>
      <c r="F17" s="40">
        <v>0.2448579823702253</v>
      </c>
      <c r="G17" s="40">
        <v>99.755142017629765</v>
      </c>
    </row>
    <row r="18" spans="1:7" x14ac:dyDescent="0.2">
      <c r="A18" s="36" t="s">
        <v>4</v>
      </c>
      <c r="B18" s="40">
        <v>100</v>
      </c>
      <c r="C18" s="40">
        <v>0.969962453066333</v>
      </c>
      <c r="D18" s="40">
        <v>99.03003754693367</v>
      </c>
      <c r="E18" s="40">
        <v>100</v>
      </c>
      <c r="F18" s="40">
        <v>0.86455331412103753</v>
      </c>
      <c r="G18" s="40">
        <v>99.135446685878961</v>
      </c>
    </row>
    <row r="19" spans="1:7" x14ac:dyDescent="0.2">
      <c r="A19" s="36" t="s">
        <v>5</v>
      </c>
      <c r="B19" s="40">
        <v>100</v>
      </c>
      <c r="C19" s="40">
        <v>0.21122510561255281</v>
      </c>
      <c r="D19" s="40">
        <v>99.788774894387444</v>
      </c>
      <c r="E19" s="40">
        <v>100</v>
      </c>
      <c r="F19" s="40">
        <v>0.22037633497202913</v>
      </c>
      <c r="G19" s="40">
        <v>99.77962366502797</v>
      </c>
    </row>
    <row r="20" spans="1:7" x14ac:dyDescent="0.2">
      <c r="A20" s="36" t="s">
        <v>6</v>
      </c>
      <c r="B20" s="40">
        <v>100</v>
      </c>
      <c r="C20" s="40">
        <v>2.9177202878817348E-2</v>
      </c>
      <c r="D20" s="40">
        <v>99.970822797121187</v>
      </c>
      <c r="E20" s="40">
        <v>100</v>
      </c>
      <c r="F20" s="40">
        <v>3.9254170755642789E-2</v>
      </c>
      <c r="G20" s="40">
        <v>99.96074582924436</v>
      </c>
    </row>
    <row r="21" spans="1:7" x14ac:dyDescent="0.2">
      <c r="A21" s="36" t="s">
        <v>7</v>
      </c>
      <c r="B21" s="40">
        <v>100</v>
      </c>
      <c r="C21" s="40">
        <v>2.8296547821165818E-2</v>
      </c>
      <c r="D21" s="40">
        <v>99.971703452178843</v>
      </c>
      <c r="E21" s="40">
        <v>100</v>
      </c>
      <c r="F21" s="40">
        <v>2.6990553306342778E-2</v>
      </c>
      <c r="G21" s="40">
        <v>99.973009446693666</v>
      </c>
    </row>
    <row r="22" spans="1:7" x14ac:dyDescent="0.2">
      <c r="A22" s="36" t="s">
        <v>8</v>
      </c>
      <c r="B22" s="40">
        <v>100</v>
      </c>
      <c r="C22" s="40">
        <v>0</v>
      </c>
      <c r="D22" s="40">
        <v>100</v>
      </c>
      <c r="E22" s="40">
        <v>100</v>
      </c>
      <c r="F22" s="40">
        <v>0</v>
      </c>
      <c r="G22" s="40">
        <v>100</v>
      </c>
    </row>
    <row r="23" spans="1:7" x14ac:dyDescent="0.2">
      <c r="A23" s="36" t="s">
        <v>9</v>
      </c>
      <c r="B23" s="40">
        <v>100</v>
      </c>
      <c r="C23" s="40">
        <v>0</v>
      </c>
      <c r="D23" s="40">
        <v>100</v>
      </c>
      <c r="E23" s="40">
        <v>100</v>
      </c>
      <c r="F23" s="40">
        <v>0</v>
      </c>
      <c r="G23" s="40">
        <v>100</v>
      </c>
    </row>
    <row r="24" spans="1:7" x14ac:dyDescent="0.2">
      <c r="A24" s="36"/>
      <c r="B24" s="66" t="s">
        <v>127</v>
      </c>
      <c r="C24" s="66"/>
      <c r="D24" s="66"/>
      <c r="E24" s="66"/>
      <c r="F24" s="66"/>
      <c r="G24" s="66"/>
    </row>
    <row r="25" spans="1:7" x14ac:dyDescent="0.2">
      <c r="A25" s="34" t="s">
        <v>0</v>
      </c>
      <c r="B25" s="39">
        <v>100</v>
      </c>
      <c r="C25" s="39">
        <v>100</v>
      </c>
      <c r="D25" s="39">
        <v>100</v>
      </c>
      <c r="E25" s="39">
        <v>100</v>
      </c>
      <c r="F25" s="39">
        <v>100</v>
      </c>
      <c r="G25" s="39">
        <v>100</v>
      </c>
    </row>
    <row r="26" spans="1:7" x14ac:dyDescent="0.2">
      <c r="A26" s="36" t="s">
        <v>3</v>
      </c>
      <c r="B26" s="40">
        <v>13.803559181316102</v>
      </c>
      <c r="C26" s="40">
        <v>18.333333333333332</v>
      </c>
      <c r="D26" s="40">
        <v>13.793727164200703</v>
      </c>
      <c r="E26" s="40">
        <v>14.781570089398821</v>
      </c>
      <c r="F26" s="40">
        <v>17.241379310344829</v>
      </c>
      <c r="G26" s="40">
        <v>14.776395488012767</v>
      </c>
    </row>
    <row r="27" spans="1:7" x14ac:dyDescent="0.2">
      <c r="A27" s="36" t="s">
        <v>4</v>
      </c>
      <c r="B27" s="40">
        <v>11.536656679781974</v>
      </c>
      <c r="C27" s="40">
        <v>51.666666666666671</v>
      </c>
      <c r="D27" s="40">
        <v>11.449553232283037</v>
      </c>
      <c r="E27" s="40">
        <v>12.559267436389302</v>
      </c>
      <c r="F27" s="40">
        <v>51.724137931034484</v>
      </c>
      <c r="G27" s="40">
        <v>12.476877878930761</v>
      </c>
    </row>
    <row r="28" spans="1:7" x14ac:dyDescent="0.2">
      <c r="A28" s="36" t="s">
        <v>5</v>
      </c>
      <c r="B28" s="40">
        <v>23.92520665631881</v>
      </c>
      <c r="C28" s="40">
        <v>23.333333333333332</v>
      </c>
      <c r="D28" s="40">
        <v>23.926491335962087</v>
      </c>
      <c r="E28" s="40">
        <v>21.350754641861812</v>
      </c>
      <c r="F28" s="40">
        <v>22.413793103448278</v>
      </c>
      <c r="G28" s="40">
        <v>21.348518370751876</v>
      </c>
    </row>
    <row r="29" spans="1:7" x14ac:dyDescent="0.2">
      <c r="A29" s="36" t="s">
        <v>6</v>
      </c>
      <c r="B29" s="40">
        <v>37.115113886582677</v>
      </c>
      <c r="C29" s="40">
        <v>5</v>
      </c>
      <c r="D29" s="40">
        <v>37.184820750280359</v>
      </c>
      <c r="E29" s="40">
        <v>36.88153751492996</v>
      </c>
      <c r="F29" s="40">
        <v>6.8965517241379306</v>
      </c>
      <c r="G29" s="40">
        <v>36.944615719415332</v>
      </c>
    </row>
    <row r="30" spans="1:7" x14ac:dyDescent="0.2">
      <c r="A30" s="36" t="s">
        <v>7</v>
      </c>
      <c r="B30" s="40">
        <v>12.756741147168176</v>
      </c>
      <c r="C30" s="40">
        <v>1.6666666666666667</v>
      </c>
      <c r="D30" s="40">
        <v>12.780812502260972</v>
      </c>
      <c r="E30" s="40">
        <v>13.409823012052554</v>
      </c>
      <c r="F30" s="40">
        <v>1.7241379310344827</v>
      </c>
      <c r="G30" s="40">
        <v>13.43440571615103</v>
      </c>
    </row>
    <row r="31" spans="1:7" x14ac:dyDescent="0.2">
      <c r="A31" s="36" t="s">
        <v>8</v>
      </c>
      <c r="B31" s="40">
        <v>0.84106414467747181</v>
      </c>
      <c r="C31" s="40">
        <v>0</v>
      </c>
      <c r="D31" s="40">
        <v>0.84288970082841952</v>
      </c>
      <c r="E31" s="40">
        <v>0.98085345108400601</v>
      </c>
      <c r="F31" s="40">
        <v>0</v>
      </c>
      <c r="G31" s="40">
        <v>0.98291683290413834</v>
      </c>
    </row>
    <row r="32" spans="1:7" x14ac:dyDescent="0.2">
      <c r="A32" s="41" t="s">
        <v>9</v>
      </c>
      <c r="B32" s="42">
        <v>2.1658304154784681E-2</v>
      </c>
      <c r="C32" s="42">
        <v>0</v>
      </c>
      <c r="D32" s="42">
        <v>2.1705314184422817E-2</v>
      </c>
      <c r="E32" s="42">
        <v>3.6193854283542652E-2</v>
      </c>
      <c r="F32" s="42">
        <v>0</v>
      </c>
      <c r="G32" s="42">
        <v>3.6269993834101046E-2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2"/>
  <sheetViews>
    <sheetView tabSelected="1" zoomScale="150" zoomScaleNormal="150" workbookViewId="0">
      <selection activeCell="D25" sqref="D25"/>
    </sheetView>
  </sheetViews>
  <sheetFormatPr defaultRowHeight="12.75" x14ac:dyDescent="0.2"/>
  <cols>
    <col min="1" max="1" width="25.7109375" style="2" customWidth="1"/>
    <col min="2" max="2" width="14.85546875" style="2" customWidth="1"/>
    <col min="3" max="3" width="14.5703125" style="2" customWidth="1"/>
    <col min="4" max="4" width="14.7109375" style="2" customWidth="1"/>
    <col min="5" max="5" width="14.5703125" style="2" customWidth="1"/>
    <col min="6" max="16384" width="9.140625" style="2"/>
  </cols>
  <sheetData>
    <row r="1" spans="1:5" x14ac:dyDescent="0.2">
      <c r="A1" s="1" t="s">
        <v>144</v>
      </c>
    </row>
    <row r="2" spans="1:5" x14ac:dyDescent="0.2">
      <c r="A2" s="3" t="s">
        <v>122</v>
      </c>
    </row>
    <row r="3" spans="1:5" x14ac:dyDescent="0.2">
      <c r="A3" s="4" t="s">
        <v>128</v>
      </c>
    </row>
    <row r="4" spans="1:5" x14ac:dyDescent="0.2">
      <c r="A4" s="71" t="s">
        <v>121</v>
      </c>
      <c r="B4" s="75" t="s">
        <v>133</v>
      </c>
      <c r="C4" s="76"/>
      <c r="D4" s="77" t="s">
        <v>134</v>
      </c>
      <c r="E4" s="78"/>
    </row>
    <row r="5" spans="1:5" ht="25.5" x14ac:dyDescent="0.2">
      <c r="A5" s="72"/>
      <c r="B5" s="21" t="s">
        <v>120</v>
      </c>
      <c r="C5" s="21" t="s">
        <v>131</v>
      </c>
      <c r="D5" s="21" t="s">
        <v>120</v>
      </c>
      <c r="E5" s="21" t="s">
        <v>131</v>
      </c>
    </row>
    <row r="6" spans="1:5" x14ac:dyDescent="0.2">
      <c r="A6" s="22" t="s">
        <v>43</v>
      </c>
      <c r="B6" s="23">
        <f>SUM(B7:B22)</f>
        <v>125349</v>
      </c>
      <c r="C6" s="24">
        <v>32.657787220951505</v>
      </c>
      <c r="D6" s="23">
        <v>126064</v>
      </c>
      <c r="E6" s="24">
        <v>33.097598533775127</v>
      </c>
    </row>
    <row r="7" spans="1:5" x14ac:dyDescent="0.2">
      <c r="A7" s="12" t="s">
        <v>105</v>
      </c>
      <c r="B7" s="13">
        <v>9998</v>
      </c>
      <c r="C7" s="25">
        <v>34.473924396663222</v>
      </c>
      <c r="D7" s="13">
        <v>10147</v>
      </c>
      <c r="E7" s="25">
        <v>34.888862451854607</v>
      </c>
    </row>
    <row r="8" spans="1:5" x14ac:dyDescent="0.2">
      <c r="A8" s="12" t="s">
        <v>191</v>
      </c>
      <c r="B8" s="13">
        <v>5795</v>
      </c>
      <c r="C8" s="25">
        <v>27.963112818011041</v>
      </c>
      <c r="D8" s="13">
        <v>5782</v>
      </c>
      <c r="E8" s="25">
        <v>28.461027294430359</v>
      </c>
    </row>
    <row r="9" spans="1:5" x14ac:dyDescent="0.2">
      <c r="A9" s="12" t="s">
        <v>106</v>
      </c>
      <c r="B9" s="13">
        <v>7290</v>
      </c>
      <c r="C9" s="25">
        <v>34.578113808952359</v>
      </c>
      <c r="D9" s="13">
        <v>7300</v>
      </c>
      <c r="E9" s="25">
        <v>35.4901629047094</v>
      </c>
    </row>
    <row r="10" spans="1:5" x14ac:dyDescent="0.2">
      <c r="A10" s="12" t="s">
        <v>107</v>
      </c>
      <c r="B10" s="13">
        <v>2226</v>
      </c>
      <c r="C10" s="25">
        <v>22.004918979193192</v>
      </c>
      <c r="D10" s="13">
        <v>2210</v>
      </c>
      <c r="E10" s="25">
        <v>22.248419204513311</v>
      </c>
    </row>
    <row r="11" spans="1:5" x14ac:dyDescent="0.2">
      <c r="A11" s="12" t="s">
        <v>108</v>
      </c>
      <c r="B11" s="13">
        <v>9435</v>
      </c>
      <c r="C11" s="25">
        <v>38.435231847754928</v>
      </c>
      <c r="D11" s="13">
        <v>9366</v>
      </c>
      <c r="E11" s="25">
        <v>38.769508936111031</v>
      </c>
    </row>
    <row r="12" spans="1:5" x14ac:dyDescent="0.2">
      <c r="A12" s="12" t="s">
        <v>109</v>
      </c>
      <c r="B12" s="13">
        <v>11406</v>
      </c>
      <c r="C12" s="25">
        <v>33.439844780015605</v>
      </c>
      <c r="D12" s="13">
        <v>11389</v>
      </c>
      <c r="E12" s="25">
        <v>33.178042189628435</v>
      </c>
    </row>
    <row r="13" spans="1:5" x14ac:dyDescent="0.2">
      <c r="A13" s="12" t="s">
        <v>110</v>
      </c>
      <c r="B13" s="13">
        <v>22808</v>
      </c>
      <c r="C13" s="25">
        <v>42.05659865230065</v>
      </c>
      <c r="D13" s="13">
        <v>23146</v>
      </c>
      <c r="E13" s="25">
        <v>41.949276644115869</v>
      </c>
    </row>
    <row r="14" spans="1:5" x14ac:dyDescent="0.2">
      <c r="A14" s="12" t="s">
        <v>111</v>
      </c>
      <c r="B14" s="13">
        <v>2311</v>
      </c>
      <c r="C14" s="25">
        <v>23.518612371339653</v>
      </c>
      <c r="D14" s="13">
        <v>2264</v>
      </c>
      <c r="E14" s="25">
        <v>23.685873427044584</v>
      </c>
    </row>
    <row r="15" spans="1:5" x14ac:dyDescent="0.2">
      <c r="A15" s="12" t="s">
        <v>112</v>
      </c>
      <c r="B15" s="13">
        <v>5294</v>
      </c>
      <c r="C15" s="25">
        <v>24.887596819051094</v>
      </c>
      <c r="D15" s="13">
        <v>5368</v>
      </c>
      <c r="E15" s="25">
        <v>25.60865885621654</v>
      </c>
    </row>
    <row r="16" spans="1:5" x14ac:dyDescent="0.2">
      <c r="A16" s="12" t="s">
        <v>113</v>
      </c>
      <c r="B16" s="13">
        <v>4182</v>
      </c>
      <c r="C16" s="25">
        <v>35.490213883276063</v>
      </c>
      <c r="D16" s="13">
        <v>4195</v>
      </c>
      <c r="E16" s="25">
        <v>36.270384258566772</v>
      </c>
    </row>
    <row r="17" spans="1:5" x14ac:dyDescent="0.2">
      <c r="A17" s="12" t="s">
        <v>114</v>
      </c>
      <c r="B17" s="13">
        <v>7619</v>
      </c>
      <c r="C17" s="25">
        <v>32.505264666832765</v>
      </c>
      <c r="D17" s="13">
        <v>7739</v>
      </c>
      <c r="E17" s="25">
        <v>32.816623810137656</v>
      </c>
    </row>
    <row r="18" spans="1:5" x14ac:dyDescent="0.2">
      <c r="A18" s="12" t="s">
        <v>115</v>
      </c>
      <c r="B18" s="13">
        <v>15225</v>
      </c>
      <c r="C18" s="25">
        <v>33.701261832795261</v>
      </c>
      <c r="D18" s="13">
        <v>15315</v>
      </c>
      <c r="E18" s="25">
        <v>34.711385538441249</v>
      </c>
    </row>
    <row r="19" spans="1:5" x14ac:dyDescent="0.2">
      <c r="A19" s="12" t="s">
        <v>116</v>
      </c>
      <c r="B19" s="13">
        <v>3475</v>
      </c>
      <c r="C19" s="25">
        <v>28.161343835015856</v>
      </c>
      <c r="D19" s="13">
        <v>3451</v>
      </c>
      <c r="E19" s="25">
        <v>28.768306346200013</v>
      </c>
    </row>
    <row r="20" spans="1:5" x14ac:dyDescent="0.2">
      <c r="A20" s="12" t="s">
        <v>117</v>
      </c>
      <c r="B20" s="13">
        <v>3384</v>
      </c>
      <c r="C20" s="25">
        <v>23.785140893924879</v>
      </c>
      <c r="D20" s="13">
        <v>3373</v>
      </c>
      <c r="E20" s="25">
        <v>24.342858297573219</v>
      </c>
    </row>
    <row r="21" spans="1:5" x14ac:dyDescent="0.2">
      <c r="A21" s="12" t="s">
        <v>118</v>
      </c>
      <c r="B21" s="13">
        <v>9733</v>
      </c>
      <c r="C21" s="25">
        <v>27.818641776894665</v>
      </c>
      <c r="D21" s="13">
        <v>9833</v>
      </c>
      <c r="E21" s="25">
        <v>28.037873512778006</v>
      </c>
    </row>
    <row r="22" spans="1:5" x14ac:dyDescent="0.2">
      <c r="A22" s="27" t="s">
        <v>119</v>
      </c>
      <c r="B22" s="16">
        <v>5168</v>
      </c>
      <c r="C22" s="28">
        <v>30.468230914760291</v>
      </c>
      <c r="D22" s="16">
        <v>5186</v>
      </c>
      <c r="E22" s="28">
        <v>31.22078319255084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DB1B-59E2-48A1-A53D-5B49D244407C}">
  <dimension ref="A1:E27"/>
  <sheetViews>
    <sheetView zoomScale="145" zoomScaleNormal="145" workbookViewId="0">
      <selection activeCell="D26" sqref="D26"/>
    </sheetView>
  </sheetViews>
  <sheetFormatPr defaultRowHeight="12.75" x14ac:dyDescent="0.2"/>
  <cols>
    <col min="1" max="1" width="25.7109375" style="2" customWidth="1"/>
    <col min="2" max="2" width="14.85546875" style="2" customWidth="1"/>
    <col min="3" max="3" width="14.5703125" style="2" customWidth="1"/>
    <col min="4" max="4" width="14.7109375" style="2" customWidth="1"/>
    <col min="5" max="5" width="14.5703125" style="2" customWidth="1"/>
    <col min="6" max="16384" width="9.140625" style="2"/>
  </cols>
  <sheetData>
    <row r="1" spans="1:5" x14ac:dyDescent="0.2">
      <c r="A1" s="1" t="s">
        <v>145</v>
      </c>
    </row>
    <row r="2" spans="1:5" x14ac:dyDescent="0.2">
      <c r="A2" s="3" t="s">
        <v>122</v>
      </c>
    </row>
    <row r="3" spans="1:5" x14ac:dyDescent="0.2">
      <c r="A3" s="4" t="s">
        <v>128</v>
      </c>
    </row>
    <row r="4" spans="1:5" x14ac:dyDescent="0.2">
      <c r="A4" s="71" t="s">
        <v>121</v>
      </c>
      <c r="B4" s="75" t="s">
        <v>133</v>
      </c>
      <c r="C4" s="76"/>
      <c r="D4" s="77" t="s">
        <v>134</v>
      </c>
      <c r="E4" s="78"/>
    </row>
    <row r="5" spans="1:5" ht="25.5" x14ac:dyDescent="0.2">
      <c r="A5" s="72"/>
      <c r="B5" s="21" t="s">
        <v>120</v>
      </c>
      <c r="C5" s="21" t="s">
        <v>131</v>
      </c>
      <c r="D5" s="21" t="s">
        <v>120</v>
      </c>
      <c r="E5" s="21" t="s">
        <v>131</v>
      </c>
    </row>
    <row r="6" spans="1:5" x14ac:dyDescent="0.2">
      <c r="A6" s="22" t="s">
        <v>43</v>
      </c>
      <c r="B6" s="23">
        <v>33648</v>
      </c>
      <c r="C6" s="24">
        <v>8.7664777892968928</v>
      </c>
      <c r="D6" s="23">
        <v>33772</v>
      </c>
      <c r="E6" s="24">
        <v>8.8667034021025302</v>
      </c>
    </row>
    <row r="7" spans="1:5" x14ac:dyDescent="0.2">
      <c r="A7" s="12" t="s">
        <v>105</v>
      </c>
      <c r="B7" s="13">
        <v>2795</v>
      </c>
      <c r="C7" s="25">
        <v>9.6373893467367182</v>
      </c>
      <c r="D7" s="13">
        <v>2854</v>
      </c>
      <c r="E7" s="25">
        <v>9.813029805616738</v>
      </c>
    </row>
    <row r="8" spans="1:5" x14ac:dyDescent="0.2">
      <c r="A8" s="12" t="s">
        <v>191</v>
      </c>
      <c r="B8" s="13">
        <v>1223</v>
      </c>
      <c r="C8" s="25">
        <v>5.9014472780720464</v>
      </c>
      <c r="D8" s="13">
        <v>1199</v>
      </c>
      <c r="E8" s="25">
        <v>5.9018975658979596</v>
      </c>
    </row>
    <row r="9" spans="1:5" x14ac:dyDescent="0.2">
      <c r="A9" s="12" t="s">
        <v>106</v>
      </c>
      <c r="B9" s="13">
        <v>1966</v>
      </c>
      <c r="C9" s="25">
        <v>9.3251813097942868</v>
      </c>
      <c r="D9" s="13">
        <v>1943</v>
      </c>
      <c r="E9" s="25">
        <v>9.4462173320342959</v>
      </c>
    </row>
    <row r="10" spans="1:5" x14ac:dyDescent="0.2">
      <c r="A10" s="12" t="s">
        <v>107</v>
      </c>
      <c r="B10" s="13">
        <v>740</v>
      </c>
      <c r="C10" s="25">
        <v>7.3152021763715025</v>
      </c>
      <c r="D10" s="13">
        <v>710</v>
      </c>
      <c r="E10" s="25">
        <v>7.1476821878753167</v>
      </c>
    </row>
    <row r="11" spans="1:5" x14ac:dyDescent="0.2">
      <c r="A11" s="12" t="s">
        <v>108</v>
      </c>
      <c r="B11" s="13">
        <v>2497</v>
      </c>
      <c r="C11" s="25">
        <v>10.171995116464659</v>
      </c>
      <c r="D11" s="13">
        <v>2539</v>
      </c>
      <c r="E11" s="25">
        <v>10.50990638359875</v>
      </c>
    </row>
    <row r="12" spans="1:5" x14ac:dyDescent="0.2">
      <c r="A12" s="12" t="s">
        <v>109</v>
      </c>
      <c r="B12" s="13">
        <v>3070</v>
      </c>
      <c r="C12" s="25">
        <v>9.0005543989696566</v>
      </c>
      <c r="D12" s="13">
        <v>3111</v>
      </c>
      <c r="E12" s="25">
        <v>9.0628579552141577</v>
      </c>
    </row>
    <row r="13" spans="1:5" x14ac:dyDescent="0.2">
      <c r="A13" s="12" t="s">
        <v>110</v>
      </c>
      <c r="B13" s="13">
        <v>5760</v>
      </c>
      <c r="C13" s="25">
        <v>10.621098221556108</v>
      </c>
      <c r="D13" s="13">
        <v>5790</v>
      </c>
      <c r="E13" s="25">
        <v>10.493662480317587</v>
      </c>
    </row>
    <row r="14" spans="1:5" x14ac:dyDescent="0.2">
      <c r="A14" s="12" t="s">
        <v>111</v>
      </c>
      <c r="B14" s="13">
        <v>658</v>
      </c>
      <c r="C14" s="25">
        <v>6.6963422502559471</v>
      </c>
      <c r="D14" s="13">
        <v>654</v>
      </c>
      <c r="E14" s="25">
        <v>6.8421206807805461</v>
      </c>
    </row>
    <row r="15" spans="1:5" x14ac:dyDescent="0.2">
      <c r="A15" s="12" t="s">
        <v>112</v>
      </c>
      <c r="B15" s="13">
        <v>1563</v>
      </c>
      <c r="C15" s="25">
        <v>7.347811452243457</v>
      </c>
      <c r="D15" s="13">
        <v>1589</v>
      </c>
      <c r="E15" s="25">
        <v>7.5805065056870493</v>
      </c>
    </row>
    <row r="16" spans="1:5" x14ac:dyDescent="0.2">
      <c r="A16" s="12" t="s">
        <v>113</v>
      </c>
      <c r="B16" s="13">
        <v>1211</v>
      </c>
      <c r="C16" s="25">
        <v>10.277056196233216</v>
      </c>
      <c r="D16" s="13">
        <v>1208</v>
      </c>
      <c r="E16" s="25">
        <v>10.444487290667142</v>
      </c>
    </row>
    <row r="17" spans="1:5" x14ac:dyDescent="0.2">
      <c r="A17" s="12" t="s">
        <v>114</v>
      </c>
      <c r="B17" s="13">
        <v>2139</v>
      </c>
      <c r="C17" s="25">
        <v>9.1257069329774634</v>
      </c>
      <c r="D17" s="13">
        <v>2147</v>
      </c>
      <c r="E17" s="25">
        <v>9.1041854658696941</v>
      </c>
    </row>
    <row r="18" spans="1:5" x14ac:dyDescent="0.2">
      <c r="A18" s="12" t="s">
        <v>115</v>
      </c>
      <c r="B18" s="13">
        <v>3697</v>
      </c>
      <c r="C18" s="25">
        <v>8.1834853856055219</v>
      </c>
      <c r="D18" s="13">
        <v>3696</v>
      </c>
      <c r="E18" s="25">
        <v>8.3769690466914035</v>
      </c>
    </row>
    <row r="19" spans="1:5" x14ac:dyDescent="0.2">
      <c r="A19" s="12" t="s">
        <v>116</v>
      </c>
      <c r="B19" s="13">
        <v>957</v>
      </c>
      <c r="C19" s="25">
        <v>7.7555125324058052</v>
      </c>
      <c r="D19" s="13">
        <v>968</v>
      </c>
      <c r="E19" s="25">
        <v>8.0694640808813727</v>
      </c>
    </row>
    <row r="20" spans="1:5" x14ac:dyDescent="0.2">
      <c r="A20" s="12" t="s">
        <v>117</v>
      </c>
      <c r="B20" s="13">
        <v>882</v>
      </c>
      <c r="C20" s="25">
        <v>6.1993186372463782</v>
      </c>
      <c r="D20" s="13">
        <v>889</v>
      </c>
      <c r="E20" s="25">
        <v>6.4158912026512285</v>
      </c>
    </row>
    <row r="21" spans="1:5" x14ac:dyDescent="0.2">
      <c r="A21" s="12" t="s">
        <v>118</v>
      </c>
      <c r="B21" s="13">
        <v>2844</v>
      </c>
      <c r="C21" s="25">
        <v>8.1286568594974238</v>
      </c>
      <c r="D21" s="13">
        <v>2848</v>
      </c>
      <c r="E21" s="25">
        <v>8.1208037998974643</v>
      </c>
    </row>
    <row r="22" spans="1:5" x14ac:dyDescent="0.2">
      <c r="A22" s="27" t="s">
        <v>119</v>
      </c>
      <c r="B22" s="16">
        <v>1646</v>
      </c>
      <c r="C22" s="28">
        <v>9.7040843819070108</v>
      </c>
      <c r="D22" s="16">
        <v>1627</v>
      </c>
      <c r="E22" s="28">
        <v>9.7948735546240311</v>
      </c>
    </row>
    <row r="27" spans="1:5" hidden="1" x14ac:dyDescent="0.2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BE6C-C06B-4F48-9CED-B8E0288F9958}">
  <dimension ref="A1:G27"/>
  <sheetViews>
    <sheetView zoomScaleNormal="100" workbookViewId="0"/>
  </sheetViews>
  <sheetFormatPr defaultRowHeight="12.75" x14ac:dyDescent="0.2"/>
  <cols>
    <col min="1" max="1" width="25.7109375" style="2" customWidth="1"/>
    <col min="2" max="2" width="14.85546875" style="2" customWidth="1"/>
    <col min="3" max="3" width="14.5703125" style="2" customWidth="1"/>
    <col min="4" max="4" width="14.7109375" style="2" customWidth="1"/>
    <col min="5" max="5" width="14.5703125" style="2" customWidth="1"/>
    <col min="6" max="6" width="14" style="2" customWidth="1"/>
    <col min="7" max="16384" width="9.140625" style="2"/>
  </cols>
  <sheetData>
    <row r="1" spans="1:7" x14ac:dyDescent="0.2">
      <c r="A1" s="1" t="s">
        <v>146</v>
      </c>
    </row>
    <row r="2" spans="1:7" x14ac:dyDescent="0.2">
      <c r="A2" s="3" t="s">
        <v>122</v>
      </c>
    </row>
    <row r="3" spans="1:7" x14ac:dyDescent="0.2">
      <c r="A3" s="4" t="s">
        <v>128</v>
      </c>
    </row>
    <row r="4" spans="1:7" x14ac:dyDescent="0.2">
      <c r="A4" s="71" t="s">
        <v>121</v>
      </c>
      <c r="B4" s="75" t="s">
        <v>133</v>
      </c>
      <c r="C4" s="76"/>
      <c r="D4" s="77" t="s">
        <v>134</v>
      </c>
      <c r="E4" s="78"/>
    </row>
    <row r="5" spans="1:7" ht="25.5" x14ac:dyDescent="0.2">
      <c r="A5" s="72"/>
      <c r="B5" s="21" t="s">
        <v>120</v>
      </c>
      <c r="C5" s="21" t="s">
        <v>131</v>
      </c>
      <c r="D5" s="21" t="s">
        <v>120</v>
      </c>
      <c r="E5" s="21" t="s">
        <v>131</v>
      </c>
    </row>
    <row r="6" spans="1:7" x14ac:dyDescent="0.2">
      <c r="A6" s="22" t="s">
        <v>43</v>
      </c>
      <c r="B6" s="23">
        <v>214104</v>
      </c>
      <c r="C6" s="24">
        <v>55.781560883250769</v>
      </c>
      <c r="D6" s="23">
        <v>210923</v>
      </c>
      <c r="E6" s="24">
        <v>55.376989271635445</v>
      </c>
    </row>
    <row r="7" spans="1:7" x14ac:dyDescent="0.2">
      <c r="A7" s="12" t="s">
        <v>105</v>
      </c>
      <c r="B7" s="13">
        <v>16432</v>
      </c>
      <c r="C7" s="25">
        <v>56.658884345466099</v>
      </c>
      <c r="D7" s="13">
        <v>16209</v>
      </c>
      <c r="E7" s="25">
        <v>55.732095346615885</v>
      </c>
    </row>
    <row r="8" spans="1:7" x14ac:dyDescent="0.2">
      <c r="A8" s="12" t="s">
        <v>191</v>
      </c>
      <c r="B8" s="13">
        <v>10959</v>
      </c>
      <c r="C8" s="25">
        <v>52.881406966796028</v>
      </c>
      <c r="D8" s="13">
        <v>10793</v>
      </c>
      <c r="E8" s="25">
        <v>53.126922792941343</v>
      </c>
    </row>
    <row r="9" spans="1:7" x14ac:dyDescent="0.2">
      <c r="A9" s="12" t="s">
        <v>106</v>
      </c>
      <c r="B9" s="13">
        <v>12942</v>
      </c>
      <c r="C9" s="25">
        <v>61.38682426823889</v>
      </c>
      <c r="D9" s="13">
        <v>13279</v>
      </c>
      <c r="E9" s="25">
        <v>64.558064823511799</v>
      </c>
    </row>
    <row r="10" spans="1:7" x14ac:dyDescent="0.2">
      <c r="A10" s="12" t="s">
        <v>107</v>
      </c>
      <c r="B10" s="13">
        <v>5007</v>
      </c>
      <c r="C10" s="25">
        <v>49.496239590665006</v>
      </c>
      <c r="D10" s="13">
        <v>4601</v>
      </c>
      <c r="E10" s="25">
        <v>46.31899400903427</v>
      </c>
      <c r="G10" s="26"/>
    </row>
    <row r="11" spans="1:7" x14ac:dyDescent="0.2">
      <c r="A11" s="12" t="s">
        <v>108</v>
      </c>
      <c r="B11" s="13">
        <v>12822</v>
      </c>
      <c r="C11" s="25">
        <v>52.232807922831341</v>
      </c>
      <c r="D11" s="13">
        <v>12570</v>
      </c>
      <c r="E11" s="25">
        <v>52.032108405607048</v>
      </c>
    </row>
    <row r="12" spans="1:7" x14ac:dyDescent="0.2">
      <c r="A12" s="12" t="s">
        <v>109</v>
      </c>
      <c r="B12" s="13">
        <v>19229</v>
      </c>
      <c r="C12" s="25">
        <v>56.375133725663687</v>
      </c>
      <c r="D12" s="13">
        <v>18980</v>
      </c>
      <c r="E12" s="25">
        <v>55.291881706835333</v>
      </c>
    </row>
    <row r="13" spans="1:7" x14ac:dyDescent="0.2">
      <c r="A13" s="12" t="s">
        <v>110</v>
      </c>
      <c r="B13" s="13">
        <v>32185</v>
      </c>
      <c r="C13" s="25">
        <v>59.347230253608224</v>
      </c>
      <c r="D13" s="13">
        <v>33027</v>
      </c>
      <c r="E13" s="25">
        <v>59.857373184360782</v>
      </c>
    </row>
    <row r="14" spans="1:7" x14ac:dyDescent="0.2">
      <c r="A14" s="12" t="s">
        <v>111</v>
      </c>
      <c r="B14" s="13">
        <v>5135</v>
      </c>
      <c r="C14" s="25">
        <v>52.257929263015633</v>
      </c>
      <c r="D14" s="13">
        <v>5140</v>
      </c>
      <c r="E14" s="25">
        <v>53.774465289314996</v>
      </c>
    </row>
    <row r="15" spans="1:7" x14ac:dyDescent="0.2">
      <c r="A15" s="12" t="s">
        <v>112</v>
      </c>
      <c r="B15" s="13">
        <v>13324</v>
      </c>
      <c r="C15" s="25">
        <v>62.637389500762517</v>
      </c>
      <c r="D15" s="13">
        <v>13170</v>
      </c>
      <c r="E15" s="25">
        <v>62.828993505285368</v>
      </c>
    </row>
    <row r="16" spans="1:7" x14ac:dyDescent="0.2">
      <c r="A16" s="12" t="s">
        <v>113</v>
      </c>
      <c r="B16" s="13">
        <v>7060</v>
      </c>
      <c r="C16" s="25">
        <v>59.914134389270451</v>
      </c>
      <c r="D16" s="13">
        <v>6925</v>
      </c>
      <c r="E16" s="25">
        <v>59.874233847574466</v>
      </c>
    </row>
    <row r="17" spans="1:5" x14ac:dyDescent="0.2">
      <c r="A17" s="12" t="s">
        <v>114</v>
      </c>
      <c r="B17" s="13">
        <v>10845</v>
      </c>
      <c r="C17" s="25">
        <v>46.26848606271183</v>
      </c>
      <c r="D17" s="13">
        <v>10617</v>
      </c>
      <c r="E17" s="25">
        <v>45.020557564573139</v>
      </c>
    </row>
    <row r="18" spans="1:5" x14ac:dyDescent="0.2">
      <c r="A18" s="12" t="s">
        <v>115</v>
      </c>
      <c r="B18" s="13">
        <v>27285</v>
      </c>
      <c r="C18" s="25">
        <v>60.396645590004503</v>
      </c>
      <c r="D18" s="13">
        <v>26115</v>
      </c>
      <c r="E18" s="25">
        <v>59.189541843708334</v>
      </c>
    </row>
    <row r="19" spans="1:5" x14ac:dyDescent="0.2">
      <c r="A19" s="12" t="s">
        <v>116</v>
      </c>
      <c r="B19" s="13">
        <v>7973</v>
      </c>
      <c r="C19" s="25">
        <v>64.613063135706881</v>
      </c>
      <c r="D19" s="13">
        <v>7886</v>
      </c>
      <c r="E19" s="25">
        <v>65.739456344866227</v>
      </c>
    </row>
    <row r="20" spans="1:5" x14ac:dyDescent="0.2">
      <c r="A20" s="12" t="s">
        <v>117</v>
      </c>
      <c r="B20" s="13">
        <v>7527</v>
      </c>
      <c r="C20" s="25">
        <v>52.905069594731842</v>
      </c>
      <c r="D20" s="13">
        <v>6989</v>
      </c>
      <c r="E20" s="25">
        <v>50.439441637040979</v>
      </c>
    </row>
    <row r="21" spans="1:5" x14ac:dyDescent="0.2">
      <c r="A21" s="12" t="s">
        <v>118</v>
      </c>
      <c r="B21" s="13">
        <v>17215</v>
      </c>
      <c r="C21" s="25">
        <v>49.203525962112565</v>
      </c>
      <c r="D21" s="13">
        <v>16748</v>
      </c>
      <c r="E21" s="25">
        <v>47.755344817655448</v>
      </c>
    </row>
    <row r="22" spans="1:5" x14ac:dyDescent="0.2">
      <c r="A22" s="27" t="s">
        <v>119</v>
      </c>
      <c r="B22" s="16">
        <v>8164</v>
      </c>
      <c r="C22" s="28">
        <v>48.131315245375966</v>
      </c>
      <c r="D22" s="16">
        <v>7874</v>
      </c>
      <c r="E22" s="28">
        <v>47.403094264972097</v>
      </c>
    </row>
    <row r="27" spans="1:5" hidden="1" x14ac:dyDescent="0.2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143A-084B-416E-B8E8-9A8A420370A9}">
  <dimension ref="A1:G27"/>
  <sheetViews>
    <sheetView zoomScaleNormal="100" workbookViewId="0"/>
  </sheetViews>
  <sheetFormatPr defaultRowHeight="12.75" x14ac:dyDescent="0.2"/>
  <cols>
    <col min="1" max="1" width="25.7109375" style="2" customWidth="1"/>
    <col min="2" max="2" width="14.85546875" style="2" customWidth="1"/>
    <col min="3" max="3" width="14.5703125" style="2" customWidth="1"/>
    <col min="4" max="4" width="14.7109375" style="2" customWidth="1"/>
    <col min="5" max="5" width="14.5703125" style="2" customWidth="1"/>
    <col min="6" max="6" width="14" style="2" customWidth="1"/>
    <col min="7" max="16384" width="9.140625" style="2"/>
  </cols>
  <sheetData>
    <row r="1" spans="1:7" x14ac:dyDescent="0.2">
      <c r="A1" s="1" t="s">
        <v>149</v>
      </c>
    </row>
    <row r="2" spans="1:7" x14ac:dyDescent="0.2">
      <c r="A2" s="3" t="s">
        <v>122</v>
      </c>
    </row>
    <row r="3" spans="1:7" x14ac:dyDescent="0.2">
      <c r="A3" s="4" t="s">
        <v>128</v>
      </c>
    </row>
    <row r="4" spans="1:7" x14ac:dyDescent="0.2">
      <c r="A4" s="71" t="s">
        <v>121</v>
      </c>
      <c r="B4" s="75" t="s">
        <v>133</v>
      </c>
      <c r="C4" s="76"/>
      <c r="D4" s="77" t="s">
        <v>134</v>
      </c>
      <c r="E4" s="78"/>
    </row>
    <row r="5" spans="1:7" ht="25.5" x14ac:dyDescent="0.2">
      <c r="A5" s="72"/>
      <c r="B5" s="21" t="s">
        <v>120</v>
      </c>
      <c r="C5" s="21" t="s">
        <v>131</v>
      </c>
      <c r="D5" s="21" t="s">
        <v>120</v>
      </c>
      <c r="E5" s="21" t="s">
        <v>131</v>
      </c>
    </row>
    <row r="6" spans="1:7" x14ac:dyDescent="0.2">
      <c r="A6" s="22" t="s">
        <v>43</v>
      </c>
      <c r="B6" s="23">
        <v>27703</v>
      </c>
      <c r="C6" s="24">
        <v>7.2175979017145702</v>
      </c>
      <c r="D6" s="23">
        <v>27629</v>
      </c>
      <c r="E6" s="24">
        <v>7.2538833440924684</v>
      </c>
    </row>
    <row r="7" spans="1:7" x14ac:dyDescent="0.2">
      <c r="A7" s="12" t="s">
        <v>105</v>
      </c>
      <c r="B7" s="13">
        <v>1881</v>
      </c>
      <c r="C7" s="25">
        <v>6.4858423474818485</v>
      </c>
      <c r="D7" s="13">
        <v>1828</v>
      </c>
      <c r="E7" s="25">
        <v>6.2852902889514359</v>
      </c>
    </row>
    <row r="8" spans="1:7" x14ac:dyDescent="0.2">
      <c r="A8" s="12" t="s">
        <v>191</v>
      </c>
      <c r="B8" s="13">
        <v>1444</v>
      </c>
      <c r="C8" s="25">
        <v>6.9678576202257023</v>
      </c>
      <c r="D8" s="13">
        <v>1432</v>
      </c>
      <c r="E8" s="25">
        <v>7.0488050995545271</v>
      </c>
    </row>
    <row r="9" spans="1:7" x14ac:dyDescent="0.2">
      <c r="A9" s="12" t="s">
        <v>106</v>
      </c>
      <c r="B9" s="13">
        <v>1705</v>
      </c>
      <c r="C9" s="25">
        <v>8.0871994573750037</v>
      </c>
      <c r="D9" s="13">
        <v>1734</v>
      </c>
      <c r="E9" s="25">
        <v>8.430129106406314</v>
      </c>
    </row>
    <row r="10" spans="1:7" x14ac:dyDescent="0.2">
      <c r="A10" s="12" t="s">
        <v>107</v>
      </c>
      <c r="B10" s="13">
        <v>579</v>
      </c>
      <c r="C10" s="25">
        <v>5.7236514325933783</v>
      </c>
      <c r="D10" s="13">
        <v>555</v>
      </c>
      <c r="E10" s="25">
        <v>5.5872726961560577</v>
      </c>
      <c r="G10" s="26"/>
    </row>
    <row r="11" spans="1:7" x14ac:dyDescent="0.2">
      <c r="A11" s="12" t="s">
        <v>108</v>
      </c>
      <c r="B11" s="13">
        <v>1954</v>
      </c>
      <c r="C11" s="25">
        <v>7.9599833630644552</v>
      </c>
      <c r="D11" s="13">
        <v>1963</v>
      </c>
      <c r="E11" s="25">
        <v>8.1256188385208148</v>
      </c>
    </row>
    <row r="12" spans="1:7" x14ac:dyDescent="0.2">
      <c r="A12" s="12" t="s">
        <v>109</v>
      </c>
      <c r="B12" s="13">
        <v>2323</v>
      </c>
      <c r="C12" s="25">
        <v>6.8105172211096132</v>
      </c>
      <c r="D12" s="13">
        <v>2525</v>
      </c>
      <c r="E12" s="25">
        <v>7.355742956257072</v>
      </c>
    </row>
    <row r="13" spans="1:7" x14ac:dyDescent="0.2">
      <c r="A13" s="12" t="s">
        <v>110</v>
      </c>
      <c r="B13" s="13">
        <v>3871</v>
      </c>
      <c r="C13" s="25">
        <v>7.1378943082714752</v>
      </c>
      <c r="D13" s="13">
        <v>4091</v>
      </c>
      <c r="E13" s="25">
        <v>7.4144340599273306</v>
      </c>
    </row>
    <row r="14" spans="1:7" x14ac:dyDescent="0.2">
      <c r="A14" s="12" t="s">
        <v>111</v>
      </c>
      <c r="B14" s="13">
        <v>597</v>
      </c>
      <c r="C14" s="25">
        <v>6.0755567224966569</v>
      </c>
      <c r="D14" s="13">
        <v>605</v>
      </c>
      <c r="E14" s="25">
        <v>6.3294847276333792</v>
      </c>
    </row>
    <row r="15" spans="1:7" x14ac:dyDescent="0.2">
      <c r="A15" s="12" t="s">
        <v>112</v>
      </c>
      <c r="B15" s="13">
        <v>1819</v>
      </c>
      <c r="C15" s="25">
        <v>8.5512917668783412</v>
      </c>
      <c r="D15" s="13">
        <v>1818</v>
      </c>
      <c r="E15" s="25">
        <v>8.6729772355815342</v>
      </c>
    </row>
    <row r="16" spans="1:7" x14ac:dyDescent="0.2">
      <c r="A16" s="12" t="s">
        <v>113</v>
      </c>
      <c r="B16" s="13">
        <v>958</v>
      </c>
      <c r="C16" s="25">
        <v>8.1299916069293321</v>
      </c>
      <c r="D16" s="13">
        <v>960</v>
      </c>
      <c r="E16" s="25">
        <v>8.3002548005301797</v>
      </c>
    </row>
    <row r="17" spans="1:5" x14ac:dyDescent="0.2">
      <c r="A17" s="12" t="s">
        <v>114</v>
      </c>
      <c r="B17" s="13">
        <v>1377</v>
      </c>
      <c r="C17" s="25">
        <v>5.8747538320289703</v>
      </c>
      <c r="D17" s="13">
        <v>1400</v>
      </c>
      <c r="E17" s="25">
        <v>5.9365904295377598</v>
      </c>
    </row>
    <row r="18" spans="1:5" x14ac:dyDescent="0.2">
      <c r="A18" s="12" t="s">
        <v>115</v>
      </c>
      <c r="B18" s="13">
        <v>3545</v>
      </c>
      <c r="C18" s="25">
        <v>7.8470261541713748</v>
      </c>
      <c r="D18" s="13">
        <v>3204</v>
      </c>
      <c r="E18" s="25">
        <v>7.261853037229236</v>
      </c>
    </row>
    <row r="19" spans="1:5" x14ac:dyDescent="0.2">
      <c r="A19" s="12" t="s">
        <v>116</v>
      </c>
      <c r="B19" s="13">
        <v>937</v>
      </c>
      <c r="C19" s="25">
        <v>7.5934328556575128</v>
      </c>
      <c r="D19" s="13">
        <v>947</v>
      </c>
      <c r="E19" s="25">
        <v>7.8944033931763009</v>
      </c>
    </row>
    <row r="20" spans="1:5" x14ac:dyDescent="0.2">
      <c r="A20" s="12" t="s">
        <v>117</v>
      </c>
      <c r="B20" s="13">
        <v>827</v>
      </c>
      <c r="C20" s="25">
        <v>5.8127398106607187</v>
      </c>
      <c r="D20" s="13">
        <v>808</v>
      </c>
      <c r="E20" s="25">
        <v>5.8313161886863805</v>
      </c>
    </row>
    <row r="21" spans="1:5" x14ac:dyDescent="0.2">
      <c r="A21" s="12" t="s">
        <v>118</v>
      </c>
      <c r="B21" s="13">
        <v>2810</v>
      </c>
      <c r="C21" s="25">
        <v>8.0314788239056814</v>
      </c>
      <c r="D21" s="13">
        <v>2703</v>
      </c>
      <c r="E21" s="25">
        <v>7.7073499547481896</v>
      </c>
    </row>
    <row r="22" spans="1:5" x14ac:dyDescent="0.2">
      <c r="A22" s="27" t="s">
        <v>119</v>
      </c>
      <c r="B22" s="16">
        <v>1076</v>
      </c>
      <c r="C22" s="28">
        <v>6.343617736896686</v>
      </c>
      <c r="D22" s="16">
        <v>1056</v>
      </c>
      <c r="E22" s="28">
        <v>6.3573364927369242</v>
      </c>
    </row>
    <row r="27" spans="1:5" hidden="1" x14ac:dyDescent="0.2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1"/>
  <sheetViews>
    <sheetView workbookViewId="0"/>
  </sheetViews>
  <sheetFormatPr defaultRowHeight="12.75" x14ac:dyDescent="0.2"/>
  <cols>
    <col min="1" max="1" width="42.7109375" style="2" customWidth="1"/>
    <col min="2" max="3" width="20.7109375" style="2" customWidth="1"/>
    <col min="4" max="16384" width="9.140625" style="2"/>
  </cols>
  <sheetData>
    <row r="1" spans="1:3" x14ac:dyDescent="0.2">
      <c r="A1" s="1" t="s">
        <v>147</v>
      </c>
    </row>
    <row r="2" spans="1:3" x14ac:dyDescent="0.2">
      <c r="A2" s="3" t="s">
        <v>122</v>
      </c>
    </row>
    <row r="3" spans="1:3" x14ac:dyDescent="0.2">
      <c r="A3" s="4" t="s">
        <v>128</v>
      </c>
    </row>
    <row r="4" spans="1:3" s="19" customFormat="1" x14ac:dyDescent="0.25">
      <c r="A4" s="79" t="s">
        <v>58</v>
      </c>
      <c r="B4" s="69" t="s">
        <v>193</v>
      </c>
      <c r="C4" s="69"/>
    </row>
    <row r="5" spans="1:3" s="19" customFormat="1" x14ac:dyDescent="0.25">
      <c r="A5" s="80"/>
      <c r="B5" s="6" t="s">
        <v>133</v>
      </c>
      <c r="C5" s="6" t="s">
        <v>134</v>
      </c>
    </row>
    <row r="6" spans="1:3" s="5" customFormat="1" x14ac:dyDescent="0.2">
      <c r="A6" s="8" t="s">
        <v>59</v>
      </c>
      <c r="B6" s="9">
        <v>5114</v>
      </c>
      <c r="C6" s="20">
        <v>5187</v>
      </c>
    </row>
    <row r="7" spans="1:3" x14ac:dyDescent="0.2">
      <c r="A7" s="11" t="s">
        <v>60</v>
      </c>
      <c r="B7" s="9">
        <v>753</v>
      </c>
      <c r="C7" s="13">
        <v>750</v>
      </c>
    </row>
    <row r="8" spans="1:3" x14ac:dyDescent="0.2">
      <c r="A8" s="11" t="s">
        <v>11</v>
      </c>
      <c r="B8" s="9">
        <v>253</v>
      </c>
      <c r="C8" s="13">
        <v>252</v>
      </c>
    </row>
    <row r="9" spans="1:3" x14ac:dyDescent="0.2">
      <c r="A9" s="11" t="s">
        <v>13</v>
      </c>
      <c r="B9" s="9">
        <v>5730</v>
      </c>
      <c r="C9" s="13">
        <v>5704</v>
      </c>
    </row>
    <row r="10" spans="1:3" x14ac:dyDescent="0.2">
      <c r="A10" s="11" t="s">
        <v>61</v>
      </c>
      <c r="B10" s="9">
        <v>109</v>
      </c>
      <c r="C10" s="13">
        <v>106</v>
      </c>
    </row>
    <row r="11" spans="1:3" x14ac:dyDescent="0.2">
      <c r="A11" s="11" t="s">
        <v>19</v>
      </c>
      <c r="B11" s="9">
        <v>17706</v>
      </c>
      <c r="C11" s="13">
        <v>17685</v>
      </c>
    </row>
    <row r="12" spans="1:3" x14ac:dyDescent="0.2">
      <c r="A12" s="11" t="s">
        <v>20</v>
      </c>
      <c r="B12" s="9">
        <v>895</v>
      </c>
      <c r="C12" s="13">
        <v>884</v>
      </c>
    </row>
    <row r="13" spans="1:3" x14ac:dyDescent="0.2">
      <c r="A13" s="11" t="s">
        <v>21</v>
      </c>
      <c r="B13" s="9">
        <v>1771</v>
      </c>
      <c r="C13" s="13">
        <v>1758</v>
      </c>
    </row>
    <row r="14" spans="1:3" x14ac:dyDescent="0.2">
      <c r="A14" s="11" t="s">
        <v>23</v>
      </c>
      <c r="B14" s="9">
        <v>85</v>
      </c>
      <c r="C14" s="13">
        <v>81</v>
      </c>
    </row>
    <row r="15" spans="1:3" x14ac:dyDescent="0.2">
      <c r="A15" s="11" t="s">
        <v>27</v>
      </c>
      <c r="B15" s="9">
        <v>121</v>
      </c>
      <c r="C15" s="13">
        <v>130</v>
      </c>
    </row>
    <row r="16" spans="1:3" x14ac:dyDescent="0.2">
      <c r="A16" s="11" t="s">
        <v>31</v>
      </c>
      <c r="B16" s="9">
        <v>332</v>
      </c>
      <c r="C16" s="13">
        <v>338</v>
      </c>
    </row>
    <row r="17" spans="1:3" x14ac:dyDescent="0.2">
      <c r="A17" s="11" t="s">
        <v>33</v>
      </c>
      <c r="B17" s="9">
        <v>286</v>
      </c>
      <c r="C17" s="13">
        <v>289</v>
      </c>
    </row>
    <row r="18" spans="1:3" x14ac:dyDescent="0.2">
      <c r="A18" s="11" t="s">
        <v>35</v>
      </c>
      <c r="B18" s="9">
        <v>1537</v>
      </c>
      <c r="C18" s="13">
        <v>1513</v>
      </c>
    </row>
    <row r="19" spans="1:3" x14ac:dyDescent="0.2">
      <c r="A19" s="11" t="s">
        <v>36</v>
      </c>
      <c r="B19" s="9">
        <v>1036</v>
      </c>
      <c r="C19" s="13">
        <v>1052</v>
      </c>
    </row>
    <row r="20" spans="1:3" x14ac:dyDescent="0.2">
      <c r="A20" s="11" t="s">
        <v>37</v>
      </c>
      <c r="B20" s="9">
        <v>10005</v>
      </c>
      <c r="C20" s="13">
        <v>9949</v>
      </c>
    </row>
    <row r="21" spans="1:3" x14ac:dyDescent="0.2">
      <c r="A21" s="11" t="s">
        <v>38</v>
      </c>
      <c r="B21" s="9">
        <v>75</v>
      </c>
      <c r="C21" s="13">
        <v>78</v>
      </c>
    </row>
    <row r="22" spans="1:3" x14ac:dyDescent="0.2">
      <c r="A22" s="11" t="s">
        <v>42</v>
      </c>
      <c r="B22" s="9">
        <v>61</v>
      </c>
      <c r="C22" s="13">
        <v>63</v>
      </c>
    </row>
    <row r="23" spans="1:3" x14ac:dyDescent="0.2">
      <c r="A23" s="11" t="s">
        <v>62</v>
      </c>
      <c r="B23" s="9">
        <v>541</v>
      </c>
      <c r="C23" s="13">
        <v>552</v>
      </c>
    </row>
    <row r="24" spans="1:3" x14ac:dyDescent="0.2">
      <c r="A24" s="11" t="s">
        <v>63</v>
      </c>
      <c r="B24" s="9">
        <v>3296</v>
      </c>
      <c r="C24" s="13">
        <v>3318</v>
      </c>
    </row>
    <row r="25" spans="1:3" x14ac:dyDescent="0.2">
      <c r="A25" s="11" t="s">
        <v>64</v>
      </c>
      <c r="B25" s="9">
        <v>3401</v>
      </c>
      <c r="C25" s="13">
        <v>3380</v>
      </c>
    </row>
    <row r="26" spans="1:3" x14ac:dyDescent="0.2">
      <c r="A26" s="11" t="s">
        <v>65</v>
      </c>
      <c r="B26" s="9">
        <v>944</v>
      </c>
      <c r="C26" s="13">
        <v>992</v>
      </c>
    </row>
    <row r="27" spans="1:3" x14ac:dyDescent="0.2">
      <c r="A27" s="11" t="s">
        <v>66</v>
      </c>
      <c r="B27" s="9">
        <v>3511</v>
      </c>
      <c r="C27" s="13">
        <v>3557</v>
      </c>
    </row>
    <row r="28" spans="1:3" x14ac:dyDescent="0.2">
      <c r="A28" s="11" t="s">
        <v>67</v>
      </c>
      <c r="B28" s="9">
        <v>2006</v>
      </c>
      <c r="C28" s="13">
        <v>1994</v>
      </c>
    </row>
    <row r="29" spans="1:3" x14ac:dyDescent="0.2">
      <c r="A29" s="11" t="s">
        <v>68</v>
      </c>
      <c r="B29" s="9">
        <v>520</v>
      </c>
      <c r="C29" s="13">
        <v>528</v>
      </c>
    </row>
    <row r="30" spans="1:3" x14ac:dyDescent="0.2">
      <c r="A30" s="11" t="s">
        <v>69</v>
      </c>
      <c r="B30" s="9">
        <v>6935</v>
      </c>
      <c r="C30" s="13">
        <v>6957</v>
      </c>
    </row>
    <row r="31" spans="1:3" x14ac:dyDescent="0.2">
      <c r="A31" s="11" t="s">
        <v>70</v>
      </c>
      <c r="B31" s="9">
        <v>5908</v>
      </c>
      <c r="C31" s="13">
        <v>5916</v>
      </c>
    </row>
    <row r="32" spans="1:3" x14ac:dyDescent="0.2">
      <c r="A32" s="11" t="s">
        <v>71</v>
      </c>
      <c r="B32" s="9">
        <v>3348</v>
      </c>
      <c r="C32" s="13">
        <v>3403</v>
      </c>
    </row>
    <row r="33" spans="1:3" x14ac:dyDescent="0.2">
      <c r="A33" s="11" t="s">
        <v>72</v>
      </c>
      <c r="B33" s="9">
        <v>2991</v>
      </c>
      <c r="C33" s="13">
        <v>3089</v>
      </c>
    </row>
    <row r="34" spans="1:3" x14ac:dyDescent="0.2">
      <c r="A34" s="11" t="s">
        <v>73</v>
      </c>
      <c r="B34" s="9">
        <v>604</v>
      </c>
      <c r="C34" s="13">
        <v>621</v>
      </c>
    </row>
    <row r="35" spans="1:3" x14ac:dyDescent="0.2">
      <c r="A35" s="11" t="s">
        <v>74</v>
      </c>
      <c r="B35" s="9">
        <v>1725</v>
      </c>
      <c r="C35" s="13">
        <v>1733</v>
      </c>
    </row>
    <row r="36" spans="1:3" x14ac:dyDescent="0.2">
      <c r="A36" s="11" t="s">
        <v>75</v>
      </c>
      <c r="B36" s="9">
        <v>1272</v>
      </c>
      <c r="C36" s="13">
        <v>1291</v>
      </c>
    </row>
    <row r="37" spans="1:3" x14ac:dyDescent="0.2">
      <c r="A37" s="11" t="s">
        <v>76</v>
      </c>
      <c r="B37" s="9">
        <v>870</v>
      </c>
      <c r="C37" s="13">
        <v>813</v>
      </c>
    </row>
    <row r="38" spans="1:3" x14ac:dyDescent="0.2">
      <c r="A38" s="11" t="s">
        <v>77</v>
      </c>
      <c r="B38" s="9">
        <v>1334</v>
      </c>
      <c r="C38" s="13">
        <v>1354</v>
      </c>
    </row>
    <row r="39" spans="1:3" x14ac:dyDescent="0.2">
      <c r="A39" s="11" t="s">
        <v>12</v>
      </c>
      <c r="B39" s="9">
        <v>550</v>
      </c>
      <c r="C39" s="13">
        <v>574</v>
      </c>
    </row>
    <row r="40" spans="1:3" x14ac:dyDescent="0.2">
      <c r="A40" s="11" t="s">
        <v>15</v>
      </c>
      <c r="B40" s="9">
        <v>201</v>
      </c>
      <c r="C40" s="13">
        <v>212</v>
      </c>
    </row>
    <row r="41" spans="1:3" x14ac:dyDescent="0.2">
      <c r="A41" s="11" t="s">
        <v>17</v>
      </c>
      <c r="B41" s="9">
        <v>2409</v>
      </c>
      <c r="C41" s="13">
        <v>2350</v>
      </c>
    </row>
    <row r="42" spans="1:3" x14ac:dyDescent="0.2">
      <c r="A42" s="11" t="s">
        <v>46</v>
      </c>
      <c r="B42" s="9">
        <v>1466</v>
      </c>
      <c r="C42" s="13">
        <v>1499</v>
      </c>
    </row>
    <row r="43" spans="1:3" x14ac:dyDescent="0.2">
      <c r="A43" s="11" t="s">
        <v>25</v>
      </c>
      <c r="B43" s="9">
        <v>74</v>
      </c>
      <c r="C43" s="13">
        <v>72</v>
      </c>
    </row>
    <row r="44" spans="1:3" x14ac:dyDescent="0.2">
      <c r="A44" s="11" t="s">
        <v>26</v>
      </c>
      <c r="B44" s="9">
        <v>1017</v>
      </c>
      <c r="C44" s="13">
        <v>1049</v>
      </c>
    </row>
    <row r="45" spans="1:3" x14ac:dyDescent="0.2">
      <c r="A45" s="11" t="s">
        <v>28</v>
      </c>
      <c r="B45" s="9">
        <v>452</v>
      </c>
      <c r="C45" s="13">
        <v>483</v>
      </c>
    </row>
    <row r="46" spans="1:3" x14ac:dyDescent="0.2">
      <c r="A46" s="11" t="s">
        <v>29</v>
      </c>
      <c r="B46" s="9">
        <v>491</v>
      </c>
      <c r="C46" s="13">
        <v>498</v>
      </c>
    </row>
    <row r="47" spans="1:3" x14ac:dyDescent="0.2">
      <c r="A47" s="11" t="s">
        <v>78</v>
      </c>
      <c r="B47" s="9">
        <v>4422</v>
      </c>
      <c r="C47" s="13">
        <v>4585</v>
      </c>
    </row>
    <row r="48" spans="1:3" x14ac:dyDescent="0.2">
      <c r="A48" s="11" t="s">
        <v>40</v>
      </c>
      <c r="B48" s="9">
        <v>1289</v>
      </c>
      <c r="C48" s="13">
        <v>1304</v>
      </c>
    </row>
    <row r="49" spans="1:3" x14ac:dyDescent="0.2">
      <c r="A49" s="11" t="s">
        <v>79</v>
      </c>
      <c r="B49" s="9">
        <v>378</v>
      </c>
      <c r="C49" s="13">
        <v>395</v>
      </c>
    </row>
    <row r="50" spans="1:3" x14ac:dyDescent="0.2">
      <c r="A50" s="11" t="s">
        <v>80</v>
      </c>
      <c r="B50" s="9">
        <v>1588</v>
      </c>
      <c r="C50" s="13">
        <v>1568</v>
      </c>
    </row>
    <row r="51" spans="1:3" x14ac:dyDescent="0.2">
      <c r="A51" s="11" t="s">
        <v>44</v>
      </c>
      <c r="B51" s="9">
        <v>263</v>
      </c>
      <c r="C51" s="13">
        <v>267</v>
      </c>
    </row>
    <row r="52" spans="1:3" x14ac:dyDescent="0.2">
      <c r="A52" s="11" t="s">
        <v>10</v>
      </c>
      <c r="B52" s="9">
        <v>348</v>
      </c>
      <c r="C52" s="13">
        <v>351</v>
      </c>
    </row>
    <row r="53" spans="1:3" x14ac:dyDescent="0.2">
      <c r="A53" s="11" t="s">
        <v>81</v>
      </c>
      <c r="B53" s="9">
        <v>550</v>
      </c>
      <c r="C53" s="13">
        <v>551</v>
      </c>
    </row>
    <row r="54" spans="1:3" x14ac:dyDescent="0.2">
      <c r="A54" s="11" t="s">
        <v>14</v>
      </c>
      <c r="B54" s="9">
        <v>869</v>
      </c>
      <c r="C54" s="13">
        <v>887</v>
      </c>
    </row>
    <row r="55" spans="1:3" x14ac:dyDescent="0.2">
      <c r="A55" s="11" t="s">
        <v>22</v>
      </c>
      <c r="B55" s="9">
        <v>1418</v>
      </c>
      <c r="C55" s="13">
        <v>1446</v>
      </c>
    </row>
    <row r="56" spans="1:3" x14ac:dyDescent="0.2">
      <c r="A56" s="11" t="s">
        <v>24</v>
      </c>
      <c r="B56" s="9">
        <v>162</v>
      </c>
      <c r="C56" s="13">
        <v>156</v>
      </c>
    </row>
    <row r="57" spans="1:3" x14ac:dyDescent="0.2">
      <c r="A57" s="11" t="s">
        <v>47</v>
      </c>
      <c r="B57" s="9">
        <v>157</v>
      </c>
      <c r="C57" s="13">
        <v>165</v>
      </c>
    </row>
    <row r="58" spans="1:3" x14ac:dyDescent="0.2">
      <c r="A58" s="11" t="s">
        <v>34</v>
      </c>
      <c r="B58" s="9">
        <v>500</v>
      </c>
      <c r="C58" s="13">
        <v>527</v>
      </c>
    </row>
    <row r="59" spans="1:3" x14ac:dyDescent="0.2">
      <c r="A59" s="11" t="s">
        <v>82</v>
      </c>
      <c r="B59" s="9">
        <v>270</v>
      </c>
      <c r="C59" s="13">
        <v>282</v>
      </c>
    </row>
    <row r="60" spans="1:3" x14ac:dyDescent="0.2">
      <c r="A60" s="11" t="s">
        <v>39</v>
      </c>
      <c r="B60" s="9">
        <v>56</v>
      </c>
      <c r="C60" s="13">
        <v>56</v>
      </c>
    </row>
    <row r="61" spans="1:3" x14ac:dyDescent="0.2">
      <c r="A61" s="11" t="s">
        <v>41</v>
      </c>
      <c r="B61" s="9">
        <v>1469</v>
      </c>
      <c r="C61" s="13">
        <v>1476</v>
      </c>
    </row>
    <row r="62" spans="1:3" x14ac:dyDescent="0.2">
      <c r="A62" s="11" t="s">
        <v>83</v>
      </c>
      <c r="B62" s="9">
        <v>412</v>
      </c>
      <c r="C62" s="13">
        <v>408</v>
      </c>
    </row>
    <row r="63" spans="1:3" x14ac:dyDescent="0.2">
      <c r="A63" s="11" t="s">
        <v>84</v>
      </c>
      <c r="B63" s="9">
        <v>218</v>
      </c>
      <c r="C63" s="13">
        <v>219</v>
      </c>
    </row>
    <row r="64" spans="1:3" x14ac:dyDescent="0.2">
      <c r="A64" s="11" t="s">
        <v>85</v>
      </c>
      <c r="B64" s="9">
        <v>183</v>
      </c>
      <c r="C64" s="13">
        <v>189</v>
      </c>
    </row>
    <row r="65" spans="1:3" x14ac:dyDescent="0.2">
      <c r="A65" s="11" t="s">
        <v>86</v>
      </c>
      <c r="B65" s="9">
        <v>89</v>
      </c>
      <c r="C65" s="13">
        <v>90</v>
      </c>
    </row>
    <row r="66" spans="1:3" x14ac:dyDescent="0.2">
      <c r="A66" s="11" t="s">
        <v>87</v>
      </c>
      <c r="B66" s="9">
        <v>179</v>
      </c>
      <c r="C66" s="13">
        <v>175</v>
      </c>
    </row>
    <row r="67" spans="1:3" x14ac:dyDescent="0.2">
      <c r="A67" s="11" t="s">
        <v>48</v>
      </c>
      <c r="B67" s="9">
        <v>461</v>
      </c>
      <c r="C67" s="13">
        <v>488</v>
      </c>
    </row>
    <row r="68" spans="1:3" x14ac:dyDescent="0.2">
      <c r="A68" s="11" t="s">
        <v>188</v>
      </c>
      <c r="B68" s="9">
        <v>1</v>
      </c>
      <c r="C68" s="13">
        <v>1</v>
      </c>
    </row>
    <row r="69" spans="1:3" x14ac:dyDescent="0.2">
      <c r="A69" s="11" t="s">
        <v>50</v>
      </c>
      <c r="B69" s="9">
        <v>298</v>
      </c>
      <c r="C69" s="13">
        <v>320</v>
      </c>
    </row>
    <row r="70" spans="1:3" x14ac:dyDescent="0.2">
      <c r="A70" s="11" t="s">
        <v>51</v>
      </c>
      <c r="B70" s="9">
        <v>348</v>
      </c>
      <c r="C70" s="13">
        <v>356</v>
      </c>
    </row>
    <row r="71" spans="1:3" x14ac:dyDescent="0.2">
      <c r="A71" s="11" t="s">
        <v>94</v>
      </c>
      <c r="B71" s="9">
        <v>36</v>
      </c>
      <c r="C71" s="13">
        <v>35</v>
      </c>
    </row>
    <row r="72" spans="1:3" x14ac:dyDescent="0.2">
      <c r="A72" s="11" t="s">
        <v>30</v>
      </c>
      <c r="B72" s="9">
        <v>124</v>
      </c>
      <c r="C72" s="13">
        <v>136</v>
      </c>
    </row>
    <row r="73" spans="1:3" x14ac:dyDescent="0.2">
      <c r="A73" s="11" t="s">
        <v>52</v>
      </c>
      <c r="B73" s="9">
        <v>24</v>
      </c>
      <c r="C73" s="13">
        <v>24</v>
      </c>
    </row>
    <row r="74" spans="1:3" x14ac:dyDescent="0.2">
      <c r="A74" s="11" t="s">
        <v>95</v>
      </c>
      <c r="B74" s="9">
        <v>189</v>
      </c>
      <c r="C74" s="13">
        <v>188</v>
      </c>
    </row>
    <row r="75" spans="1:3" x14ac:dyDescent="0.2">
      <c r="A75" s="11" t="s">
        <v>96</v>
      </c>
      <c r="B75" s="9">
        <v>68</v>
      </c>
      <c r="C75" s="13">
        <v>71</v>
      </c>
    </row>
    <row r="76" spans="1:3" x14ac:dyDescent="0.2">
      <c r="A76" s="11" t="s">
        <v>32</v>
      </c>
      <c r="B76" s="9">
        <v>13</v>
      </c>
      <c r="C76" s="13">
        <v>10</v>
      </c>
    </row>
    <row r="77" spans="1:3" x14ac:dyDescent="0.2">
      <c r="A77" s="11" t="s">
        <v>99</v>
      </c>
      <c r="B77" s="9">
        <v>8</v>
      </c>
      <c r="C77" s="13">
        <v>8</v>
      </c>
    </row>
    <row r="78" spans="1:3" x14ac:dyDescent="0.2">
      <c r="A78" s="11" t="s">
        <v>100</v>
      </c>
      <c r="B78" s="9">
        <v>2</v>
      </c>
      <c r="C78" s="13">
        <v>2</v>
      </c>
    </row>
    <row r="79" spans="1:3" x14ac:dyDescent="0.2">
      <c r="A79" s="11" t="s">
        <v>101</v>
      </c>
      <c r="B79" s="9">
        <v>0</v>
      </c>
      <c r="C79" s="13">
        <v>0</v>
      </c>
    </row>
    <row r="80" spans="1:3" x14ac:dyDescent="0.2">
      <c r="A80" s="11" t="s">
        <v>18</v>
      </c>
      <c r="B80" s="9">
        <v>79</v>
      </c>
      <c r="C80" s="13">
        <v>93</v>
      </c>
    </row>
    <row r="81" spans="1:3" x14ac:dyDescent="0.2">
      <c r="A81" s="11" t="s">
        <v>53</v>
      </c>
      <c r="B81" s="9">
        <v>62</v>
      </c>
      <c r="C81" s="13">
        <v>79</v>
      </c>
    </row>
    <row r="82" spans="1:3" x14ac:dyDescent="0.2">
      <c r="A82" s="11" t="s">
        <v>54</v>
      </c>
      <c r="B82" s="9">
        <v>101</v>
      </c>
      <c r="C82" s="13">
        <v>118</v>
      </c>
    </row>
    <row r="83" spans="1:3" x14ac:dyDescent="0.2">
      <c r="A83" s="11" t="s">
        <v>55</v>
      </c>
      <c r="B83" s="9">
        <v>88</v>
      </c>
      <c r="C83" s="13">
        <v>94</v>
      </c>
    </row>
    <row r="84" spans="1:3" x14ac:dyDescent="0.2">
      <c r="A84" s="11" t="s">
        <v>56</v>
      </c>
      <c r="B84" s="9">
        <v>96</v>
      </c>
      <c r="C84" s="13">
        <v>105</v>
      </c>
    </row>
    <row r="85" spans="1:3" x14ac:dyDescent="0.2">
      <c r="A85" s="11" t="s">
        <v>57</v>
      </c>
      <c r="B85" s="9">
        <v>24</v>
      </c>
      <c r="C85" s="13">
        <v>26</v>
      </c>
    </row>
    <row r="86" spans="1:3" x14ac:dyDescent="0.2">
      <c r="A86" s="11" t="s">
        <v>103</v>
      </c>
      <c r="B86" s="9">
        <v>86</v>
      </c>
      <c r="C86" s="13">
        <v>98</v>
      </c>
    </row>
    <row r="87" spans="1:3" x14ac:dyDescent="0.2">
      <c r="A87" s="11" t="s">
        <v>32</v>
      </c>
      <c r="B87" s="9">
        <v>55</v>
      </c>
      <c r="C87" s="13">
        <v>55</v>
      </c>
    </row>
    <row r="88" spans="1:3" x14ac:dyDescent="0.2">
      <c r="A88" s="14" t="s">
        <v>104</v>
      </c>
      <c r="B88" s="15">
        <v>109</v>
      </c>
      <c r="C88" s="16">
        <v>104</v>
      </c>
    </row>
    <row r="89" spans="1:3" ht="23.25" customHeight="1" x14ac:dyDescent="0.2">
      <c r="A89" s="17" t="s">
        <v>125</v>
      </c>
      <c r="B89" s="18"/>
    </row>
    <row r="90" spans="1:3" ht="36.75" customHeight="1" x14ac:dyDescent="0.2">
      <c r="A90" s="67" t="s">
        <v>123</v>
      </c>
      <c r="B90" s="67"/>
    </row>
    <row r="91" spans="1:3" x14ac:dyDescent="0.2">
      <c r="A91" s="68"/>
      <c r="B91" s="68"/>
    </row>
  </sheetData>
  <mergeCells count="4">
    <mergeCell ref="A90:B90"/>
    <mergeCell ref="A91:B91"/>
    <mergeCell ref="B4:C4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A688B-9956-4CE4-807B-697146EE0884}">
  <dimension ref="A1:K17"/>
  <sheetViews>
    <sheetView workbookViewId="0"/>
  </sheetViews>
  <sheetFormatPr defaultRowHeight="12.75" x14ac:dyDescent="0.2"/>
  <cols>
    <col min="1" max="1" width="42.7109375" style="2" customWidth="1"/>
    <col min="2" max="3" width="20.7109375" style="2" customWidth="1"/>
    <col min="4" max="16384" width="9.140625" style="2"/>
  </cols>
  <sheetData>
    <row r="1" spans="1:11" x14ac:dyDescent="0.2">
      <c r="A1" s="1" t="s">
        <v>148</v>
      </c>
    </row>
    <row r="2" spans="1:11" x14ac:dyDescent="0.2">
      <c r="A2" s="3" t="s">
        <v>122</v>
      </c>
    </row>
    <row r="3" spans="1:11" x14ac:dyDescent="0.2">
      <c r="A3" s="4" t="s">
        <v>128</v>
      </c>
    </row>
    <row r="4" spans="1:11" s="5" customFormat="1" x14ac:dyDescent="0.2">
      <c r="A4" s="81" t="s">
        <v>58</v>
      </c>
      <c r="B4" s="69" t="s">
        <v>193</v>
      </c>
      <c r="C4" s="69"/>
    </row>
    <row r="5" spans="1:11" s="5" customFormat="1" x14ac:dyDescent="0.2">
      <c r="A5" s="82"/>
      <c r="B5" s="6" t="s">
        <v>133</v>
      </c>
      <c r="C5" s="7" t="s">
        <v>134</v>
      </c>
    </row>
    <row r="6" spans="1:11" x14ac:dyDescent="0.2">
      <c r="A6" s="8" t="s">
        <v>61</v>
      </c>
      <c r="B6" s="9">
        <v>319</v>
      </c>
      <c r="C6" s="10">
        <v>334</v>
      </c>
    </row>
    <row r="7" spans="1:11" x14ac:dyDescent="0.2">
      <c r="A7" s="11" t="s">
        <v>76</v>
      </c>
      <c r="B7" s="9">
        <v>57</v>
      </c>
      <c r="C7" s="12">
        <v>62</v>
      </c>
    </row>
    <row r="8" spans="1:11" x14ac:dyDescent="0.2">
      <c r="A8" s="11" t="s">
        <v>24</v>
      </c>
      <c r="B8" s="9">
        <v>2</v>
      </c>
      <c r="C8" s="12">
        <v>4</v>
      </c>
    </row>
    <row r="9" spans="1:11" x14ac:dyDescent="0.2">
      <c r="A9" s="11" t="s">
        <v>88</v>
      </c>
      <c r="B9" s="9">
        <v>845</v>
      </c>
      <c r="C9" s="12">
        <v>859</v>
      </c>
    </row>
    <row r="10" spans="1:11" x14ac:dyDescent="0.2">
      <c r="A10" s="11" t="s">
        <v>89</v>
      </c>
      <c r="B10" s="9">
        <v>1154</v>
      </c>
      <c r="C10" s="13">
        <v>1166</v>
      </c>
    </row>
    <row r="11" spans="1:11" x14ac:dyDescent="0.2">
      <c r="A11" s="11" t="s">
        <v>90</v>
      </c>
      <c r="B11" s="9">
        <v>475</v>
      </c>
      <c r="C11" s="12">
        <v>481</v>
      </c>
      <c r="K11" s="5"/>
    </row>
    <row r="12" spans="1:11" x14ac:dyDescent="0.2">
      <c r="A12" s="11" t="s">
        <v>91</v>
      </c>
      <c r="B12" s="9">
        <v>1378</v>
      </c>
      <c r="C12" s="13">
        <v>1381</v>
      </c>
    </row>
    <row r="13" spans="1:11" x14ac:dyDescent="0.2">
      <c r="A13" s="11" t="s">
        <v>92</v>
      </c>
      <c r="B13" s="9">
        <v>517</v>
      </c>
      <c r="C13" s="12">
        <v>527</v>
      </c>
    </row>
    <row r="14" spans="1:11" x14ac:dyDescent="0.2">
      <c r="A14" s="14" t="s">
        <v>93</v>
      </c>
      <c r="B14" s="15">
        <v>1349</v>
      </c>
      <c r="C14" s="16">
        <v>1326</v>
      </c>
    </row>
    <row r="15" spans="1:11" ht="23.25" customHeight="1" x14ac:dyDescent="0.2">
      <c r="A15" s="17" t="s">
        <v>125</v>
      </c>
      <c r="B15" s="18"/>
    </row>
    <row r="16" spans="1:11" ht="45" customHeight="1" x14ac:dyDescent="0.2">
      <c r="A16" s="67" t="s">
        <v>124</v>
      </c>
      <c r="B16" s="67"/>
    </row>
    <row r="17" spans="1:2" x14ac:dyDescent="0.2">
      <c r="A17" s="68"/>
      <c r="B17" s="68"/>
    </row>
  </sheetData>
  <sortState ref="G7:J7">
    <sortCondition ref="G9:G10"/>
  </sortState>
  <mergeCells count="4">
    <mergeCell ref="A16:B16"/>
    <mergeCell ref="A17:B17"/>
    <mergeCell ref="B4:C4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Badania eksperymentalne Lekarze i lekarze dentyści 2019 aneks.xlsx.xlsx</NazwaPliku>
    <Osoba xmlns="AD3641B4-23D9-4536-AF9E-7D0EADDEB824">STAT\ZYRAM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1622A-ED39-4BAB-8151-25318428CE8C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AD3641B4-23D9-4536-AF9E-7D0EADDEB824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6B593C-3A2F-41C8-8485-D33DB0B33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Tablica 1</vt:lpstr>
      <vt:lpstr>Tablica 2 </vt:lpstr>
      <vt:lpstr>Tablica 3 </vt:lpstr>
      <vt:lpstr>Tablica 4 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2022-04-12T16:49:20Z</dcterms:created>
  <dcterms:modified xsi:type="dcterms:W3CDTF">2022-11-29T20:10:18Z</dcterms:modified>
</cp:coreProperties>
</file>