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rynioa\Documents\leasing\"/>
    </mc:Choice>
  </mc:AlternateContent>
  <bookViews>
    <workbookView xWindow="480" yWindow="1140" windowWidth="11355" windowHeight="7680" tabRatio="812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14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i 30" sheetId="29" r:id="rId31"/>
    <sheet name="Tabl. 31" sheetId="12" r:id="rId32"/>
    <sheet name="Tabl. 32" sheetId="11" r:id="rId33"/>
    <sheet name="Tabl. 33" sheetId="40" r:id="rId34"/>
    <sheet name="Tabl. 34" sheetId="39" r:id="rId35"/>
    <sheet name="Tabl. 35" sheetId="38" r:id="rId36"/>
  </sheets>
  <externalReferences>
    <externalReference r:id="rId37"/>
  </externalReferences>
  <definedNames>
    <definedName name="_Toc266175422" localSheetId="2">'Tabl. 2'!$A$1</definedName>
    <definedName name="_Toc266175425" localSheetId="3">'Tabl. 3'!$A$1</definedName>
    <definedName name="_Toc266175427" localSheetId="5">'Tabl. 5'!$A$1</definedName>
    <definedName name="_Toc266175428" localSheetId="6">'Tabl. 6'!$A$1</definedName>
    <definedName name="_Toc266175429" localSheetId="9">'Tabl. 9'!$A$1</definedName>
    <definedName name="_Toc266175430" localSheetId="8">'Tabl. 8'!$A$1</definedName>
    <definedName name="_Toc266175431" localSheetId="31">'Tabl. 31'!$A$1</definedName>
    <definedName name="_Toc266175432" localSheetId="32">'Tabl. 32'!$A$1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3'!$A$1</definedName>
    <definedName name="_Toc266176446" localSheetId="5">'Tabl. 5'!$A$1</definedName>
    <definedName name="_Toc266176447" localSheetId="6">'Tabl. 6'!$A$1</definedName>
    <definedName name="_Toc266176448" localSheetId="9">'Tabl. 9'!$A$1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'Tabl. 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22'!$A$13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i 30'!$A$1</definedName>
    <definedName name="Tabl._3._Udziałowcy_przedsiębiorstw_prowadzących_działalność_leasingową_według_kryterium_rezydenta">'Spis tablic'!$A$4</definedName>
  </definedNames>
  <calcPr calcId="152511" calcMode="manual"/>
</workbook>
</file>

<file path=xl/calcChain.xml><?xml version="1.0" encoding="utf-8"?>
<calcChain xmlns="http://schemas.openxmlformats.org/spreadsheetml/2006/main">
  <c r="G27" i="7" l="1"/>
  <c r="C4" i="16" l="1"/>
</calcChain>
</file>

<file path=xl/comments1.xml><?xml version="1.0" encoding="utf-8"?>
<comments xmlns="http://schemas.openxmlformats.org/spreadsheetml/2006/main">
  <authors>
    <author>Roszczyk Krystyna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Roszczyk Krystyna: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<sst xmlns="http://schemas.openxmlformats.org/spreadsheetml/2006/main" count="1149" uniqueCount="473">
  <si>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</si>
  <si>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</si>
  <si>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</si>
  <si>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</si>
  <si>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</si>
  <si>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</si>
  <si>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</si>
  <si>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</si>
  <si>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</si>
  <si>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</si>
  <si>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</si>
  <si>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</si>
  <si>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</si>
  <si>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</si>
  <si>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</si>
  <si>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</si>
  <si>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</si>
  <si>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Nieodpłatne przeniesienie prawa własności przedmiotu leasingu na leasingobiorcę 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</si>
  <si>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</si>
  <si>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</si>
  <si>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</si>
  <si>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</si>
  <si>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</si>
  <si>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 xml:space="preserve">Przedsiębiorstwa </t>
  </si>
  <si>
    <t>Administracja publiczna</t>
  </si>
  <si>
    <t>Gospodarstwa domowe</t>
  </si>
  <si>
    <t>Środki własne (fundusze własne)</t>
  </si>
  <si>
    <t>Kredyty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</si>
  <si>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</si>
  <si>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</si>
  <si>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</si>
  <si>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</si>
  <si>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</si>
  <si>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</si>
  <si>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</si>
  <si>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</si>
  <si>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</si>
  <si>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</si>
  <si>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</si>
  <si>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</si>
  <si>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</si>
  <si>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</si>
  <si>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</si>
  <si>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</si>
  <si>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</si>
  <si>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</si>
  <si>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</si>
  <si>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</si>
  <si>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</si>
  <si>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</si>
  <si>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</si>
  <si>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</si>
  <si>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</si>
  <si>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</si>
  <si>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</si>
  <si>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</si>
  <si>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</si>
  <si>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</si>
  <si>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</si>
  <si>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</si>
  <si>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</si>
  <si>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</si>
  <si>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</si>
  <si>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</si>
  <si>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</si>
  <si>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</si>
  <si>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</si>
  <si>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</si>
  <si>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</si>
  <si>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</si>
  <si>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</si>
  <si>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</si>
  <si>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</si>
  <si>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</si>
  <si>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</si>
  <si>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</si>
  <si>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Leasing mieszany</t>
  </si>
  <si>
    <t>Należności leasingowe
brutto</t>
  </si>
  <si>
    <t>Liczba środków (przedmiotów) oddanych w leasing</t>
  </si>
  <si>
    <t>Zakup w RP</t>
  </si>
  <si>
    <t>Zakup w UE</t>
  </si>
  <si>
    <t>Zakup spoza UE</t>
  </si>
  <si>
    <t>Środki transportu drogowego:</t>
  </si>
  <si>
    <t>samochody osobowe</t>
  </si>
  <si>
    <t>autobusy</t>
  </si>
  <si>
    <t>inne pojazdy drogowe</t>
  </si>
  <si>
    <t>Pozostałe środki transportu: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</si>
  <si>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</si>
  <si>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</si>
  <si>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</si>
  <si>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</si>
  <si>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</si>
  <si>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</si>
  <si>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</si>
  <si>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</si>
  <si>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</si>
  <si>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</si>
  <si>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</si>
  <si>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</si>
  <si>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</si>
  <si>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</si>
  <si>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</si>
  <si>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</si>
  <si>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</si>
  <si>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</si>
  <si>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</si>
  <si>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</si>
  <si>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</si>
  <si>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</si>
  <si>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</si>
  <si>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</si>
  <si>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</si>
  <si>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</si>
  <si>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</si>
  <si>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</si>
  <si>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</si>
  <si>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>Spółki komandytowe</t>
  </si>
  <si>
    <t>Spółki jawne</t>
  </si>
  <si>
    <t>Przedsiębiorstwa prywatne (bez instytucji finansowych)</t>
  </si>
  <si>
    <t xml:space="preserve">Spółki  z ograniczoną odpowiedzialnością </t>
  </si>
  <si>
    <t>Maszyny i urządzenia przemysłowe, 
w tym:</t>
  </si>
  <si>
    <t xml:space="preserve">     maszyny do obróbki metalu 
     (centra obróbcze, tokarki, 
     prasy krawędziowe itp.)</t>
  </si>
  <si>
    <t>samochody ciężarowe 
i dostawcze</t>
  </si>
  <si>
    <t>Maszyny i urządzenia przemysłowe, w tym:</t>
  </si>
  <si>
    <t xml:space="preserve">   50 i więcej pracujących  </t>
  </si>
  <si>
    <t xml:space="preserve">        w tym 250 i więcej </t>
  </si>
  <si>
    <t>w tym Skarb Państwa</t>
  </si>
  <si>
    <t>samochody ciężarowe
 i dostawcze</t>
  </si>
  <si>
    <t xml:space="preserve">     maszyny do obróbki metalu 
     (centra obróbcze, tokarki,  
     prasy krawędziowe itp.)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</si>
  <si>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</si>
  <si>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</si>
  <si>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</si>
  <si>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</si>
  <si>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 xml:space="preserve">    samochody ciężarowe 
    i dostawcze</t>
  </si>
  <si>
    <t>Komputery i sprzęt biurowy, 
w tym:</t>
  </si>
  <si>
    <t>Inwestycje krótkoterminowe, w tym:</t>
  </si>
  <si>
    <t>Inwestycje długoterminowe, w tym:</t>
  </si>
  <si>
    <t>Sieć własna (oczekiwanie na klienta 
w placówce)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</si>
  <si>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</si>
  <si>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</si>
  <si>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</si>
  <si>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</si>
  <si>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</si>
  <si>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Liczba odpowiedzi/
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</si>
  <si>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</si>
  <si>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</si>
  <si>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</si>
  <si>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</si>
  <si>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</si>
  <si>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</si>
  <si>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Rolnictwo, leśnictwo, łowiectwo 
i rybactwo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</si>
  <si>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</si>
  <si>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</si>
  <si>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</si>
  <si>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</si>
  <si>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</si>
  <si>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</si>
  <si>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</si>
  <si>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</si>
  <si>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</si>
  <si>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</si>
  <si>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</si>
  <si>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</si>
  <si>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</si>
  <si>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</si>
  <si>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</si>
  <si>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</si>
  <si>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</si>
  <si>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</si>
  <si>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</si>
  <si>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</si>
  <si>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</si>
  <si>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 xml:space="preserve">    sprzęt komputerowy</t>
  </si>
  <si>
    <t xml:space="preserve">    oprogramowanie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</si>
  <si>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</si>
  <si>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</si>
  <si>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</si>
  <si>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</si>
  <si>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</si>
  <si>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</si>
  <si>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</si>
  <si>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</si>
  <si>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</si>
  <si>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</si>
  <si>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</si>
  <si>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</si>
  <si>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</si>
  <si>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</si>
  <si>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</si>
  <si>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</si>
  <si>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</si>
  <si>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</si>
  <si>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</si>
  <si>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</si>
  <si>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CHF</t>
  </si>
  <si>
    <t>USD</t>
  </si>
  <si>
    <t xml:space="preserve">Inne waluty </t>
  </si>
  <si>
    <t>w przeliczeniu na tys. zł</t>
  </si>
  <si>
    <t>Pozostały kapitał (należności) do spłaty dla umów leasingu finansowego</t>
  </si>
  <si>
    <t xml:space="preserve">stan na dzień 31 grudnia </t>
  </si>
  <si>
    <t>x</t>
  </si>
  <si>
    <t xml:space="preserve"> Pełny wynajem długoterminowy − FSL</t>
  </si>
  <si>
    <t>Leasing z serwisem − LS</t>
  </si>
  <si>
    <t>Wyłączne zarządzanie flotą − FM</t>
  </si>
  <si>
    <t>Wyłączne finansowanie − Leasing</t>
  </si>
  <si>
    <t>Wynajem krótkoterminowy − STR</t>
  </si>
  <si>
    <t>Aktywa razem</t>
  </si>
  <si>
    <t>Aktywa trwałe</t>
  </si>
  <si>
    <t>Rzeczowe aktywa trwałe, w tym: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</si>
  <si>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</si>
  <si>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</si>
  <si>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</si>
  <si>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</si>
  <si>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</si>
  <si>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Pasywa razem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</si>
  <si>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</si>
  <si>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</si>
  <si>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</si>
  <si>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</si>
  <si>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</si>
  <si>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</si>
  <si>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</si>
  <si>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</si>
  <si>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</si>
  <si>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 xml:space="preserve">Środki trwałe </t>
  </si>
  <si>
    <t>Środki trwałe w budowie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</si>
  <si>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</si>
  <si>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</si>
  <si>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</si>
  <si>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</si>
  <si>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</si>
  <si>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</si>
  <si>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</si>
  <si>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</si>
  <si>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</si>
  <si>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Zysk brutto</t>
  </si>
  <si>
    <t>Strata brutto</t>
  </si>
  <si>
    <t>Wynik finansowy netto</t>
  </si>
  <si>
    <t>Zysk netto</t>
  </si>
  <si>
    <t>Strata netto</t>
  </si>
  <si>
    <t>Dobra (sprzyjająca rozwojowi przedsiębiorstwa)</t>
  </si>
  <si>
    <t>Neutralna</t>
  </si>
  <si>
    <t>Zła</t>
  </si>
  <si>
    <t>Trudno ocenić</t>
  </si>
  <si>
    <t xml:space="preserve">Przedsiębiorstwa deklarujące rozszerzenie oferty przedmiotowej leasingu 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</si>
  <si>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</si>
  <si>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</si>
  <si>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</si>
  <si>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</si>
  <si>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</si>
  <si>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</si>
  <si>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</si>
  <si>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</si>
  <si>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–</t>
  </si>
  <si>
    <t>0gółem</t>
  </si>
  <si>
    <t>Spółki akcyjne</t>
  </si>
  <si>
    <t>Spółki komandytowo-akcyjne</t>
  </si>
  <si>
    <t>Spółki z ograniczoną odpowiedzialnością</t>
  </si>
  <si>
    <t>Liczba badanych przedsiębiorstw</t>
  </si>
  <si>
    <t xml:space="preserve">  </t>
  </si>
  <si>
    <t>Liczba rezydentów</t>
  </si>
  <si>
    <t>Liczba nierezydentów</t>
  </si>
  <si>
    <t>do 10</t>
  </si>
  <si>
    <t>11– 50</t>
  </si>
  <si>
    <t xml:space="preserve">Ogółem </t>
  </si>
  <si>
    <t>a</t>
  </si>
  <si>
    <t>b</t>
  </si>
  <si>
    <t>Banki</t>
  </si>
  <si>
    <t>Inne instytucje finansowe (bez banków)</t>
  </si>
  <si>
    <t>Przedsiębiorstwa niefinansowe publiczne</t>
  </si>
  <si>
    <t>Osoby fizyczne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</si>
  <si>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</si>
  <si>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</si>
  <si>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</si>
  <si>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</si>
  <si>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</si>
  <si>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</si>
  <si>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</si>
  <si>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</si>
  <si>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</si>
  <si>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</si>
  <si>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</si>
  <si>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</si>
  <si>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</si>
  <si>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</si>
  <si>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</si>
  <si>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</si>
  <si>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</si>
  <si>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</si>
  <si>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dewizowy</t>
  </si>
  <si>
    <t>leasing walutowy</t>
  </si>
  <si>
    <t>Według sposobu pozyskiwania przedmiotu leasingu:</t>
  </si>
  <si>
    <t>leasing inwestycyjny</t>
  </si>
  <si>
    <t>leasing tenencyjny</t>
  </si>
  <si>
    <t>samochody ciężarowe
i dostawcze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</si>
  <si>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</si>
  <si>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</si>
  <si>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</si>
  <si>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</si>
  <si>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</si>
  <si>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</si>
  <si>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</si>
  <si>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</si>
  <si>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</si>
  <si>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</si>
  <si>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</si>
  <si>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</si>
  <si>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</si>
  <si>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Nieruchomości, w tym:</t>
  </si>
  <si>
    <t xml:space="preserve">   budynki przemysłowe</t>
  </si>
  <si>
    <t>obiekty biurowe</t>
  </si>
  <si>
    <t>hotele i obiekty rekreacyjne</t>
  </si>
  <si>
    <t>pośrednictwo w sprzedaży jednostek funduszy inwestycyjnych</t>
  </si>
  <si>
    <t xml:space="preserve">   działalność produkcyjna</t>
  </si>
  <si>
    <t>działalność usługowa niefinansowa</t>
  </si>
  <si>
    <t>inna działalność</t>
  </si>
  <si>
    <t>W drodze przetargu</t>
  </si>
  <si>
    <t>Pozostałe formy</t>
  </si>
  <si>
    <t>Długoterminowe rozliczenia 
 międzyokresowe</t>
  </si>
  <si>
    <r>
      <t xml:space="preserve">Tabl. 1. Przedsiębiorstwa prowadzące działalność leasingową według formy 
             prawno-organizacyjnej 
             </t>
    </r>
    <r>
      <rPr>
        <sz val="12"/>
        <rFont val="Calibri"/>
        <family val="2"/>
        <charset val="238"/>
        <scheme val="minor"/>
      </rPr>
      <t>Stan w dniu 31 grudnia</t>
    </r>
  </si>
  <si>
    <r>
      <t xml:space="preserve">Tabl. 2. Sieć dystrybucji przedsiębiorstw prowadzących działalność leasingową
            </t>
    </r>
    <r>
      <rPr>
        <sz val="12"/>
        <rFont val="Calibri"/>
        <family val="2"/>
        <charset val="238"/>
        <scheme val="minor"/>
      </rPr>
      <t xml:space="preserve"> Stan w dniu 31 grudnia</t>
    </r>
  </si>
  <si>
    <r>
      <t>Tabl. 7.</t>
    </r>
    <r>
      <rPr>
        <b/>
        <sz val="12"/>
        <rFont val="Calibri"/>
        <family val="2"/>
        <charset val="238"/>
        <scheme val="minor"/>
      </rPr>
      <t xml:space="preserve"> Opcje zakończenia umowy leasingu</t>
    </r>
  </si>
  <si>
    <r>
      <t>Tabl. 10.</t>
    </r>
    <r>
      <rPr>
        <b/>
        <sz val="12"/>
        <rFont val="Calibri"/>
        <family val="2"/>
        <charset val="238"/>
        <scheme val="minor"/>
      </rPr>
      <t xml:space="preserve"> Źródła finansowania środków (przedmiotów) przekazanych w leasing 
                w okresie od 1 stycznia do 31 grudnia</t>
    </r>
  </si>
  <si>
    <r>
      <t xml:space="preserve">Wartość nowych umów leasingu </t>
    </r>
    <r>
      <rPr>
        <i/>
        <sz val="10"/>
        <color indexed="8"/>
        <rFont val="Calibri"/>
        <family val="2"/>
        <charset val="238"/>
        <scheme val="minor"/>
      </rPr>
      <t>w tys. zł</t>
    </r>
  </si>
  <si>
    <t>Maszyny
i urządzenia przemysłowe</t>
  </si>
  <si>
    <t xml:space="preserve">    sprzęt 
    budowlany</t>
  </si>
  <si>
    <t xml:space="preserve">    maszyny 
    rolnicze</t>
  </si>
  <si>
    <t xml:space="preserve">     maszyny do 
     obróbki metalu 
     (centra
     obróbcze,
     tokarki, prasy 
     krawędziowe
     itp.)</t>
  </si>
  <si>
    <r>
      <t xml:space="preserve">Wartość środków oddanych w leasing 
</t>
    </r>
    <r>
      <rPr>
        <i/>
        <sz val="8"/>
        <rFont val="Calibri"/>
        <family val="2"/>
        <charset val="238"/>
        <scheme val="minor"/>
      </rPr>
      <t>w tys. zł</t>
    </r>
  </si>
  <si>
    <r>
      <t xml:space="preserve">Wartość </t>
    </r>
    <r>
      <rPr>
        <i/>
        <sz val="10"/>
        <color indexed="8"/>
        <rFont val="Calibri"/>
        <family val="2"/>
        <charset val="238"/>
        <scheme val="minor"/>
      </rPr>
      <t>w tys. zł</t>
    </r>
  </si>
  <si>
    <t xml:space="preserve">    maszyny do produkcji
    tworzyw sztucznych  
    (wtryskarki)</t>
  </si>
  <si>
    <t>obiekty handlowe 
i usługowe</t>
  </si>
  <si>
    <t>Wartości niematerialne i prawne</t>
  </si>
  <si>
    <t>Krótkoterminowe rozliczenia  międzyokresowe</t>
  </si>
  <si>
    <t xml:space="preserve"> Krótkoterminowe aktywa  finansowe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</si>
  <si>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</si>
  <si>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</si>
  <si>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</si>
  <si>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</si>
  <si>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</si>
  <si>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</si>
  <si>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Maszyny i urządzenia przemysłowe, 
 w tym:</t>
  </si>
  <si>
    <t>Nieumorzona wartość środków (przedmiotów)
w leasingu</t>
  </si>
  <si>
    <t>Nieumorzona wartość środków (przedmiotów) w leasingu</t>
  </si>
  <si>
    <t>jednostki dominujące i zależne</t>
  </si>
  <si>
    <r>
      <t xml:space="preserve">Wartość nowych umów leasingu
 </t>
    </r>
    <r>
      <rPr>
        <i/>
        <sz val="10"/>
        <rFont val="Calibri"/>
        <family val="2"/>
        <charset val="238"/>
        <scheme val="minor"/>
      </rPr>
      <t>w tys. zl</t>
    </r>
  </si>
  <si>
    <t>Nowe środki (przedmioty)</t>
  </si>
  <si>
    <t>Liczba pojazdów</t>
  </si>
  <si>
    <t>Wartość netto środków (przedmiotow) umów leasingu operacyjnego</t>
  </si>
  <si>
    <t>Ubezpieczenie na bazie All Risks (pakiet)</t>
  </si>
  <si>
    <r>
      <t xml:space="preserve">Tabl. 5. Przedsiębiorstwa prowadzące działalność leasingową według przynależności 
               do grup kapitałowych
        </t>
    </r>
    <r>
      <rPr>
        <sz val="12"/>
        <rFont val="Calibri"/>
        <family val="2"/>
        <charset val="238"/>
        <scheme val="minor"/>
      </rPr>
      <t xml:space="preserve">      Stan w dniu 31 grudnia </t>
    </r>
  </si>
  <si>
    <t>Pozostałe spółki</t>
  </si>
  <si>
    <t>EUR</t>
  </si>
  <si>
    <t xml:space="preserve">Używane środki (przedmioty) 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</si>
  <si>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</si>
  <si>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</si>
  <si>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</si>
  <si>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
               od 1 stycznia do 31 grudnia</t>
  </si>
  <si>
    <t>Tabl. 9. Liczba i wartość nowych umów leasingu zawartych w okresie od 1 stycznia do 31 grudnia</t>
  </si>
  <si>
    <t>Tabl. 8. Rodzaje zawieranych umów leasingowych</t>
  </si>
  <si>
    <t>podmioty dominujące</t>
  </si>
  <si>
    <t>51– 99</t>
  </si>
  <si>
    <t>według % udziału 
w kapitale</t>
  </si>
  <si>
    <t>według % udziału
 w kapitale</t>
  </si>
  <si>
    <t>Gospodarstwa domowe zatrudniające pracowników</t>
  </si>
  <si>
    <t>Organizacje i zespoły eksterytorialne</t>
  </si>
  <si>
    <t xml:space="preserve">Liczba leasingobiorców 
</t>
  </si>
  <si>
    <t>Tabl. 3. Udziałowcy przedsiębiorstw prowadzących działalność leasingową według 
             kryterium rezydenta</t>
  </si>
  <si>
    <t xml:space="preserve"> 73 przeds.</t>
  </si>
  <si>
    <t xml:space="preserve">Przedsiębiorstwa z dodatnim wynikiem finansowym </t>
  </si>
  <si>
    <t xml:space="preserve">Przedsiębiorstwa z ujemnym wynikiem finansowym </t>
  </si>
  <si>
    <t>19 przeds.</t>
  </si>
  <si>
    <r>
      <t xml:space="preserve">Tabl. 6. Kanały pozyskiwania leasingobiorców (klientów) przez przedsiębiorstwa 
             prowadzące działalność leasingową
             </t>
    </r>
    <r>
      <rPr>
        <sz val="12"/>
        <rFont val="Calibri"/>
        <family val="2"/>
        <charset val="238"/>
        <scheme val="minor"/>
      </rPr>
      <t>Stan w dniu 31 grudnia</t>
    </r>
  </si>
  <si>
    <t xml:space="preserve">Tabl. 12. Liczba leasingobiorców, wartość wyleasingowanych środków
                (przedmiotów) w okresie od 1 stycznia do 31 grudnia według 
                charakterystyki obsługiwanych leasingobiorców </t>
  </si>
  <si>
    <t>73 przeds.</t>
  </si>
  <si>
    <t>Udział w liczbie pozyskanych leasingobiorców (klientów)</t>
  </si>
  <si>
    <t>26 przeds.</t>
  </si>
  <si>
    <t xml:space="preserve">Tabl. 14. Leasingobiorcy według rodzaju prowadzonej działalności (sekcji PKD), 
                wartość nowych umów leasingu zawartych w okresie od 1 stycznia 
                do 31 grudnia </t>
  </si>
  <si>
    <t xml:space="preserve">Tabl. 20. Liczba środków oddanych w leasing, wartość nowych umów leasingu 
                zawartych w okresie od 1 stycznia do 31 grudnia według rodzaju środków 
                (przedmiotów) </t>
  </si>
  <si>
    <t xml:space="preserve">Tabl. 19. Wartość nowych umów leasingu zawartych w okresie od 1 stycznia 
                 do 31 grudnia według rodzaju środków (przedmiotów) i waluty transakcji </t>
  </si>
  <si>
    <t xml:space="preserve">Tabl. 18. Wartość nowych umów leasingu zawartych w okresie od 1 stycznia 
                do 31 grudnia według rodzaju środków (przedmiotów) i czasu trwania 
                umowy </t>
  </si>
  <si>
    <t>Tabl. 17. Wartość nowych umów leasingu zawartych w okresie od 1 stycznia  
                   do 31 grudnia w podziale na rodzaje leasingu</t>
  </si>
  <si>
    <r>
      <t>Tabl. 16. Wartość nowych umów leasingu zawartych</t>
    </r>
    <r>
      <rPr>
        <b/>
        <sz val="12"/>
        <rFont val="Calibri"/>
        <family val="2"/>
        <charset val="238"/>
        <scheme val="minor"/>
      </rPr>
      <t xml:space="preserve"> w okresie od 1 stycznia 
                do 31 grudnia według rodzaju wyleasingowanych środków (przedmiotów) 
                i formy prawno-organizacyjnej leasingodawcy</t>
    </r>
  </si>
  <si>
    <r>
      <t xml:space="preserve">Tabl. 15. Liczba </t>
    </r>
    <r>
      <rPr>
        <b/>
        <sz val="12"/>
        <rFont val="Calibri"/>
        <family val="2"/>
        <charset val="238"/>
        <scheme val="minor"/>
      </rPr>
      <t xml:space="preserve">leasingobiorców według siedziby, wartość nowych umów 
                 leasingu zawartych w okresie od 1 stycznia do 31 grudnia </t>
    </r>
  </si>
  <si>
    <t xml:space="preserve">Tabl. 19. Wartość nowych umów leasingu zawartych w okresie od 1 stycznia do 31 grudnia według rodzaju środków (przedmiotów) i waluty transakcji </t>
  </si>
  <si>
    <t xml:space="preserve">Tabl. 18. Wartość nowych umów leasingu zawartych w okresie od 1 stycznia do 31 grudnia według rodzaju środków (przedmiotów) i czasu trwania umowy </t>
  </si>
  <si>
    <t>Tabl. 17. Wartość nowych umów leasingu zawartych w okresie od 1 stycznia do 31 grudnia 
w podziale na rodzaje leasingu</t>
  </si>
  <si>
    <t>Tabl. 16. Wartość nowych umów leasingu zawartych w okresie od 1 stycznia do 31 grudnia według rodzaju wyleasingowanych środków (przedmiotów) i formy prawno-organizacyjnej leasingodawcy</t>
  </si>
  <si>
    <t xml:space="preserve">Tabl. 15. Liczba leasingobiorców według siedziby, wartość nowych umów leasingu zawartych w okresie od 1 stycznia do 31 grudnia </t>
  </si>
  <si>
    <t xml:space="preserve">Tabl. 14. Leasingobiorcy według rodzaju prowadzonej działalności (sekcji PKD), wartość nowych umów leasingu zawartych w okresie od 1 stycznia do 31 grudnia </t>
  </si>
  <si>
    <r>
      <t xml:space="preserve">Tabl. 4. Przedsiębiorstwa według specjalizacji w działalności leasingowej 
           </t>
    </r>
    <r>
      <rPr>
        <sz val="12"/>
        <color indexed="8"/>
        <rFont val="Calibri"/>
        <family val="2"/>
        <charset val="238"/>
      </rPr>
      <t xml:space="preserve">  Stan w dniu 31 grudnia</t>
    </r>
  </si>
  <si>
    <r>
      <t xml:space="preserve">Wartość wyleasingowanych środków (przedmiotów)  </t>
    </r>
    <r>
      <rPr>
        <i/>
        <sz val="10"/>
        <rFont val="Calibri"/>
        <family val="2"/>
        <charset val="238"/>
        <scheme val="minor"/>
      </rPr>
      <t>w tys. zł</t>
    </r>
  </si>
  <si>
    <t xml:space="preserve">Liczba zawartych nowych umów </t>
  </si>
  <si>
    <t xml:space="preserve">Tabl. 11. Źródła pochodzenia środków (przedmiotów) przekazanych w leasing 
                według nowych umów zawartych w okresie od 1 stycznia do 31 grudnia </t>
  </si>
  <si>
    <r>
      <t>3</t>
    </r>
    <r>
      <rPr>
        <sz val="9"/>
        <rFont val="Calibri"/>
        <family val="2"/>
        <charset val="238"/>
      </rPr>
      <t>O</t>
    </r>
    <r>
      <rPr>
        <sz val="9"/>
        <color indexed="8"/>
        <rFont val="Calibri"/>
        <family val="2"/>
        <charset val="238"/>
      </rPr>
      <t>gółem różni się od sumy wierszy poniżej, ze względu na brak danych szczegółowych w sprawozdaniu kilku spółek.</t>
    </r>
  </si>
  <si>
    <r>
      <t xml:space="preserve">Wartość nowych umów leasingu </t>
    </r>
    <r>
      <rPr>
        <i/>
        <sz val="10"/>
        <color indexed="8"/>
        <rFont val="Calibri"/>
        <family val="2"/>
        <charset val="238"/>
        <scheme val="minor"/>
      </rPr>
      <t xml:space="preserve">w tys. zł </t>
    </r>
  </si>
  <si>
    <r>
      <t>3</t>
    </r>
    <r>
      <rPr>
        <sz val="9"/>
        <rFont val="Cambria"/>
        <family val="1"/>
        <charset val="238"/>
      </rPr>
      <t>O</t>
    </r>
    <r>
      <rPr>
        <sz val="9"/>
        <color indexed="8"/>
        <rFont val="Cambria"/>
        <family val="1"/>
        <charset val="238"/>
      </rPr>
      <t>gółem różni się od sumy wierszy poniżej, ze względu na brak danych szczegółowych w sprawozdaniu kilku spółek.</t>
    </r>
  </si>
  <si>
    <r>
      <t>Ogółem</t>
    </r>
    <r>
      <rPr>
        <b/>
        <vertAlign val="superscript"/>
        <sz val="10"/>
        <rFont val="Calibri"/>
        <family val="2"/>
        <charset val="238"/>
        <scheme val="minor"/>
      </rPr>
      <t>3</t>
    </r>
  </si>
  <si>
    <r>
      <t xml:space="preserve">Wartość środków 
oddanych w leasing 
</t>
    </r>
    <r>
      <rPr>
        <i/>
        <sz val="10"/>
        <rFont val="Calibri"/>
        <family val="2"/>
        <charset val="238"/>
      </rPr>
      <t>w tys. zł</t>
    </r>
  </si>
  <si>
    <t>Tabl. 21. Liczba środków oddanych w leasing, wartość nowych umów leasingu 
                zawartych w okresie od 1 stycznia do 31 grudnia według rodzaju środków 
               (przedmiotów), nowych i używanych</t>
  </si>
  <si>
    <r>
      <t>Liczba leasingobiorców</t>
    </r>
    <r>
      <rPr>
        <vertAlign val="superscript"/>
        <sz val="10"/>
        <rFont val="Calibri"/>
        <family val="2"/>
        <charset val="238"/>
        <scheme val="minor"/>
      </rPr>
      <t>3</t>
    </r>
  </si>
  <si>
    <r>
      <t>3</t>
    </r>
    <r>
      <rPr>
        <sz val="9"/>
        <color indexed="8"/>
        <rFont val="Calibri"/>
        <family val="2"/>
        <charset val="238"/>
        <scheme val="minor"/>
      </rPr>
      <t xml:space="preserve">Liczba leasingobiorców ogółem różni się od sumy wierszy poniżej ze względu na możliwość wielokrotnego korzystania z leasingu przez klientów.    </t>
    </r>
  </si>
  <si>
    <r>
      <t>Liczba leasingobiorców</t>
    </r>
    <r>
      <rPr>
        <vertAlign val="superscript"/>
        <sz val="8"/>
        <rFont val="Calibri"/>
        <family val="2"/>
        <charset val="238"/>
        <scheme val="minor"/>
      </rPr>
      <t>3</t>
    </r>
  </si>
  <si>
    <r>
      <t>Wskaźnik poziomu kosztów</t>
    </r>
    <r>
      <rPr>
        <vertAlign val="superscript"/>
        <sz val="10"/>
        <rFont val="Calibri"/>
        <family val="2"/>
        <charset val="238"/>
        <scheme val="minor"/>
      </rPr>
      <t>3</t>
    </r>
  </si>
  <si>
    <r>
      <t>Wskaźnik rentowności obrotu brutto</t>
    </r>
    <r>
      <rPr>
        <vertAlign val="superscript"/>
        <sz val="10"/>
        <rFont val="Calibri"/>
        <family val="2"/>
        <charset val="238"/>
        <scheme val="minor"/>
      </rPr>
      <t>4</t>
    </r>
  </si>
  <si>
    <r>
      <t>Wskaźnik rentowności obrotu netto</t>
    </r>
    <r>
      <rPr>
        <vertAlign val="superscript"/>
        <sz val="10"/>
        <rFont val="Calibri"/>
        <family val="2"/>
        <charset val="238"/>
        <scheme val="minor"/>
      </rPr>
      <t>5</t>
    </r>
  </si>
  <si>
    <r>
      <t>Wskaźnik płynności finansowej I stopnia</t>
    </r>
    <r>
      <rPr>
        <vertAlign val="superscript"/>
        <sz val="10"/>
        <rFont val="Calibri"/>
        <family val="2"/>
        <charset val="238"/>
        <scheme val="minor"/>
      </rPr>
      <t>6</t>
    </r>
  </si>
  <si>
    <r>
      <t>Wskaźnik płynności finansowej II stopnia</t>
    </r>
    <r>
      <rPr>
        <vertAlign val="superscript"/>
        <sz val="10"/>
        <rFont val="Calibri"/>
        <family val="2"/>
        <charset val="238"/>
        <scheme val="minor"/>
      </rPr>
      <t>7</t>
    </r>
  </si>
  <si>
    <r>
      <t>4</t>
    </r>
    <r>
      <rPr>
        <sz val="9"/>
        <color indexed="8"/>
        <rFont val="Calibri"/>
        <family val="2"/>
        <charset val="238"/>
        <scheme val="minor"/>
      </rPr>
      <t>Wskaźnik rentowności obrotu brutto jest to relacja wyniku finansowego brutto do przychodów z całokształtu działalności.</t>
    </r>
  </si>
  <si>
    <r>
      <t>5</t>
    </r>
    <r>
      <rPr>
        <sz val="9"/>
        <color indexed="8"/>
        <rFont val="Calibri"/>
        <family val="2"/>
        <charset val="238"/>
        <scheme val="minor"/>
      </rPr>
      <t>Wskaźnik rentowności obrotu netto jest to relacja wyniku finansowego netto do przychodów z całokształtu działalności.</t>
    </r>
  </si>
  <si>
    <r>
      <t>6</t>
    </r>
    <r>
      <rPr>
        <sz val="9"/>
        <color indexed="8"/>
        <rFont val="Calibri"/>
        <family val="2"/>
        <charset val="238"/>
        <scheme val="minor"/>
      </rPr>
      <t>Wskaźnik płynności finansowej I stopnia jest to relacja inwestycji krótkoterminowych do zobowiązań krótkoterminowych.</t>
    </r>
  </si>
  <si>
    <r>
      <t xml:space="preserve">Wartość nowych umów leasingu 
</t>
    </r>
    <r>
      <rPr>
        <i/>
        <sz val="10"/>
        <rFont val="Calibri"/>
        <family val="2"/>
        <charset val="238"/>
      </rPr>
      <t>w tys zł</t>
    </r>
  </si>
  <si>
    <t>Tabl. 6. Kanały pozyskiwania leasingobiorców (klientów) przez przedsiębiorstwa prowadzące działalność leasingową</t>
  </si>
  <si>
    <t>Tabl. 10. Źródła finansowania środków (przedmiotów) przekazanych w leasing w okresie od 1 stycznia do 31 grudnia</t>
  </si>
  <si>
    <t xml:space="preserve">Tabl. 11. Źródła pochodzenia środków (przedmiotów) przekazanych w leasing według nowych umów zawartych w okresie od 1 stycznia do 31 grudnia </t>
  </si>
  <si>
    <t xml:space="preserve">Tabl. 12. Liczba leasingobiorców, wartość wyleasingowanych środków (przedmiotów) w okresie od 1 stycznia do 31 grudnia według charakterystyki obsługiwanych leasingobiorców </t>
  </si>
  <si>
    <t>Tabl. 13. Liczba leasingobiorców, wartość nowych umów leasingu zwrotnego zawartych w okresie od 1 stycznia do 31 grudnia 2015 r. z jednostkami rządowymi i samorządowymi według siedziby realizacji transakcji</t>
  </si>
  <si>
    <t xml:space="preserve">Tabl. 20. Liczba środków oddanych w leasing, wartość nowych umów leasingu zawartych w okresie od 1 stycznia do 31 grudnia według rodzaju środków (przedmiotów) </t>
  </si>
  <si>
    <t>Tabl. 21. Liczba środków oddanych w leasing, wartość nowych umów leasingu zawartych w okresie od 1 stycznia do 31 grudnia według rodzaju środków (przedmiotów), nowych i używanych</t>
  </si>
  <si>
    <r>
      <t>1</t>
    </r>
    <r>
      <rPr>
        <sz val="9"/>
        <rFont val="Cambria"/>
        <family val="1"/>
        <charset val="238"/>
      </rPr>
      <t>Dane liczbowe wg sprawozdania FDF za 2015 r.</t>
    </r>
  </si>
  <si>
    <r>
      <t>2</t>
    </r>
    <r>
      <rPr>
        <sz val="9"/>
        <rFont val="Cambria"/>
        <family val="1"/>
        <charset val="238"/>
      </rPr>
      <t>Dane liczbowe wg sprawozdania FDF za 2016 r.</t>
    </r>
  </si>
  <si>
    <t>25 przeds.</t>
  </si>
  <si>
    <t>17 przeds.</t>
  </si>
  <si>
    <t>60 przeds.</t>
  </si>
  <si>
    <t>13 przeds.</t>
  </si>
  <si>
    <r>
      <t xml:space="preserve">Tabl. 22. Liczba leasingobiorców, należności leasingowe brutto i wartość nieumorzona 
               środków (przedmiotów) według rodzaju umowy leasingu
            </t>
    </r>
    <r>
      <rPr>
        <sz val="12"/>
        <color indexed="8"/>
        <rFont val="Calibri"/>
        <family val="2"/>
        <charset val="238"/>
        <scheme val="minor"/>
      </rPr>
      <t xml:space="preserve">   Stan w dniu 31 grudnia</t>
    </r>
  </si>
  <si>
    <t>Tabl. 24. Wybrane dane dotyczące działalności przedsiębiorstw prowadzących leasing
                floty samochodowej</t>
  </si>
  <si>
    <r>
      <t xml:space="preserve">Tabl. 25.  Ważniejsze pozycje bilansu przedsiębiorstw leasingowych o jedynej 
                   i dominującej działalności leasingowej
             </t>
    </r>
    <r>
      <rPr>
        <sz val="12"/>
        <rFont val="Calibri"/>
        <family val="2"/>
        <charset val="238"/>
        <scheme val="minor"/>
      </rPr>
      <t xml:space="preserve">     Stan w dniu 31 grudnia </t>
    </r>
  </si>
  <si>
    <r>
      <t xml:space="preserve">Tabl. 26.  Ważniejsze pozycje bilansu przedsiębiorstw leasingowych o jedynej 
                  i dominującej działalności leasingowej według uzyskanego wyniku 
                  finansowego netto 
                   </t>
    </r>
    <r>
      <rPr>
        <sz val="12"/>
        <rFont val="Calibri"/>
        <family val="2"/>
        <charset val="238"/>
        <scheme val="minor"/>
      </rPr>
      <t xml:space="preserve">Stan w dniu 31 grudnia </t>
    </r>
  </si>
  <si>
    <t xml:space="preserve">Tabl. 27. Ważniejsze pozycje rachunku zysków i strat przedsiębiorstw 
                   leasingowych o jedynej i dominującej działalności leasingowej </t>
  </si>
  <si>
    <t>Tabl. 28. Ważniejsze pozycje rachunku zysków i strat przedsiębiorstw 
                 leasingowych o jedynej i dominującej działalności leasingowej 
                 według uzyskanego wyniku finansowego netto</t>
  </si>
  <si>
    <t>Tabl. 29.  Wskaźniki finansowe przedsiębiorstw leasingowych o jedynej 
                i dominującej działalności leasingowej</t>
  </si>
  <si>
    <t>Tabl. 30.  Ocena koniunktury w działalności leasingowej</t>
  </si>
  <si>
    <t>Tabl. 22. Liczba leasingobiorców, należności leasingowe brutto i wartość nieumorzona środków (przedmiotów) według rodzaju umowy leasingu</t>
  </si>
  <si>
    <t>Tabl. 23. Liczba leasingobiorców, należności leasingowe brutto i wartość nieumorzona środków (przedmiotów) ogółem</t>
  </si>
  <si>
    <t>Tabl. 24. Wybrane dane dotyczące działalności przedsiębiorstw prowadzących leasing floty samochodowej</t>
  </si>
  <si>
    <t xml:space="preserve">Tabl. 25. Ważniejsze pozycje bilansu przedsiębiorstw leasingowych o jedynej i dominującej działalności leasingowej </t>
  </si>
  <si>
    <t xml:space="preserve">Tabl. 26. Ważniejsze pozycje bilansu przedsiębiorstw leasingowych o jedynej i dominującej działalności leasingowej według uyzskanego wzniku finansowego netto </t>
  </si>
  <si>
    <t xml:space="preserve">Tabl. 27. Ważniejsze pozycje rachunku zysków i strat przedsiębiorstw leasingowych o jedynej i dominujacej działalności leasingowej </t>
  </si>
  <si>
    <t>Tabl. 28. Ważniejsze pozycje rachunku zysków i strat przedsiębiorstw leasingowych o jedynej i dominującej działalności leasingowej według uzyskanego wyniku finansowego netto</t>
  </si>
  <si>
    <t>Tabl. 29. Wskaźniki finansowe przedsiębiorstw leasingowych o jedynej i dominującej działalności leasingowej</t>
  </si>
  <si>
    <t>Tabl. 30. Ocena koniunktury w działalności leasingowej</t>
  </si>
  <si>
    <r>
      <t>Tabl. 31.</t>
    </r>
    <r>
      <rPr>
        <b/>
        <sz val="12"/>
        <rFont val="Calibri"/>
        <family val="2"/>
        <charset val="238"/>
        <scheme val="minor"/>
      </rPr>
      <t xml:space="preserve">  Rodzaje zabezpieczeń umowy na środki (przedmioty) przekazane w leasing</t>
    </r>
  </si>
  <si>
    <r>
      <t>Tabl. 32.</t>
    </r>
    <r>
      <rPr>
        <b/>
        <sz val="12"/>
        <rFont val="Calibri"/>
        <family val="2"/>
        <charset val="238"/>
        <scheme val="minor"/>
      </rPr>
      <t xml:space="preserve">  Rodzaje ochrony ubezpieczeniowej środków (przedmiotów) 
                 przekazanych w leasing</t>
    </r>
  </si>
  <si>
    <r>
      <t>Tabl. 33.</t>
    </r>
    <r>
      <rPr>
        <b/>
        <sz val="12"/>
        <rFont val="Calibri"/>
        <family val="2"/>
        <charset val="238"/>
        <scheme val="minor"/>
      </rPr>
      <t xml:space="preserve">  Strona ubezpieczająca od ryzyk (strona umowy z zakładem ubezpieczeń)</t>
    </r>
  </si>
  <si>
    <r>
      <t>Tabl. 34.</t>
    </r>
    <r>
      <rPr>
        <b/>
        <sz val="12"/>
        <rFont val="Calibri"/>
        <family val="2"/>
        <charset val="238"/>
        <scheme val="minor"/>
      </rPr>
      <t xml:space="preserve">  Podmiot, na rzecz którego będzie wypłacone odszkodowanie z ubezpieczenia</t>
    </r>
  </si>
  <si>
    <r>
      <t xml:space="preserve">Tabl. 35. </t>
    </r>
    <r>
      <rPr>
        <b/>
        <sz val="12"/>
        <rFont val="Calibri"/>
        <family val="2"/>
        <charset val="238"/>
        <scheme val="minor"/>
      </rPr>
      <t>Szacunkowa skala (udział w wartości umów) pokrycia ubezpieczeniem 
                nabywanych przedmiotów leasingu</t>
    </r>
  </si>
  <si>
    <t>Tabl. 31. Rodzaje zabezpieczeń umowy na środki (przedmioty) przekazane w leasing</t>
  </si>
  <si>
    <t>Tabl. 32. Rodzaje ochrony ubezpieczeniowej środków (przedmiotów) przekazanych w leasing</t>
  </si>
  <si>
    <t>Tabl. 33. Strona ubezpieczająca od ryzyk (strona umowy z zakładem ubezpieczeń)</t>
  </si>
  <si>
    <t>Tabl. 34. Podmiot, na rzecz którego będzie wypłacone odszkodowanie z ubezpieczenia</t>
  </si>
  <si>
    <t>Tabl. 35. Szacunkowa skala (udział w wartości umów) pokrycia ubezpieczeniem nabywanych przedmiotów leasingu</t>
  </si>
  <si>
    <r>
      <t>2016</t>
    </r>
    <r>
      <rPr>
        <vertAlign val="superscript"/>
        <sz val="10"/>
        <rFont val="Calibri"/>
        <family val="2"/>
        <charset val="238"/>
        <scheme val="minor"/>
      </rPr>
      <t>1</t>
    </r>
  </si>
  <si>
    <r>
      <t>2017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</si>
  <si>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>1</t>
    </r>
    <r>
      <rPr>
        <sz val="9"/>
        <rFont val="Calibri"/>
        <family val="2"/>
        <charset val="238"/>
        <scheme val="minor"/>
      </rPr>
      <t>Dane liczbowe wg sprawozdania FDF za 2016 r.</t>
    </r>
  </si>
  <si>
    <r>
      <t>2</t>
    </r>
    <r>
      <rPr>
        <sz val="9"/>
        <rFont val="Calibri"/>
        <family val="2"/>
        <charset val="238"/>
        <scheme val="minor"/>
      </rPr>
      <t>Dane liczbowe wg sprawozdania FDF za 2017 r.</t>
    </r>
  </si>
  <si>
    <r>
      <t>1</t>
    </r>
    <r>
      <rPr>
        <sz val="9"/>
        <rFont val="Calibri"/>
        <family val="2"/>
        <charset val="238"/>
      </rPr>
      <t>Dane liczbowe wg sprawozdania FDF za 2016 r.</t>
    </r>
  </si>
  <si>
    <r>
      <t>2</t>
    </r>
    <r>
      <rPr>
        <sz val="9"/>
        <rFont val="Calibri"/>
        <family val="2"/>
        <charset val="238"/>
      </rPr>
      <t>Dane liczbowe wg sprawozdania FDF za 2017 r.</t>
    </r>
  </si>
  <si>
    <t>-</t>
  </si>
  <si>
    <r>
      <t>a = 2016</t>
    </r>
    <r>
      <rPr>
        <vertAlign val="superscript"/>
        <sz val="10"/>
        <rFont val="Calibri"/>
        <family val="2"/>
        <charset val="238"/>
      </rPr>
      <t>1</t>
    </r>
    <r>
      <rPr>
        <sz val="10"/>
        <rFont val="Calibri"/>
        <family val="2"/>
        <charset val="238"/>
      </rPr>
      <t xml:space="preserve">
b = 2017</t>
    </r>
    <r>
      <rPr>
        <vertAlign val="superscript"/>
        <sz val="10"/>
        <rFont val="Calibri"/>
        <family val="2"/>
        <charset val="238"/>
      </rPr>
      <t>2</t>
    </r>
  </si>
  <si>
    <t>65 przeds.</t>
  </si>
  <si>
    <t xml:space="preserve">    maszyny do obróbki metalu      (centra obróbcze, tokarki,          prasy krawędziowe itp.)</t>
  </si>
  <si>
    <r>
      <t>1</t>
    </r>
    <r>
      <rPr>
        <sz val="8"/>
        <rFont val="Calibri"/>
        <family val="2"/>
        <charset val="238"/>
        <scheme val="minor"/>
      </rPr>
      <t>Dane liczbowe wg sprawozdania FDF za 2016 r.</t>
    </r>
  </si>
  <si>
    <r>
      <t>2</t>
    </r>
    <r>
      <rPr>
        <sz val="8"/>
        <rFont val="Calibri"/>
        <family val="2"/>
        <charset val="238"/>
        <scheme val="minor"/>
      </rPr>
      <t>Dane liczbowe wg sprawozdania FDF za 2017 r.</t>
    </r>
  </si>
  <si>
    <t>21 przeds.</t>
  </si>
  <si>
    <t>14 przeds.</t>
  </si>
  <si>
    <t>50 przeds.</t>
  </si>
  <si>
    <t>15 przeds.</t>
  </si>
  <si>
    <r>
      <t>3</t>
    </r>
    <r>
      <rPr>
        <sz val="9"/>
        <rFont val="Calibri"/>
        <family val="2"/>
        <charset val="238"/>
        <scheme val="minor"/>
      </rPr>
      <t>Wskaźnik poziomu kosztów jest to relacja kosztów uzyskania przychodów z całokształtu działalności do przychodów z całokształtu działalności.</t>
    </r>
  </si>
  <si>
    <r>
      <t>7</t>
    </r>
    <r>
      <rPr>
        <sz val="9"/>
        <rFont val="Calibri"/>
        <family val="2"/>
        <charset val="238"/>
        <scheme val="minor"/>
      </rPr>
      <t>Wskaźnik płynności finansowej II stopnia jest to relacja inwestycji krótkoterminowych i należności krótkoterminowych do zobowiązań krótkoterminowych.</t>
    </r>
  </si>
  <si>
    <t>Struktura oddziałów i autoryzowanych przedstawicielstw</t>
  </si>
  <si>
    <t>Tabl. 13. Liczba leasingobiorców, wartość nowych umów leasingu zwrotnego
                zawartych w okresie od 1 stycznia do 31 grudnia 2016 r. z jednostkami 
                rządowymi i samorządowymi według miejsca realizacji transakcji</t>
  </si>
  <si>
    <r>
      <t xml:space="preserve">Tabl. 23. Liczba leasingobiorców, wartość należności leasingu brutto, wartość 
               nieumorzona środków (przedmiotów) według ich rodzaju  
               </t>
    </r>
    <r>
      <rPr>
        <sz val="12"/>
        <rFont val="Calibri"/>
        <family val="2"/>
        <charset val="238"/>
        <scheme val="minor"/>
      </rPr>
      <t>Stan  w dniu 31 grudnia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</si>
</sst>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[$-1010415]#,##0;\-#,##0"/>
    <numFmt numFmtId="166" formatCode="[$-10415]#,##0;\-#,##0"/>
    <numFmt numFmtId="167" formatCode="[$-10415]#,##0.0;\-#,##0.0"/>
    <numFmt numFmtId="168" formatCode="0.0%"/>
    <numFmt numFmtId="169" formatCode="#,##0.0"/>
    <numFmt numFmtId="170" formatCode="#,##0.000"/>
  </numFmts>
  <fonts count="5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i/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</font>
    <font>
      <b/>
      <sz val="12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name val="Calibri"/>
      <family val="2"/>
      <charset val="238"/>
    </font>
    <font>
      <u/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vertAlign val="superscript"/>
      <sz val="9"/>
      <name val="Cambria"/>
      <family val="1"/>
      <charset val="238"/>
    </font>
    <font>
      <sz val="9"/>
      <name val="Cambria"/>
      <family val="1"/>
      <charset val="238"/>
    </font>
    <font>
      <sz val="9"/>
      <color indexed="8"/>
      <name val="Cambria"/>
      <family val="1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i/>
      <sz val="1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6"/>
      <name val="Calibri"/>
      <family val="2"/>
      <charset val="238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58" fillId="0" borderId="0" applyFont="0" applyFill="0" applyBorder="0" applyAlignment="0" applyProtection="0"/>
  </cellStyleXfs>
  <cellXfs count="683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/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Fill="1"/>
    <xf numFmtId="0" fontId="7" fillId="0" borderId="0" xfId="0" applyFont="1"/>
    <xf numFmtId="0" fontId="2" fillId="0" borderId="0" xfId="0" applyFont="1" applyAlignment="1">
      <alignment vertical="center"/>
    </xf>
    <xf numFmtId="0" fontId="0" fillId="0" borderId="53" xfId="0" applyFill="1" applyBorder="1"/>
    <xf numFmtId="0" fontId="0" fillId="2" borderId="53" xfId="0" applyFill="1" applyBorder="1"/>
    <xf numFmtId="0" fontId="5" fillId="0" borderId="0" xfId="0" applyFont="1"/>
    <xf numFmtId="0" fontId="0" fillId="0" borderId="0" xfId="0" applyAlignment="1"/>
    <xf numFmtId="0" fontId="6" fillId="0" borderId="0" xfId="0" applyFont="1"/>
    <xf numFmtId="165" fontId="0" fillId="0" borderId="0" xfId="0" applyNumberFormat="1"/>
    <xf numFmtId="0" fontId="9" fillId="0" borderId="0" xfId="0" applyFont="1"/>
    <xf numFmtId="0" fontId="9" fillId="0" borderId="4" xfId="0" applyFont="1" applyBorder="1" applyAlignment="1">
      <alignment horizontal="right" vertical="center" wrapText="1"/>
    </xf>
    <xf numFmtId="0" fontId="10" fillId="0" borderId="0" xfId="0" applyFont="1"/>
    <xf numFmtId="0" fontId="9" fillId="0" borderId="21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14" fillId="0" borderId="0" xfId="0" applyFont="1"/>
    <xf numFmtId="0" fontId="9" fillId="0" borderId="46" xfId="0" applyFont="1" applyFill="1" applyBorder="1"/>
    <xf numFmtId="0" fontId="11" fillId="0" borderId="6" xfId="0" applyFont="1" applyBorder="1" applyAlignment="1">
      <alignment vertical="center" wrapText="1"/>
    </xf>
    <xf numFmtId="3" fontId="11" fillId="0" borderId="3" xfId="0" applyNumberFormat="1" applyFont="1" applyFill="1" applyBorder="1" applyAlignment="1">
      <alignment vertical="center"/>
    </xf>
    <xf numFmtId="3" fontId="11" fillId="0" borderId="69" xfId="0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3" fontId="9" fillId="0" borderId="1" xfId="0" applyNumberFormat="1" applyFont="1" applyFill="1" applyBorder="1" applyAlignment="1">
      <alignment vertical="center"/>
    </xf>
    <xf numFmtId="3" fontId="9" fillId="0" borderId="65" xfId="0" applyNumberFormat="1" applyFont="1" applyFill="1" applyBorder="1" applyAlignment="1">
      <alignment vertical="center"/>
    </xf>
    <xf numFmtId="0" fontId="9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vertical="center" wrapText="1"/>
    </xf>
    <xf numFmtId="3" fontId="9" fillId="0" borderId="70" xfId="0" applyNumberFormat="1" applyFont="1" applyFill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left" vertical="center" wrapText="1" indent="1"/>
    </xf>
    <xf numFmtId="3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0" xfId="0" applyNumberFormat="1" applyFont="1" applyFill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9" fillId="0" borderId="24" xfId="0" applyNumberFormat="1" applyFont="1" applyFill="1" applyBorder="1" applyAlignment="1">
      <alignment vertical="center"/>
    </xf>
    <xf numFmtId="0" fontId="9" fillId="0" borderId="7" xfId="0" applyFont="1" applyBorder="1" applyAlignment="1">
      <alignment horizontal="left" vertical="center" wrapText="1" indent="1"/>
    </xf>
    <xf numFmtId="3" fontId="9" fillId="0" borderId="24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left" vertical="center" wrapText="1" indent="1"/>
    </xf>
    <xf numFmtId="3" fontId="9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9" fillId="0" borderId="24" xfId="0" applyNumberFormat="1" applyFont="1" applyBorder="1" applyAlignment="1">
      <alignment horizontal="right" vertical="center" wrapText="1"/>
    </xf>
    <xf numFmtId="3" fontId="9" fillId="0" borderId="14" xfId="0" applyNumberFormat="1" applyFont="1" applyBorder="1" applyAlignment="1">
      <alignment vertical="center"/>
    </xf>
    <xf numFmtId="3" fontId="9" fillId="0" borderId="14" xfId="0" applyNumberFormat="1" applyFont="1" applyBorder="1" applyAlignment="1">
      <alignment horizontal="right" vertical="center" wrapText="1"/>
    </xf>
    <xf numFmtId="3" fontId="9" fillId="0" borderId="41" xfId="0" applyNumberFormat="1" applyFont="1" applyBorder="1" applyAlignment="1">
      <alignment horizontal="right" vertical="center" wrapText="1"/>
    </xf>
    <xf numFmtId="3" fontId="14" fillId="0" borderId="24" xfId="0" applyNumberFormat="1" applyFont="1" applyBorder="1" applyAlignment="1">
      <alignment horizontal="right" vertical="center" wrapText="1"/>
    </xf>
    <xf numFmtId="3" fontId="24" fillId="0" borderId="1" xfId="0" applyNumberFormat="1" applyFont="1" applyBorder="1" applyAlignment="1">
      <alignment horizontal="right" vertical="center" wrapText="1"/>
    </xf>
    <xf numFmtId="0" fontId="22" fillId="0" borderId="6" xfId="0" applyFont="1" applyBorder="1" applyAlignment="1">
      <alignment vertical="center" wrapText="1"/>
    </xf>
    <xf numFmtId="3" fontId="25" fillId="0" borderId="3" xfId="0" applyNumberFormat="1" applyFont="1" applyFill="1" applyBorder="1" applyAlignment="1">
      <alignment vertical="center"/>
    </xf>
    <xf numFmtId="3" fontId="25" fillId="0" borderId="40" xfId="0" applyNumberFormat="1" applyFont="1" applyFill="1" applyBorder="1" applyAlignment="1">
      <alignment vertical="center"/>
    </xf>
    <xf numFmtId="3" fontId="24" fillId="0" borderId="1" xfId="0" applyNumberFormat="1" applyFont="1" applyFill="1" applyBorder="1" applyAlignment="1">
      <alignment vertical="center"/>
    </xf>
    <xf numFmtId="3" fontId="24" fillId="0" borderId="24" xfId="0" applyNumberFormat="1" applyFont="1" applyFill="1" applyBorder="1" applyAlignment="1">
      <alignment vertical="center"/>
    </xf>
    <xf numFmtId="0" fontId="14" fillId="0" borderId="7" xfId="0" applyFont="1" applyBorder="1" applyAlignment="1">
      <alignment horizontal="justify" vertical="center" wrapText="1"/>
    </xf>
    <xf numFmtId="3" fontId="24" fillId="0" borderId="24" xfId="0" applyNumberFormat="1" applyFont="1" applyBorder="1" applyAlignment="1">
      <alignment horizontal="right" vertical="center" wrapText="1"/>
    </xf>
    <xf numFmtId="3" fontId="24" fillId="0" borderId="1" xfId="0" applyNumberFormat="1" applyFont="1" applyBorder="1" applyAlignment="1">
      <alignment vertical="center"/>
    </xf>
    <xf numFmtId="3" fontId="24" fillId="0" borderId="24" xfId="0" applyNumberFormat="1" applyFont="1" applyBorder="1" applyAlignment="1">
      <alignment vertical="center"/>
    </xf>
    <xf numFmtId="3" fontId="24" fillId="0" borderId="47" xfId="0" applyNumberFormat="1" applyFont="1" applyFill="1" applyBorder="1" applyAlignment="1">
      <alignment vertical="center"/>
    </xf>
    <xf numFmtId="0" fontId="9" fillId="0" borderId="26" xfId="0" applyFont="1" applyBorder="1" applyAlignment="1">
      <alignment horizontal="left" vertical="center" wrapText="1" inden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3" fontId="24" fillId="0" borderId="14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0" fontId="24" fillId="0" borderId="7" xfId="0" applyFont="1" applyBorder="1" applyAlignment="1">
      <alignment horizontal="left" vertical="center" wrapText="1" indent="1"/>
    </xf>
    <xf numFmtId="0" fontId="24" fillId="0" borderId="8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3" fontId="9" fillId="0" borderId="24" xfId="0" applyNumberFormat="1" applyFont="1" applyBorder="1" applyAlignment="1">
      <alignment vertical="center"/>
    </xf>
    <xf numFmtId="3" fontId="9" fillId="0" borderId="41" xfId="0" applyNumberFormat="1" applyFont="1" applyBorder="1" applyAlignment="1">
      <alignment vertical="center"/>
    </xf>
    <xf numFmtId="3" fontId="11" fillId="0" borderId="33" xfId="0" applyNumberFormat="1" applyFont="1" applyFill="1" applyBorder="1" applyAlignment="1">
      <alignment vertical="center"/>
    </xf>
    <xf numFmtId="3" fontId="11" fillId="0" borderId="74" xfId="0" applyNumberFormat="1" applyFont="1" applyFill="1" applyBorder="1" applyAlignment="1">
      <alignment vertical="center"/>
    </xf>
    <xf numFmtId="3" fontId="9" fillId="0" borderId="34" xfId="0" applyNumberFormat="1" applyFont="1" applyFill="1" applyBorder="1" applyAlignment="1">
      <alignment vertical="center"/>
    </xf>
    <xf numFmtId="3" fontId="9" fillId="0" borderId="68" xfId="0" applyNumberFormat="1" applyFont="1" applyFill="1" applyBorder="1" applyAlignment="1">
      <alignment vertical="center"/>
    </xf>
    <xf numFmtId="3" fontId="9" fillId="0" borderId="35" xfId="0" applyNumberFormat="1" applyFont="1" applyFill="1" applyBorder="1" applyAlignment="1">
      <alignment vertical="center"/>
    </xf>
    <xf numFmtId="0" fontId="25" fillId="0" borderId="20" xfId="0" applyFont="1" applyBorder="1" applyAlignment="1">
      <alignment vertical="center" wrapText="1"/>
    </xf>
    <xf numFmtId="3" fontId="25" fillId="0" borderId="16" xfId="0" applyNumberFormat="1" applyFont="1" applyFill="1" applyBorder="1" applyAlignment="1">
      <alignment vertical="center"/>
    </xf>
    <xf numFmtId="0" fontId="24" fillId="0" borderId="7" xfId="0" applyFont="1" applyBorder="1" applyAlignment="1">
      <alignment horizontal="left" vertical="center" wrapText="1"/>
    </xf>
    <xf numFmtId="3" fontId="24" fillId="0" borderId="10" xfId="0" applyNumberFormat="1" applyFont="1" applyFill="1" applyBorder="1" applyAlignment="1">
      <alignment vertical="center"/>
    </xf>
    <xf numFmtId="3" fontId="24" fillId="0" borderId="30" xfId="0" applyNumberFormat="1" applyFont="1" applyFill="1" applyBorder="1" applyAlignment="1">
      <alignment vertical="center"/>
    </xf>
    <xf numFmtId="3" fontId="24" fillId="0" borderId="63" xfId="0" applyNumberFormat="1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3" fontId="24" fillId="0" borderId="0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27" xfId="0" applyFont="1" applyBorder="1" applyAlignment="1">
      <alignment vertical="center" wrapText="1"/>
    </xf>
    <xf numFmtId="3" fontId="25" fillId="0" borderId="3" xfId="0" applyNumberFormat="1" applyFont="1" applyFill="1" applyBorder="1" applyAlignment="1">
      <alignment horizontal="right" vertical="center"/>
    </xf>
    <xf numFmtId="3" fontId="31" fillId="0" borderId="3" xfId="0" applyNumberFormat="1" applyFont="1" applyBorder="1" applyAlignment="1">
      <alignment horizontal="right" vertical="center" wrapText="1"/>
    </xf>
    <xf numFmtId="3" fontId="25" fillId="0" borderId="40" xfId="0" applyNumberFormat="1" applyFont="1" applyFill="1" applyBorder="1" applyAlignment="1">
      <alignment horizontal="right" vertical="center"/>
    </xf>
    <xf numFmtId="0" fontId="24" fillId="0" borderId="23" xfId="0" applyFont="1" applyBorder="1" applyAlignment="1">
      <alignment horizontal="left" vertical="center" wrapText="1"/>
    </xf>
    <xf numFmtId="3" fontId="24" fillId="0" borderId="1" xfId="0" applyNumberFormat="1" applyFont="1" applyFill="1" applyBorder="1" applyAlignment="1">
      <alignment horizontal="right" vertical="center"/>
    </xf>
    <xf numFmtId="0" fontId="24" fillId="0" borderId="23" xfId="0" applyFont="1" applyBorder="1" applyAlignment="1">
      <alignment vertical="center" wrapText="1"/>
    </xf>
    <xf numFmtId="3" fontId="29" fillId="0" borderId="1" xfId="0" applyNumberFormat="1" applyFont="1" applyBorder="1" applyAlignment="1">
      <alignment horizontal="right" vertical="center" wrapText="1"/>
    </xf>
    <xf numFmtId="3" fontId="24" fillId="0" borderId="24" xfId="0" applyNumberFormat="1" applyFont="1" applyFill="1" applyBorder="1" applyAlignment="1">
      <alignment horizontal="right" vertical="center"/>
    </xf>
    <xf numFmtId="0" fontId="24" fillId="0" borderId="22" xfId="0" applyFont="1" applyBorder="1" applyAlignment="1">
      <alignment vertical="center" wrapText="1"/>
    </xf>
    <xf numFmtId="3" fontId="24" fillId="0" borderId="14" xfId="0" applyNumberFormat="1" applyFont="1" applyFill="1" applyBorder="1" applyAlignment="1">
      <alignment horizontal="right" vertical="center"/>
    </xf>
    <xf numFmtId="3" fontId="29" fillId="0" borderId="14" xfId="0" applyNumberFormat="1" applyFont="1" applyBorder="1" applyAlignment="1">
      <alignment horizontal="right" vertical="center" wrapText="1"/>
    </xf>
    <xf numFmtId="3" fontId="24" fillId="0" borderId="41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 indent="2"/>
    </xf>
    <xf numFmtId="3" fontId="9" fillId="0" borderId="21" xfId="0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3" fontId="11" fillId="0" borderId="24" xfId="0" applyNumberFormat="1" applyFont="1" applyFill="1" applyBorder="1" applyAlignment="1">
      <alignment vertical="center"/>
    </xf>
    <xf numFmtId="0" fontId="9" fillId="0" borderId="8" xfId="0" applyFont="1" applyBorder="1" applyAlignment="1">
      <alignment horizontal="left" vertical="center" wrapText="1" indent="1"/>
    </xf>
    <xf numFmtId="3" fontId="9" fillId="0" borderId="75" xfId="0" applyNumberFormat="1" applyFont="1" applyFill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9" fillId="0" borderId="30" xfId="0" applyNumberFormat="1" applyFont="1" applyBorder="1" applyAlignment="1">
      <alignment vertical="center"/>
    </xf>
    <xf numFmtId="3" fontId="9" fillId="0" borderId="0" xfId="0" applyNumberFormat="1" applyFont="1"/>
    <xf numFmtId="3" fontId="9" fillId="0" borderId="5" xfId="0" applyNumberFormat="1" applyFont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0" fontId="9" fillId="0" borderId="39" xfId="0" applyFont="1" applyBorder="1" applyAlignment="1">
      <alignment horizontal="right" vertical="center" wrapText="1"/>
    </xf>
    <xf numFmtId="0" fontId="9" fillId="0" borderId="40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right" vertical="center" wrapText="1"/>
    </xf>
    <xf numFmtId="0" fontId="9" fillId="0" borderId="41" xfId="0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4" fillId="0" borderId="0" xfId="0" applyFont="1" applyBorder="1" applyAlignment="1"/>
    <xf numFmtId="0" fontId="16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49" xfId="0" applyFont="1" applyFill="1" applyBorder="1" applyAlignment="1">
      <alignment vertical="center"/>
    </xf>
    <xf numFmtId="0" fontId="9" fillId="0" borderId="49" xfId="0" applyFont="1" applyBorder="1" applyAlignment="1">
      <alignment horizontal="right" vertical="center" wrapText="1"/>
    </xf>
    <xf numFmtId="0" fontId="9" fillId="0" borderId="34" xfId="0" applyFont="1" applyFill="1" applyBorder="1" applyAlignment="1">
      <alignment vertical="center"/>
    </xf>
    <xf numFmtId="0" fontId="9" fillId="0" borderId="34" xfId="0" applyFont="1" applyBorder="1" applyAlignment="1">
      <alignment horizontal="right" vertical="center" wrapText="1"/>
    </xf>
    <xf numFmtId="0" fontId="9" fillId="0" borderId="50" xfId="0" applyFont="1" applyFill="1" applyBorder="1" applyAlignment="1">
      <alignment vertical="center"/>
    </xf>
    <xf numFmtId="0" fontId="9" fillId="0" borderId="36" xfId="0" applyFont="1" applyBorder="1" applyAlignment="1">
      <alignment vertical="center" wrapText="1"/>
    </xf>
    <xf numFmtId="0" fontId="9" fillId="0" borderId="45" xfId="0" applyFont="1" applyFill="1" applyBorder="1" applyAlignment="1">
      <alignment horizontal="right" vertical="center"/>
    </xf>
    <xf numFmtId="0" fontId="9" fillId="0" borderId="45" xfId="0" applyFont="1" applyBorder="1" applyAlignment="1">
      <alignment horizontal="right" vertical="center" wrapText="1"/>
    </xf>
    <xf numFmtId="0" fontId="9" fillId="0" borderId="35" xfId="0" applyFont="1" applyFill="1" applyBorder="1" applyAlignment="1">
      <alignment vertical="center"/>
    </xf>
    <xf numFmtId="0" fontId="9" fillId="0" borderId="48" xfId="0" applyFont="1" applyBorder="1" applyAlignment="1">
      <alignment horizontal="right" vertical="center" wrapText="1"/>
    </xf>
    <xf numFmtId="0" fontId="9" fillId="0" borderId="67" xfId="0" applyFont="1" applyFill="1" applyBorder="1" applyAlignment="1">
      <alignment vertical="center"/>
    </xf>
    <xf numFmtId="0" fontId="9" fillId="0" borderId="18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left" vertical="center" wrapText="1" indent="1"/>
    </xf>
    <xf numFmtId="0" fontId="9" fillId="0" borderId="27" xfId="0" applyFont="1" applyBorder="1" applyAlignment="1">
      <alignment horizontal="left" vertical="center" wrapText="1" indent="1"/>
    </xf>
    <xf numFmtId="3" fontId="17" fillId="0" borderId="40" xfId="0" applyNumberFormat="1" applyFont="1" applyBorder="1" applyAlignment="1">
      <alignment horizontal="right"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vertical="center" wrapText="1"/>
    </xf>
    <xf numFmtId="3" fontId="18" fillId="0" borderId="11" xfId="0" applyNumberFormat="1" applyFont="1" applyBorder="1" applyAlignment="1">
      <alignment horizontal="right" vertical="center" wrapText="1"/>
    </xf>
    <xf numFmtId="3" fontId="18" fillId="0" borderId="41" xfId="0" applyNumberFormat="1" applyFont="1" applyBorder="1" applyAlignment="1">
      <alignment horizontal="right" vertical="center" wrapText="1"/>
    </xf>
    <xf numFmtId="3" fontId="11" fillId="0" borderId="71" xfId="0" applyNumberFormat="1" applyFont="1" applyFill="1" applyBorder="1" applyAlignment="1">
      <alignment vertical="center"/>
    </xf>
    <xf numFmtId="3" fontId="9" fillId="0" borderId="72" xfId="0" applyNumberFormat="1" applyFont="1" applyFill="1" applyBorder="1" applyAlignment="1">
      <alignment vertical="center"/>
    </xf>
    <xf numFmtId="3" fontId="9" fillId="0" borderId="73" xfId="0" applyNumberFormat="1" applyFont="1" applyFill="1" applyBorder="1" applyAlignment="1">
      <alignment vertical="center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40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justify" vertical="center" wrapText="1"/>
    </xf>
    <xf numFmtId="0" fontId="14" fillId="0" borderId="22" xfId="0" applyFont="1" applyBorder="1" applyAlignment="1">
      <alignment vertical="center"/>
    </xf>
    <xf numFmtId="3" fontId="24" fillId="0" borderId="41" xfId="0" applyNumberFormat="1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18" fillId="0" borderId="7" xfId="0" applyFont="1" applyBorder="1" applyAlignment="1">
      <alignment horizontal="justify" vertical="center" wrapText="1"/>
    </xf>
    <xf numFmtId="0" fontId="1" fillId="0" borderId="0" xfId="0" applyFont="1"/>
    <xf numFmtId="3" fontId="14" fillId="0" borderId="0" xfId="0" applyNumberFormat="1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22" xfId="0" applyFont="1" applyBorder="1" applyAlignment="1">
      <alignment vertical="center"/>
    </xf>
    <xf numFmtId="3" fontId="17" fillId="0" borderId="2" xfId="0" applyNumberFormat="1" applyFont="1" applyBorder="1" applyAlignment="1">
      <alignment horizontal="right" vertical="center" wrapText="1"/>
    </xf>
    <xf numFmtId="3" fontId="18" fillId="0" borderId="1" xfId="0" applyNumberFormat="1" applyFont="1" applyBorder="1" applyAlignment="1">
      <alignment horizontal="right" vertical="center" wrapText="1"/>
    </xf>
    <xf numFmtId="3" fontId="18" fillId="0" borderId="14" xfId="0" applyNumberFormat="1" applyFont="1" applyBorder="1" applyAlignment="1">
      <alignment horizontal="right" vertical="center" wrapText="1"/>
    </xf>
    <xf numFmtId="0" fontId="11" fillId="0" borderId="20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 wrapText="1"/>
    </xf>
    <xf numFmtId="0" fontId="9" fillId="0" borderId="2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left" vertical="center" wrapText="1" indent="1"/>
    </xf>
    <xf numFmtId="0" fontId="11" fillId="0" borderId="66" xfId="0" applyFont="1" applyFill="1" applyBorder="1" applyAlignment="1">
      <alignment vertical="center"/>
    </xf>
    <xf numFmtId="0" fontId="9" fillId="0" borderId="79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right" vertical="center"/>
    </xf>
    <xf numFmtId="3" fontId="24" fillId="0" borderId="12" xfId="0" applyNumberFormat="1" applyFont="1" applyFill="1" applyBorder="1" applyAlignment="1">
      <alignment vertical="center"/>
    </xf>
    <xf numFmtId="3" fontId="25" fillId="0" borderId="61" xfId="0" applyNumberFormat="1" applyFont="1" applyFill="1" applyBorder="1" applyAlignment="1">
      <alignment vertical="center"/>
    </xf>
    <xf numFmtId="3" fontId="24" fillId="0" borderId="2" xfId="0" applyNumberFormat="1" applyFont="1" applyFill="1" applyBorder="1" applyAlignment="1">
      <alignment vertical="center"/>
    </xf>
    <xf numFmtId="3" fontId="24" fillId="0" borderId="81" xfId="0" applyNumberFormat="1" applyFont="1" applyFill="1" applyBorder="1" applyAlignment="1">
      <alignment vertical="center"/>
    </xf>
    <xf numFmtId="0" fontId="9" fillId="0" borderId="21" xfId="0" applyFont="1" applyBorder="1" applyAlignment="1">
      <alignment horizontal="center" vertical="center" wrapText="1"/>
    </xf>
    <xf numFmtId="166" fontId="17" fillId="0" borderId="49" xfId="0" applyNumberFormat="1" applyFont="1" applyBorder="1" applyAlignment="1" applyProtection="1">
      <alignment horizontal="center" vertical="center" wrapText="1" readingOrder="1"/>
      <protection locked="0"/>
    </xf>
    <xf numFmtId="166" fontId="18" fillId="0" borderId="34" xfId="0" applyNumberFormat="1" applyFont="1" applyBorder="1" applyAlignment="1" applyProtection="1">
      <alignment horizontal="center" vertical="center" wrapText="1" readingOrder="1"/>
      <protection locked="0"/>
    </xf>
    <xf numFmtId="166" fontId="18" fillId="0" borderId="45" xfId="0" applyNumberFormat="1" applyFont="1" applyBorder="1" applyAlignment="1" applyProtection="1">
      <alignment horizontal="center" vertical="center" wrapText="1" readingOrder="1"/>
      <protection locked="0"/>
    </xf>
    <xf numFmtId="166" fontId="18" fillId="0" borderId="83" xfId="0" applyNumberFormat="1" applyFont="1" applyBorder="1" applyAlignment="1" applyProtection="1">
      <alignment horizontal="center" vertical="center" wrapText="1" readingOrder="1"/>
      <protection locked="0"/>
    </xf>
    <xf numFmtId="167" fontId="18" fillId="0" borderId="85" xfId="0" applyNumberFormat="1" applyFont="1" applyBorder="1" applyAlignment="1" applyProtection="1">
      <alignment horizontal="center" vertical="center" wrapText="1" readingOrder="1"/>
      <protection locked="0"/>
    </xf>
    <xf numFmtId="167" fontId="18" fillId="0" borderId="86" xfId="0" applyNumberFormat="1" applyFont="1" applyBorder="1" applyAlignment="1" applyProtection="1">
      <alignment horizontal="center" vertical="center" wrapText="1" readingOrder="1"/>
      <protection locked="0"/>
    </xf>
    <xf numFmtId="167" fontId="18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3" fontId="9" fillId="0" borderId="51" xfId="0" applyNumberFormat="1" applyFont="1" applyBorder="1" applyAlignment="1">
      <alignment vertical="center"/>
    </xf>
    <xf numFmtId="3" fontId="9" fillId="0" borderId="52" xfId="0" applyNumberFormat="1" applyFont="1" applyBorder="1" applyAlignment="1">
      <alignment vertical="center"/>
    </xf>
    <xf numFmtId="3" fontId="9" fillId="0" borderId="9" xfId="0" applyNumberFormat="1" applyFont="1" applyBorder="1" applyAlignment="1">
      <alignment vertical="center"/>
    </xf>
    <xf numFmtId="3" fontId="18" fillId="0" borderId="47" xfId="0" applyNumberFormat="1" applyFont="1" applyBorder="1" applyAlignment="1">
      <alignment horizontal="right" vertical="center" wrapText="1"/>
    </xf>
    <xf numFmtId="3" fontId="9" fillId="0" borderId="4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left" vertical="center" wrapText="1" indent="1"/>
    </xf>
    <xf numFmtId="3" fontId="35" fillId="0" borderId="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18" xfId="0" applyNumberFormat="1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3" fontId="11" fillId="0" borderId="39" xfId="0" applyNumberFormat="1" applyFont="1" applyFill="1" applyBorder="1" applyAlignment="1">
      <alignment vertical="center"/>
    </xf>
    <xf numFmtId="3" fontId="9" fillId="0" borderId="21" xfId="0" applyNumberFormat="1" applyFont="1" applyFill="1" applyBorder="1" applyAlignment="1">
      <alignment vertical="center"/>
    </xf>
    <xf numFmtId="3" fontId="9" fillId="0" borderId="21" xfId="0" applyNumberFormat="1" applyFont="1" applyBorder="1" applyAlignment="1">
      <alignment vertical="center"/>
    </xf>
    <xf numFmtId="3" fontId="11" fillId="0" borderId="21" xfId="0" applyNumberFormat="1" applyFont="1" applyFill="1" applyBorder="1" applyAlignment="1">
      <alignment vertical="center"/>
    </xf>
    <xf numFmtId="3" fontId="9" fillId="0" borderId="76" xfId="0" applyNumberFormat="1" applyFont="1" applyFill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3" fontId="34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1" fillId="0" borderId="21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14" fillId="0" borderId="0" xfId="0" applyFont="1" applyAlignment="1"/>
    <xf numFmtId="0" fontId="7" fillId="0" borderId="0" xfId="0" applyFont="1" applyAlignment="1"/>
    <xf numFmtId="167" fontId="17" fillId="0" borderId="84" xfId="0" applyNumberFormat="1" applyFont="1" applyBorder="1" applyAlignment="1" applyProtection="1">
      <alignment horizontal="center" vertical="center" wrapText="1" readingOrder="1"/>
      <protection locked="0"/>
    </xf>
    <xf numFmtId="166" fontId="0" fillId="0" borderId="0" xfId="0" applyNumberFormat="1"/>
    <xf numFmtId="3" fontId="18" fillId="0" borderId="4" xfId="0" applyNumberFormat="1" applyFont="1" applyBorder="1" applyAlignment="1">
      <alignment horizontal="right" vertical="center" wrapText="1"/>
    </xf>
    <xf numFmtId="3" fontId="24" fillId="0" borderId="4" xfId="0" applyNumberFormat="1" applyFont="1" applyBorder="1" applyAlignment="1">
      <alignment horizontal="right" vertical="center" wrapText="1"/>
    </xf>
    <xf numFmtId="0" fontId="29" fillId="0" borderId="7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right" vertical="center" wrapText="1"/>
    </xf>
    <xf numFmtId="3" fontId="9" fillId="0" borderId="13" xfId="0" applyNumberFormat="1" applyFont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3" fontId="25" fillId="0" borderId="39" xfId="0" applyNumberFormat="1" applyFont="1" applyFill="1" applyBorder="1" applyAlignment="1">
      <alignment horizontal="right" vertical="center"/>
    </xf>
    <xf numFmtId="3" fontId="24" fillId="0" borderId="21" xfId="0" applyNumberFormat="1" applyFont="1" applyFill="1" applyBorder="1" applyAlignment="1">
      <alignment horizontal="right" vertical="center"/>
    </xf>
    <xf numFmtId="3" fontId="24" fillId="0" borderId="13" xfId="0" applyNumberFormat="1" applyFont="1" applyFill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36" fillId="0" borderId="0" xfId="0" applyFont="1"/>
    <xf numFmtId="0" fontId="37" fillId="0" borderId="0" xfId="0" applyFont="1"/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center"/>
    </xf>
    <xf numFmtId="0" fontId="36" fillId="0" borderId="17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 textRotation="90" wrapText="1"/>
    </xf>
    <xf numFmtId="0" fontId="36" fillId="0" borderId="30" xfId="0" applyFont="1" applyBorder="1" applyAlignment="1">
      <alignment horizontal="center" vertical="center" textRotation="90" wrapText="1"/>
    </xf>
    <xf numFmtId="0" fontId="36" fillId="0" borderId="5" xfId="0" applyFont="1" applyBorder="1" applyAlignment="1">
      <alignment horizontal="center" vertical="center" textRotation="90" wrapText="1"/>
    </xf>
    <xf numFmtId="0" fontId="40" fillId="0" borderId="16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right" vertical="center" wrapText="1"/>
    </xf>
    <xf numFmtId="0" fontId="40" fillId="0" borderId="29" xfId="0" applyFont="1" applyBorder="1" applyAlignment="1">
      <alignment horizontal="right" vertical="center" wrapText="1"/>
    </xf>
    <xf numFmtId="0" fontId="40" fillId="0" borderId="23" xfId="0" applyFont="1" applyBorder="1" applyAlignment="1">
      <alignment horizontal="right" vertical="center" wrapText="1"/>
    </xf>
    <xf numFmtId="166" fontId="41" fillId="0" borderId="80" xfId="0" applyNumberFormat="1" applyFont="1" applyBorder="1" applyAlignment="1" applyProtection="1">
      <alignment horizontal="right" vertical="center" wrapText="1" readingOrder="1"/>
      <protection locked="0"/>
    </xf>
    <xf numFmtId="0" fontId="36" fillId="0" borderId="1" xfId="0" applyFont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right" vertical="center" wrapText="1"/>
    </xf>
    <xf numFmtId="0" fontId="36" fillId="0" borderId="21" xfId="0" applyFont="1" applyBorder="1" applyAlignment="1">
      <alignment horizontal="right" vertical="center" wrapText="1"/>
    </xf>
    <xf numFmtId="0" fontId="36" fillId="0" borderId="4" xfId="0" applyFont="1" applyBorder="1" applyAlignment="1">
      <alignment horizontal="right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36" fillId="0" borderId="29" xfId="0" applyFont="1" applyBorder="1" applyAlignment="1">
      <alignment vertical="center"/>
    </xf>
    <xf numFmtId="0" fontId="36" fillId="0" borderId="1" xfId="0" applyFont="1" applyFill="1" applyBorder="1" applyAlignment="1">
      <alignment horizontal="right" vertical="center" wrapText="1"/>
    </xf>
    <xf numFmtId="0" fontId="36" fillId="0" borderId="29" xfId="0" applyFont="1" applyFill="1" applyBorder="1" applyAlignment="1">
      <alignment horizontal="right" vertical="center" wrapText="1"/>
    </xf>
    <xf numFmtId="0" fontId="36" fillId="0" borderId="21" xfId="0" applyFont="1" applyFill="1" applyBorder="1" applyAlignment="1">
      <alignment horizontal="right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right" vertical="center" wrapText="1"/>
    </xf>
    <xf numFmtId="0" fontId="36" fillId="0" borderId="30" xfId="0" applyFont="1" applyBorder="1" applyAlignment="1">
      <alignment horizontal="right" vertical="center" wrapText="1"/>
    </xf>
    <xf numFmtId="0" fontId="36" fillId="0" borderId="13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37" xfId="0" applyFont="1" applyFill="1" applyBorder="1" applyAlignment="1">
      <alignment horizontal="right" wrapText="1"/>
    </xf>
    <xf numFmtId="0" fontId="36" fillId="0" borderId="0" xfId="0" applyFont="1" applyAlignment="1">
      <alignment vertical="center"/>
    </xf>
    <xf numFmtId="0" fontId="36" fillId="0" borderId="20" xfId="0" applyFont="1" applyBorder="1" applyAlignment="1">
      <alignment vertical="center" wrapText="1"/>
    </xf>
    <xf numFmtId="0" fontId="36" fillId="0" borderId="69" xfId="0" applyFont="1" applyFill="1" applyBorder="1" applyAlignment="1">
      <alignment vertical="center"/>
    </xf>
    <xf numFmtId="0" fontId="36" fillId="0" borderId="7" xfId="0" applyFont="1" applyBorder="1" applyAlignment="1">
      <alignment horizontal="left" vertical="center" wrapText="1" indent="1"/>
    </xf>
    <xf numFmtId="166" fontId="45" fillId="0" borderId="88" xfId="0" applyNumberFormat="1" applyFont="1" applyBorder="1" applyAlignment="1" applyProtection="1">
      <alignment horizontal="right" vertical="top" wrapText="1" readingOrder="1"/>
      <protection locked="0"/>
    </xf>
    <xf numFmtId="166" fontId="45" fillId="0" borderId="85" xfId="0" applyNumberFormat="1" applyFont="1" applyBorder="1" applyAlignment="1" applyProtection="1">
      <alignment horizontal="right" vertical="top" wrapText="1" readingOrder="1"/>
      <protection locked="0"/>
    </xf>
    <xf numFmtId="166" fontId="45" fillId="0" borderId="89" xfId="0" applyNumberFormat="1" applyFont="1" applyBorder="1" applyAlignment="1" applyProtection="1">
      <alignment horizontal="right" vertical="top" wrapText="1" readingOrder="1"/>
      <protection locked="0"/>
    </xf>
    <xf numFmtId="0" fontId="36" fillId="0" borderId="65" xfId="0" applyFont="1" applyFill="1" applyBorder="1" applyAlignment="1">
      <alignment vertical="center"/>
    </xf>
    <xf numFmtId="0" fontId="36" fillId="0" borderId="17" xfId="0" applyFont="1" applyBorder="1" applyAlignment="1">
      <alignment horizontal="left" vertical="center" wrapText="1"/>
    </xf>
    <xf numFmtId="0" fontId="36" fillId="0" borderId="24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left" vertical="center" wrapText="1" indent="1"/>
    </xf>
    <xf numFmtId="0" fontId="36" fillId="0" borderId="70" xfId="0" applyFont="1" applyFill="1" applyBorder="1" applyAlignment="1">
      <alignment vertical="center"/>
    </xf>
    <xf numFmtId="0" fontId="36" fillId="0" borderId="23" xfId="0" applyFont="1" applyBorder="1" applyAlignment="1">
      <alignment horizontal="left" vertical="center"/>
    </xf>
    <xf numFmtId="3" fontId="36" fillId="0" borderId="21" xfId="0" applyNumberFormat="1" applyFont="1" applyBorder="1" applyAlignment="1">
      <alignment horizontal="right" vertical="center"/>
    </xf>
    <xf numFmtId="3" fontId="36" fillId="0" borderId="4" xfId="0" applyNumberFormat="1" applyFont="1" applyBorder="1" applyAlignment="1">
      <alignment horizontal="right" vertical="center"/>
    </xf>
    <xf numFmtId="3" fontId="37" fillId="0" borderId="4" xfId="0" applyNumberFormat="1" applyFont="1" applyBorder="1" applyAlignment="1">
      <alignment horizontal="right" vertical="center" wrapText="1"/>
    </xf>
    <xf numFmtId="0" fontId="36" fillId="0" borderId="57" xfId="0" applyFont="1" applyBorder="1" applyAlignment="1">
      <alignment horizontal="left" vertical="center"/>
    </xf>
    <xf numFmtId="3" fontId="36" fillId="0" borderId="87" xfId="0" applyNumberFormat="1" applyFont="1" applyBorder="1" applyAlignment="1">
      <alignment horizontal="right" vertical="center"/>
    </xf>
    <xf numFmtId="3" fontId="36" fillId="0" borderId="56" xfId="0" applyNumberFormat="1" applyFont="1" applyBorder="1" applyAlignment="1">
      <alignment horizontal="right" vertical="center"/>
    </xf>
    <xf numFmtId="0" fontId="50" fillId="0" borderId="0" xfId="0" applyFont="1"/>
    <xf numFmtId="0" fontId="40" fillId="0" borderId="38" xfId="0" applyFont="1" applyBorder="1" applyAlignment="1">
      <alignment horizontal="left" vertical="center"/>
    </xf>
    <xf numFmtId="3" fontId="40" fillId="0" borderId="39" xfId="0" applyNumberFormat="1" applyFont="1" applyBorder="1" applyAlignment="1">
      <alignment horizontal="right" vertical="center"/>
    </xf>
    <xf numFmtId="3" fontId="40" fillId="0" borderId="9" xfId="0" applyNumberFormat="1" applyFont="1" applyBorder="1" applyAlignment="1">
      <alignment horizontal="right" vertical="center"/>
    </xf>
    <xf numFmtId="0" fontId="52" fillId="0" borderId="20" xfId="0" applyFont="1" applyBorder="1" applyAlignment="1">
      <alignment vertical="center" wrapText="1"/>
    </xf>
    <xf numFmtId="0" fontId="37" fillId="0" borderId="7" xfId="0" applyFont="1" applyBorder="1" applyAlignment="1">
      <alignment vertical="center" wrapText="1"/>
    </xf>
    <xf numFmtId="3" fontId="36" fillId="0" borderId="1" xfId="0" applyNumberFormat="1" applyFont="1" applyFill="1" applyBorder="1" applyAlignment="1">
      <alignment vertical="center"/>
    </xf>
    <xf numFmtId="3" fontId="36" fillId="0" borderId="24" xfId="0" applyNumberFormat="1" applyFont="1" applyFill="1" applyBorder="1" applyAlignment="1">
      <alignment vertical="center"/>
    </xf>
    <xf numFmtId="0" fontId="37" fillId="0" borderId="7" xfId="0" applyFont="1" applyBorder="1" applyAlignment="1">
      <alignment horizontal="left" vertical="center" wrapText="1" indent="1"/>
    </xf>
    <xf numFmtId="3" fontId="37" fillId="0" borderId="1" xfId="0" applyNumberFormat="1" applyFont="1" applyBorder="1" applyAlignment="1">
      <alignment horizontal="right" vertical="center" wrapText="1"/>
    </xf>
    <xf numFmtId="3" fontId="37" fillId="0" borderId="24" xfId="0" applyNumberFormat="1" applyFont="1" applyBorder="1" applyAlignment="1">
      <alignment horizontal="right" vertical="center" wrapText="1"/>
    </xf>
    <xf numFmtId="3" fontId="36" fillId="0" borderId="0" xfId="0" applyNumberFormat="1" applyFont="1" applyAlignment="1">
      <alignment vertical="center"/>
    </xf>
    <xf numFmtId="3" fontId="36" fillId="0" borderId="1" xfId="0" applyNumberFormat="1" applyFont="1" applyBorder="1" applyAlignment="1">
      <alignment vertical="center"/>
    </xf>
    <xf numFmtId="3" fontId="36" fillId="0" borderId="24" xfId="0" applyNumberFormat="1" applyFont="1" applyBorder="1" applyAlignment="1">
      <alignment vertical="center"/>
    </xf>
    <xf numFmtId="0" fontId="37" fillId="0" borderId="8" xfId="0" applyFont="1" applyBorder="1" applyAlignment="1">
      <alignment vertical="center" wrapText="1"/>
    </xf>
    <xf numFmtId="3" fontId="37" fillId="0" borderId="14" xfId="0" applyNumberFormat="1" applyFont="1" applyBorder="1" applyAlignment="1">
      <alignment horizontal="right" vertical="center" wrapText="1"/>
    </xf>
    <xf numFmtId="3" fontId="37" fillId="0" borderId="41" xfId="0" applyNumberFormat="1" applyFont="1" applyBorder="1" applyAlignment="1">
      <alignment horizontal="right" vertical="center" wrapText="1"/>
    </xf>
    <xf numFmtId="3" fontId="52" fillId="0" borderId="3" xfId="0" applyNumberFormat="1" applyFont="1" applyFill="1" applyBorder="1" applyAlignment="1">
      <alignment vertical="center"/>
    </xf>
    <xf numFmtId="3" fontId="52" fillId="0" borderId="40" xfId="0" applyNumberFormat="1" applyFont="1" applyFill="1" applyBorder="1" applyAlignment="1">
      <alignment vertical="center"/>
    </xf>
    <xf numFmtId="3" fontId="37" fillId="0" borderId="1" xfId="0" applyNumberFormat="1" applyFont="1" applyFill="1" applyBorder="1" applyAlignment="1">
      <alignment vertical="center"/>
    </xf>
    <xf numFmtId="3" fontId="37" fillId="0" borderId="24" xfId="0" applyNumberFormat="1" applyFont="1" applyFill="1" applyBorder="1" applyAlignment="1">
      <alignment vertical="center"/>
    </xf>
    <xf numFmtId="3" fontId="37" fillId="0" borderId="1" xfId="0" applyNumberFormat="1" applyFont="1" applyBorder="1" applyAlignment="1">
      <alignment vertical="center"/>
    </xf>
    <xf numFmtId="3" fontId="37" fillId="0" borderId="24" xfId="0" applyNumberFormat="1" applyFont="1" applyBorder="1" applyAlignment="1">
      <alignment vertical="center"/>
    </xf>
    <xf numFmtId="3" fontId="36" fillId="0" borderId="0" xfId="0" applyNumberFormat="1" applyFont="1"/>
    <xf numFmtId="3" fontId="53" fillId="0" borderId="3" xfId="0" applyNumberFormat="1" applyFont="1" applyFill="1" applyBorder="1" applyAlignment="1">
      <alignment vertical="center"/>
    </xf>
    <xf numFmtId="3" fontId="48" fillId="0" borderId="1" xfId="0" applyNumberFormat="1" applyFont="1" applyFill="1" applyBorder="1" applyAlignment="1">
      <alignment vertical="center"/>
    </xf>
    <xf numFmtId="3" fontId="48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Border="1" applyAlignment="1">
      <alignment horizontal="right" vertical="center"/>
    </xf>
    <xf numFmtId="3" fontId="48" fillId="0" borderId="14" xfId="0" applyNumberFormat="1" applyFont="1" applyFill="1" applyBorder="1" applyAlignment="1">
      <alignment vertical="center"/>
    </xf>
    <xf numFmtId="3" fontId="37" fillId="0" borderId="0" xfId="0" applyNumberFormat="1" applyFont="1"/>
    <xf numFmtId="0" fontId="36" fillId="0" borderId="42" xfId="0" applyFont="1" applyBorder="1" applyAlignment="1">
      <alignment horizontal="center" vertical="center"/>
    </xf>
    <xf numFmtId="0" fontId="36" fillId="0" borderId="57" xfId="0" applyFont="1" applyBorder="1"/>
    <xf numFmtId="0" fontId="40" fillId="0" borderId="17" xfId="0" applyFont="1" applyBorder="1" applyAlignment="1">
      <alignment vertical="center"/>
    </xf>
    <xf numFmtId="3" fontId="40" fillId="0" borderId="82" xfId="0" applyNumberFormat="1" applyFont="1" applyBorder="1" applyAlignment="1">
      <alignment vertical="center"/>
    </xf>
    <xf numFmtId="3" fontId="40" fillId="0" borderId="55" xfId="0" applyNumberFormat="1" applyFont="1" applyBorder="1" applyAlignment="1">
      <alignment vertical="center"/>
    </xf>
    <xf numFmtId="3" fontId="40" fillId="0" borderId="18" xfId="0" applyNumberFormat="1" applyFont="1" applyBorder="1" applyAlignment="1">
      <alignment vertical="center"/>
    </xf>
    <xf numFmtId="0" fontId="36" fillId="0" borderId="23" xfId="0" applyFont="1" applyBorder="1" applyAlignment="1">
      <alignment vertical="center"/>
    </xf>
    <xf numFmtId="3" fontId="36" fillId="0" borderId="21" xfId="0" applyNumberFormat="1" applyFont="1" applyBorder="1" applyAlignment="1">
      <alignment vertical="center"/>
    </xf>
    <xf numFmtId="3" fontId="36" fillId="0" borderId="29" xfId="0" applyNumberFormat="1" applyFont="1" applyBorder="1" applyAlignment="1">
      <alignment vertical="center"/>
    </xf>
    <xf numFmtId="0" fontId="36" fillId="0" borderId="23" xfId="0" applyFont="1" applyBorder="1" applyAlignment="1">
      <alignment vertical="center" wrapText="1"/>
    </xf>
    <xf numFmtId="0" fontId="36" fillId="0" borderId="23" xfId="0" applyFont="1" applyBorder="1" applyAlignment="1">
      <alignment horizontal="left" vertical="center" indent="1"/>
    </xf>
    <xf numFmtId="0" fontId="36" fillId="0" borderId="23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Fill="1"/>
    <xf numFmtId="0" fontId="40" fillId="0" borderId="6" xfId="0" applyFont="1" applyBorder="1" applyAlignment="1">
      <alignment vertical="center" wrapText="1"/>
    </xf>
    <xf numFmtId="3" fontId="40" fillId="0" borderId="43" xfId="0" applyNumberFormat="1" applyFont="1" applyBorder="1" applyAlignment="1">
      <alignment vertical="center"/>
    </xf>
    <xf numFmtId="3" fontId="40" fillId="0" borderId="3" xfId="0" applyNumberFormat="1" applyFont="1" applyBorder="1" applyAlignment="1">
      <alignment vertical="center"/>
    </xf>
    <xf numFmtId="3" fontId="40" fillId="0" borderId="10" xfId="0" applyNumberFormat="1" applyFont="1" applyBorder="1" applyAlignment="1">
      <alignment vertical="center"/>
    </xf>
    <xf numFmtId="0" fontId="36" fillId="0" borderId="7" xfId="0" applyFont="1" applyBorder="1" applyAlignment="1">
      <alignment vertical="center" wrapText="1"/>
    </xf>
    <xf numFmtId="0" fontId="36" fillId="0" borderId="7" xfId="0" applyFont="1" applyBorder="1" applyAlignment="1">
      <alignment horizontal="left" vertical="center" wrapText="1" indent="2"/>
    </xf>
    <xf numFmtId="3" fontId="36" fillId="0" borderId="29" xfId="0" applyNumberFormat="1" applyFont="1" applyFill="1" applyBorder="1" applyAlignment="1">
      <alignment vertical="center"/>
    </xf>
    <xf numFmtId="0" fontId="36" fillId="0" borderId="7" xfId="0" applyFont="1" applyFill="1" applyBorder="1" applyAlignment="1">
      <alignment horizontal="left" vertical="center" wrapText="1" indent="1"/>
    </xf>
    <xf numFmtId="0" fontId="40" fillId="0" borderId="7" xfId="0" applyFont="1" applyBorder="1" applyAlignment="1">
      <alignment vertical="center" wrapText="1"/>
    </xf>
    <xf numFmtId="3" fontId="40" fillId="0" borderId="29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3" fontId="40" fillId="0" borderId="24" xfId="0" applyNumberFormat="1" applyFont="1" applyBorder="1" applyAlignment="1">
      <alignment vertical="center"/>
    </xf>
    <xf numFmtId="3" fontId="36" fillId="0" borderId="30" xfId="0" applyNumberFormat="1" applyFont="1" applyBorder="1" applyAlignment="1">
      <alignment vertical="center"/>
    </xf>
    <xf numFmtId="3" fontId="36" fillId="0" borderId="14" xfId="0" applyNumberFormat="1" applyFont="1" applyBorder="1" applyAlignment="1">
      <alignment vertical="center"/>
    </xf>
    <xf numFmtId="3" fontId="36" fillId="0" borderId="41" xfId="0" applyNumberFormat="1" applyFont="1" applyBorder="1" applyAlignment="1">
      <alignment vertical="center"/>
    </xf>
    <xf numFmtId="2" fontId="36" fillId="0" borderId="54" xfId="0" applyNumberFormat="1" applyFont="1" applyBorder="1" applyAlignment="1">
      <alignment horizontal="center" vertical="center" wrapText="1"/>
    </xf>
    <xf numFmtId="2" fontId="36" fillId="0" borderId="10" xfId="0" applyNumberFormat="1" applyFont="1" applyBorder="1" applyAlignment="1">
      <alignment horizontal="center" vertical="center" wrapText="1"/>
    </xf>
    <xf numFmtId="3" fontId="11" fillId="0" borderId="39" xfId="0" applyNumberFormat="1" applyFont="1" applyFill="1" applyBorder="1" applyAlignment="1">
      <alignment horizontal="right" vertical="center" wrapText="1"/>
    </xf>
    <xf numFmtId="3" fontId="17" fillId="0" borderId="9" xfId="0" applyNumberFormat="1" applyFont="1" applyFill="1" applyBorder="1" applyAlignment="1">
      <alignment horizontal="right" vertical="center" wrapText="1"/>
    </xf>
    <xf numFmtId="3" fontId="9" fillId="0" borderId="15" xfId="0" applyNumberFormat="1" applyFont="1" applyFill="1" applyBorder="1" applyAlignment="1">
      <alignment horizontal="right" vertical="center" wrapText="1"/>
    </xf>
    <xf numFmtId="3" fontId="18" fillId="0" borderId="90" xfId="0" applyNumberFormat="1" applyFont="1" applyFill="1" applyBorder="1" applyAlignment="1">
      <alignment horizontal="right" vertical="center" wrapText="1"/>
    </xf>
    <xf numFmtId="3" fontId="9" fillId="0" borderId="21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1" fillId="0" borderId="21" xfId="0" applyNumberFormat="1" applyFont="1" applyFill="1" applyBorder="1" applyAlignment="1">
      <alignment horizontal="right" vertical="center" wrapText="1"/>
    </xf>
    <xf numFmtId="3" fontId="17" fillId="0" borderId="4" xfId="0" applyNumberFormat="1" applyFont="1" applyFill="1" applyBorder="1" applyAlignment="1">
      <alignment horizontal="right" vertical="center" wrapText="1"/>
    </xf>
    <xf numFmtId="3" fontId="40" fillId="0" borderId="2" xfId="0" applyNumberFormat="1" applyFont="1" applyBorder="1" applyAlignment="1">
      <alignment vertical="center"/>
    </xf>
    <xf numFmtId="3" fontId="40" fillId="0" borderId="40" xfId="0" applyNumberFormat="1" applyFont="1" applyBorder="1" applyAlignment="1">
      <alignment vertical="center"/>
    </xf>
    <xf numFmtId="0" fontId="40" fillId="0" borderId="8" xfId="0" applyFont="1" applyBorder="1" applyAlignment="1">
      <alignment vertical="center" wrapText="1"/>
    </xf>
    <xf numFmtId="3" fontId="40" fillId="0" borderId="14" xfId="0" applyNumberFormat="1" applyFont="1" applyBorder="1" applyAlignment="1">
      <alignment vertical="center"/>
    </xf>
    <xf numFmtId="3" fontId="40" fillId="0" borderId="41" xfId="0" applyNumberFormat="1" applyFont="1" applyBorder="1" applyAlignment="1">
      <alignment vertical="center"/>
    </xf>
    <xf numFmtId="0" fontId="36" fillId="0" borderId="0" xfId="0" applyFont="1" applyBorder="1"/>
    <xf numFmtId="0" fontId="36" fillId="0" borderId="39" xfId="0" applyFont="1" applyBorder="1" applyAlignment="1">
      <alignment horizontal="right" vertical="center" wrapText="1"/>
    </xf>
    <xf numFmtId="0" fontId="36" fillId="0" borderId="40" xfId="0" applyFont="1" applyBorder="1" applyAlignment="1">
      <alignment horizontal="right" vertical="center" wrapText="1"/>
    </xf>
    <xf numFmtId="0" fontId="36" fillId="0" borderId="8" xfId="0" applyFont="1" applyBorder="1" applyAlignment="1">
      <alignment vertical="center" wrapText="1"/>
    </xf>
    <xf numFmtId="0" fontId="36" fillId="0" borderId="41" xfId="0" applyFont="1" applyBorder="1" applyAlignment="1">
      <alignment horizontal="right" vertical="center" wrapText="1"/>
    </xf>
    <xf numFmtId="0" fontId="36" fillId="0" borderId="91" xfId="0" applyFont="1" applyBorder="1" applyAlignment="1">
      <alignment horizontal="center" vertical="center" wrapText="1"/>
    </xf>
    <xf numFmtId="0" fontId="36" fillId="0" borderId="93" xfId="0" applyFont="1" applyBorder="1" applyAlignment="1">
      <alignment horizontal="center" wrapText="1"/>
    </xf>
    <xf numFmtId="0" fontId="36" fillId="0" borderId="92" xfId="0" applyFont="1" applyBorder="1" applyAlignment="1">
      <alignment horizontal="center" vertical="center" wrapText="1"/>
    </xf>
    <xf numFmtId="0" fontId="36" fillId="0" borderId="0" xfId="1" applyFont="1" applyBorder="1" applyAlignment="1" applyProtection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1" applyFont="1" applyBorder="1" applyAlignment="1" applyProtection="1">
      <alignment horizontal="left" vertical="center" wrapText="1"/>
    </xf>
    <xf numFmtId="0" fontId="36" fillId="0" borderId="0" xfId="0" applyFont="1" applyBorder="1" applyAlignment="1">
      <alignment horizontal="left" vertical="center"/>
    </xf>
    <xf numFmtId="0" fontId="57" fillId="0" borderId="0" xfId="0" applyFont="1" applyBorder="1" applyAlignment="1">
      <alignment vertical="center"/>
    </xf>
    <xf numFmtId="0" fontId="55" fillId="0" borderId="0" xfId="0" applyFont="1"/>
    <xf numFmtId="0" fontId="56" fillId="0" borderId="0" xfId="0" applyFont="1" applyAlignment="1">
      <alignment vertical="center"/>
    </xf>
    <xf numFmtId="164" fontId="9" fillId="0" borderId="9" xfId="0" applyNumberFormat="1" applyFont="1" applyBorder="1" applyAlignment="1">
      <alignment horizontal="right" vertical="center" wrapText="1"/>
    </xf>
    <xf numFmtId="0" fontId="36" fillId="0" borderId="95" xfId="0" applyFont="1" applyBorder="1" applyAlignment="1">
      <alignment horizontal="right" vertical="center" wrapText="1"/>
    </xf>
    <xf numFmtId="166" fontId="36" fillId="0" borderId="69" xfId="0" applyNumberFormat="1" applyFont="1" applyFill="1" applyBorder="1" applyAlignment="1">
      <alignment vertical="center"/>
    </xf>
    <xf numFmtId="3" fontId="53" fillId="0" borderId="16" xfId="0" applyNumberFormat="1" applyFont="1" applyFill="1" applyBorder="1" applyAlignment="1">
      <alignment horizontal="right" vertical="center"/>
    </xf>
    <xf numFmtId="3" fontId="53" fillId="0" borderId="10" xfId="0" applyNumberFormat="1" applyFont="1" applyFill="1" applyBorder="1" applyAlignment="1">
      <alignment horizontal="right" vertical="center"/>
    </xf>
    <xf numFmtId="3" fontId="53" fillId="0" borderId="61" xfId="0" applyNumberFormat="1" applyFont="1" applyFill="1" applyBorder="1" applyAlignment="1">
      <alignment horizontal="right" vertical="center"/>
    </xf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9" fillId="0" borderId="0" xfId="1" quotePrefix="1" applyFont="1" applyBorder="1" applyAlignment="1" applyProtection="1">
      <alignment vertical="center" wrapText="1"/>
    </xf>
    <xf numFmtId="2" fontId="9" fillId="0" borderId="0" xfId="1" applyNumberFormat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9" fontId="0" fillId="0" borderId="0" xfId="2" applyFont="1"/>
    <xf numFmtId="9" fontId="37" fillId="0" borderId="0" xfId="2" applyFont="1"/>
    <xf numFmtId="0" fontId="9" fillId="3" borderId="7" xfId="0" applyFont="1" applyFill="1" applyBorder="1" applyAlignment="1">
      <alignment vertical="center" wrapText="1"/>
    </xf>
    <xf numFmtId="3" fontId="18" fillId="3" borderId="1" xfId="0" applyNumberFormat="1" applyFont="1" applyFill="1" applyBorder="1" applyAlignment="1">
      <alignment horizontal="right" vertical="center" wrapText="1"/>
    </xf>
    <xf numFmtId="9" fontId="0" fillId="3" borderId="0" xfId="2" applyFont="1" applyFill="1"/>
    <xf numFmtId="0" fontId="0" fillId="3" borderId="0" xfId="0" applyFill="1"/>
    <xf numFmtId="0" fontId="9" fillId="3" borderId="7" xfId="0" applyFont="1" applyFill="1" applyBorder="1" applyAlignment="1">
      <alignment horizontal="justify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17" xfId="0" applyBorder="1"/>
    <xf numFmtId="0" fontId="9" fillId="0" borderId="96" xfId="0" applyFont="1" applyFill="1" applyBorder="1" applyAlignment="1">
      <alignment vertical="center"/>
    </xf>
    <xf numFmtId="0" fontId="9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3" fontId="9" fillId="3" borderId="24" xfId="0" applyNumberFormat="1" applyFont="1" applyFill="1" applyBorder="1" applyAlignment="1">
      <alignment vertical="center"/>
    </xf>
    <xf numFmtId="3" fontId="9" fillId="0" borderId="11" xfId="0" applyNumberFormat="1" applyFont="1" applyFill="1" applyBorder="1" applyAlignment="1">
      <alignment vertical="center"/>
    </xf>
    <xf numFmtId="3" fontId="9" fillId="0" borderId="41" xfId="0" applyNumberFormat="1" applyFont="1" applyFill="1" applyBorder="1" applyAlignment="1">
      <alignment vertical="center"/>
    </xf>
    <xf numFmtId="3" fontId="11" fillId="0" borderId="97" xfId="0" applyNumberFormat="1" applyFont="1" applyFill="1" applyBorder="1" applyAlignment="1">
      <alignment vertical="center"/>
    </xf>
    <xf numFmtId="3" fontId="9" fillId="0" borderId="98" xfId="0" applyNumberFormat="1" applyFont="1" applyFill="1" applyBorder="1" applyAlignment="1">
      <alignment vertical="center"/>
    </xf>
    <xf numFmtId="3" fontId="9" fillId="0" borderId="48" xfId="0" applyNumberFormat="1" applyFont="1" applyFill="1" applyBorder="1" applyAlignment="1">
      <alignment vertical="center"/>
    </xf>
    <xf numFmtId="3" fontId="9" fillId="0" borderId="99" xfId="0" applyNumberFormat="1" applyFont="1" applyFill="1" applyBorder="1" applyAlignment="1">
      <alignment vertical="center"/>
    </xf>
    <xf numFmtId="3" fontId="9" fillId="0" borderId="100" xfId="0" applyNumberFormat="1" applyFont="1" applyFill="1" applyBorder="1" applyAlignment="1">
      <alignment vertical="center"/>
    </xf>
    <xf numFmtId="3" fontId="9" fillId="0" borderId="14" xfId="0" applyNumberFormat="1" applyFont="1" applyFill="1" applyBorder="1" applyAlignment="1">
      <alignment vertical="center"/>
    </xf>
    <xf numFmtId="3" fontId="9" fillId="0" borderId="5" xfId="0" applyNumberFormat="1" applyFont="1" applyBorder="1" applyAlignment="1">
      <alignment horizontal="right" vertical="center" wrapText="1"/>
    </xf>
    <xf numFmtId="3" fontId="37" fillId="0" borderId="0" xfId="0" applyNumberFormat="1" applyFont="1" applyBorder="1" applyAlignment="1">
      <alignment vertical="center"/>
    </xf>
    <xf numFmtId="0" fontId="37" fillId="0" borderId="0" xfId="0" applyFont="1" applyBorder="1"/>
    <xf numFmtId="3" fontId="53" fillId="0" borderId="4" xfId="0" applyNumberFormat="1" applyFont="1" applyFill="1" applyBorder="1" applyAlignment="1">
      <alignment horizontal="right" vertical="center"/>
    </xf>
    <xf numFmtId="3" fontId="37" fillId="0" borderId="5" xfId="0" applyNumberFormat="1" applyFont="1" applyBorder="1" applyAlignment="1">
      <alignment horizontal="right" vertical="center" wrapText="1"/>
    </xf>
    <xf numFmtId="0" fontId="28" fillId="0" borderId="0" xfId="0" applyFont="1" applyBorder="1" applyAlignment="1">
      <alignment horizontal="justify" wrapText="1"/>
    </xf>
    <xf numFmtId="3" fontId="9" fillId="0" borderId="100" xfId="0" applyNumberFormat="1" applyFont="1" applyFill="1" applyBorder="1" applyAlignment="1">
      <alignment horizontal="right" vertical="center"/>
    </xf>
    <xf numFmtId="3" fontId="24" fillId="0" borderId="4" xfId="0" applyNumberFormat="1" applyFont="1" applyFill="1" applyBorder="1" applyAlignment="1">
      <alignment horizontal="right" vertical="center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76" xfId="0" applyNumberFormat="1" applyFont="1" applyBorder="1" applyAlignment="1">
      <alignment horizontal="center" vertical="center" wrapText="1"/>
    </xf>
    <xf numFmtId="0" fontId="36" fillId="0" borderId="28" xfId="0" applyFont="1" applyFill="1" applyBorder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102" xfId="0" applyFont="1" applyFill="1" applyBorder="1" applyAlignment="1">
      <alignment vertical="center"/>
    </xf>
    <xf numFmtId="0" fontId="9" fillId="0" borderId="101" xfId="0" applyFont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vertical="center"/>
    </xf>
    <xf numFmtId="3" fontId="9" fillId="0" borderId="47" xfId="0" applyNumberFormat="1" applyFont="1" applyFill="1" applyBorder="1" applyAlignment="1">
      <alignment vertical="center"/>
    </xf>
    <xf numFmtId="2" fontId="36" fillId="0" borderId="1" xfId="0" applyNumberFormat="1" applyFont="1" applyBorder="1" applyAlignment="1">
      <alignment horizontal="center" vertical="center" wrapText="1"/>
    </xf>
    <xf numFmtId="3" fontId="9" fillId="0" borderId="9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36" fillId="0" borderId="81" xfId="0" applyFont="1" applyBorder="1" applyAlignment="1">
      <alignment horizontal="right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vertical="center"/>
    </xf>
    <xf numFmtId="0" fontId="9" fillId="0" borderId="7" xfId="0" applyFont="1" applyBorder="1" applyAlignment="1">
      <alignment horizontal="left" wrapText="1"/>
    </xf>
    <xf numFmtId="3" fontId="40" fillId="0" borderId="31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41" xfId="0" applyNumberFormat="1" applyFont="1" applyBorder="1" applyAlignment="1">
      <alignment horizontal="center" vertical="center" wrapText="1"/>
    </xf>
    <xf numFmtId="168" fontId="0" fillId="0" borderId="0" xfId="2" applyNumberFormat="1" applyFont="1"/>
    <xf numFmtId="168" fontId="1" fillId="0" borderId="0" xfId="2" applyNumberFormat="1" applyFont="1" applyFill="1"/>
    <xf numFmtId="168" fontId="1" fillId="0" borderId="0" xfId="2" applyNumberFormat="1" applyFont="1"/>
    <xf numFmtId="0" fontId="0" fillId="0" borderId="0" xfId="0" applyBorder="1"/>
    <xf numFmtId="169" fontId="0" fillId="0" borderId="0" xfId="0" applyNumberFormat="1"/>
    <xf numFmtId="170" fontId="0" fillId="0" borderId="0" xfId="0" applyNumberFormat="1"/>
    <xf numFmtId="169" fontId="1" fillId="0" borderId="0" xfId="0" applyNumberFormat="1" applyFont="1"/>
    <xf numFmtId="9" fontId="1" fillId="0" borderId="0" xfId="2" applyFont="1"/>
    <xf numFmtId="0" fontId="13" fillId="0" borderId="0" xfId="0" applyFont="1" applyAlignment="1"/>
    <xf numFmtId="0" fontId="14" fillId="0" borderId="0" xfId="0" applyFont="1" applyAlignment="1"/>
    <xf numFmtId="0" fontId="9" fillId="0" borderId="5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58" xfId="0" applyFont="1" applyBorder="1" applyAlignme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left" vertical="center" wrapText="1"/>
    </xf>
    <xf numFmtId="0" fontId="36" fillId="0" borderId="63" xfId="0" applyFont="1" applyBorder="1" applyAlignment="1">
      <alignment vertical="center"/>
    </xf>
    <xf numFmtId="0" fontId="36" fillId="0" borderId="63" xfId="0" applyFont="1" applyBorder="1" applyAlignment="1"/>
    <xf numFmtId="0" fontId="36" fillId="0" borderId="42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7" xfId="0" applyFont="1" applyBorder="1" applyAlignment="1">
      <alignment vertical="center" wrapText="1"/>
    </xf>
    <xf numFmtId="0" fontId="36" fillId="0" borderId="18" xfId="0" applyFont="1" applyBorder="1" applyAlignment="1">
      <alignment vertical="center" wrapText="1"/>
    </xf>
    <xf numFmtId="0" fontId="36" fillId="0" borderId="25" xfId="0" applyFont="1" applyBorder="1" applyAlignment="1">
      <alignment horizontal="center" vertical="center" textRotation="90" wrapText="1"/>
    </xf>
    <xf numFmtId="0" fontId="36" fillId="0" borderId="87" xfId="0" applyFont="1" applyBorder="1" applyAlignment="1">
      <alignment horizontal="center" vertical="center" wrapText="1"/>
    </xf>
    <xf numFmtId="0" fontId="36" fillId="0" borderId="87" xfId="0" applyFont="1" applyBorder="1" applyAlignment="1">
      <alignment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textRotation="90" wrapText="1"/>
    </xf>
    <xf numFmtId="0" fontId="36" fillId="0" borderId="81" xfId="0" applyFont="1" applyBorder="1" applyAlignment="1"/>
    <xf numFmtId="0" fontId="36" fillId="0" borderId="37" xfId="0" applyFont="1" applyBorder="1" applyAlignment="1">
      <alignment horizontal="center" vertical="center" wrapText="1"/>
    </xf>
    <xf numFmtId="0" fontId="36" fillId="0" borderId="38" xfId="0" applyFont="1" applyBorder="1" applyAlignment="1">
      <alignment horizontal="center" vertical="center" wrapText="1"/>
    </xf>
    <xf numFmtId="0" fontId="36" fillId="0" borderId="51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2" fillId="0" borderId="0" xfId="0" applyFont="1" applyAlignment="1"/>
    <xf numFmtId="0" fontId="37" fillId="0" borderId="0" xfId="0" applyFont="1" applyAlignment="1"/>
    <xf numFmtId="0" fontId="36" fillId="0" borderId="0" xfId="0" applyFont="1" applyAlignment="1"/>
    <xf numFmtId="0" fontId="36" fillId="0" borderId="26" xfId="0" applyFont="1" applyBorder="1" applyAlignment="1">
      <alignment horizontal="left" vertical="center" wrapText="1" indent="1"/>
    </xf>
    <xf numFmtId="0" fontId="36" fillId="0" borderId="57" xfId="0" applyFont="1" applyBorder="1" applyAlignment="1">
      <alignment horizontal="left" vertical="center" wrapText="1" inden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40" fillId="0" borderId="38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63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16" fillId="0" borderId="63" xfId="0" applyFont="1" applyBorder="1" applyAlignment="1">
      <alignment vertical="center"/>
    </xf>
    <xf numFmtId="0" fontId="9" fillId="0" borderId="63" xfId="0" applyFont="1" applyBorder="1" applyAlignment="1">
      <alignment vertical="center"/>
    </xf>
    <xf numFmtId="0" fontId="8" fillId="0" borderId="63" xfId="0" applyFont="1" applyBorder="1" applyAlignment="1">
      <alignment vertical="center"/>
    </xf>
    <xf numFmtId="0" fontId="16" fillId="0" borderId="0" xfId="0" applyFont="1" applyAlignment="1">
      <alignment horizontal="justify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/>
    </xf>
    <xf numFmtId="0" fontId="18" fillId="0" borderId="5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justify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8" fillId="0" borderId="63" xfId="1" applyFont="1" applyBorder="1" applyAlignment="1" applyProtection="1">
      <alignment horizontal="left" vertical="center" wrapText="1"/>
    </xf>
    <xf numFmtId="0" fontId="47" fillId="0" borderId="63" xfId="1" applyFont="1" applyBorder="1" applyAlignment="1" applyProtection="1">
      <alignment horizontal="left" vertical="center"/>
    </xf>
    <xf numFmtId="3" fontId="42" fillId="0" borderId="0" xfId="0" applyNumberFormat="1" applyFont="1" applyBorder="1" applyAlignment="1">
      <alignment horizontal="justify"/>
    </xf>
    <xf numFmtId="3" fontId="37" fillId="0" borderId="0" xfId="0" applyNumberFormat="1" applyFont="1" applyBorder="1" applyAlignment="1"/>
    <xf numFmtId="0" fontId="16" fillId="0" borderId="63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3" fontId="49" fillId="0" borderId="0" xfId="0" applyNumberFormat="1" applyFont="1" applyBorder="1" applyAlignment="1">
      <alignment horizontal="justify"/>
    </xf>
    <xf numFmtId="3" fontId="50" fillId="0" borderId="0" xfId="0" applyNumberFormat="1" applyFont="1" applyBorder="1" applyAlignment="1"/>
    <xf numFmtId="0" fontId="49" fillId="0" borderId="0" xfId="0" applyFont="1" applyAlignment="1"/>
    <xf numFmtId="0" fontId="50" fillId="0" borderId="0" xfId="0" applyFont="1" applyAlignment="1"/>
    <xf numFmtId="0" fontId="18" fillId="0" borderId="91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4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46" fillId="0" borderId="54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9" fillId="0" borderId="63" xfId="0" applyFont="1" applyBorder="1"/>
    <xf numFmtId="0" fontId="36" fillId="0" borderId="39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justify" vertical="center" wrapText="1"/>
    </xf>
    <xf numFmtId="0" fontId="8" fillId="0" borderId="63" xfId="0" applyFont="1" applyBorder="1" applyAlignment="1">
      <alignment vertical="center" wrapText="1"/>
    </xf>
    <xf numFmtId="0" fontId="24" fillId="0" borderId="91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top" wrapText="1"/>
    </xf>
    <xf numFmtId="0" fontId="27" fillId="0" borderId="0" xfId="0" applyFont="1" applyAlignment="1"/>
    <xf numFmtId="0" fontId="24" fillId="0" borderId="0" xfId="0" applyFont="1" applyAlignment="1"/>
    <xf numFmtId="0" fontId="9" fillId="0" borderId="0" xfId="0" applyFont="1" applyAlignment="1">
      <alignment horizontal="left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1" fillId="0" borderId="59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9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2" fontId="36" fillId="0" borderId="51" xfId="0" applyNumberFormat="1" applyFont="1" applyBorder="1" applyAlignment="1">
      <alignment horizontal="center" vertical="center" wrapText="1"/>
    </xf>
    <xf numFmtId="2" fontId="36" fillId="0" borderId="40" xfId="0" applyNumberFormat="1" applyFont="1" applyBorder="1" applyAlignment="1">
      <alignment horizontal="center" vertical="center" wrapText="1"/>
    </xf>
    <xf numFmtId="0" fontId="54" fillId="0" borderId="52" xfId="0" applyFont="1" applyBorder="1" applyAlignment="1">
      <alignment horizontal="center"/>
    </xf>
    <xf numFmtId="0" fontId="54" fillId="0" borderId="41" xfId="0" applyFont="1" applyBorder="1" applyAlignment="1">
      <alignment horizontal="center"/>
    </xf>
    <xf numFmtId="2" fontId="36" fillId="0" borderId="38" xfId="0" applyNumberFormat="1" applyFont="1" applyBorder="1" applyAlignment="1">
      <alignment horizontal="center" vertical="center" wrapText="1"/>
    </xf>
    <xf numFmtId="2" fontId="36" fillId="0" borderId="64" xfId="0" applyNumberFormat="1" applyFont="1" applyBorder="1" applyAlignment="1">
      <alignment horizontal="center" vertical="center" wrapText="1"/>
    </xf>
    <xf numFmtId="0" fontId="36" fillId="0" borderId="91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36" fillId="0" borderId="59" xfId="0" applyFont="1" applyBorder="1" applyAlignment="1">
      <alignment vertical="center" wrapText="1"/>
    </xf>
    <xf numFmtId="0" fontId="36" fillId="0" borderId="58" xfId="0" applyFont="1" applyBorder="1" applyAlignment="1">
      <alignment vertical="center" wrapText="1"/>
    </xf>
    <xf numFmtId="0" fontId="0" fillId="0" borderId="0" xfId="0" applyAlignment="1"/>
    <xf numFmtId="0" fontId="9" fillId="0" borderId="59" xfId="0" applyFont="1" applyBorder="1" applyAlignment="1">
      <alignment vertical="center"/>
    </xf>
    <xf numFmtId="0" fontId="9" fillId="0" borderId="58" xfId="0" applyFont="1" applyBorder="1" applyAlignment="1">
      <alignment vertical="center"/>
    </xf>
    <xf numFmtId="0" fontId="8" fillId="0" borderId="63" xfId="0" applyFont="1" applyBorder="1" applyAlignment="1">
      <alignment horizontal="justify" vertical="center" wrapText="1"/>
    </xf>
    <xf numFmtId="0" fontId="8" fillId="0" borderId="63" xfId="0" applyFont="1" applyBorder="1" applyAlignment="1">
      <alignment horizontal="justify" vertical="center"/>
    </xf>
    <xf numFmtId="0" fontId="1" fillId="0" borderId="40" xfId="0" applyFont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/>
    </xf>
    <xf numFmtId="0" fontId="54" fillId="0" borderId="41" xfId="0" applyFont="1" applyBorder="1" applyAlignment="1">
      <alignment horizontal="center" vertical="center"/>
    </xf>
    <xf numFmtId="2" fontId="36" fillId="0" borderId="32" xfId="0" applyNumberFormat="1" applyFont="1" applyBorder="1" applyAlignment="1">
      <alignment horizontal="center" vertical="center" wrapText="1"/>
    </xf>
    <xf numFmtId="0" fontId="36" fillId="0" borderId="59" xfId="0" applyFont="1" applyBorder="1" applyAlignment="1">
      <alignment vertical="center"/>
    </xf>
    <xf numFmtId="0" fontId="36" fillId="0" borderId="58" xfId="0" applyFont="1" applyBorder="1" applyAlignment="1">
      <alignment vertical="center"/>
    </xf>
    <xf numFmtId="0" fontId="36" fillId="0" borderId="6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64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9" fillId="0" borderId="5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9" fillId="0" borderId="42" xfId="0" applyFont="1" applyBorder="1" applyAlignment="1">
      <alignment horizontal="center" vertical="center" wrapText="1"/>
    </xf>
    <xf numFmtId="0" fontId="16" fillId="0" borderId="63" xfId="0" applyFont="1" applyBorder="1" applyAlignment="1">
      <alignment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103" xfId="0" applyNumberFormat="1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67" fontId="17" fillId="0" borderId="104" xfId="0" applyNumberFormat="1" applyFont="1" applyBorder="1" applyAlignment="1" applyProtection="1">
      <alignment horizontal="center" vertical="center" wrapText="1" readingOrder="1"/>
      <protection locked="0"/>
    </xf>
    <xf numFmtId="167" fontId="18" fillId="0" borderId="105" xfId="0" applyNumberFormat="1" applyFont="1" applyBorder="1" applyAlignment="1" applyProtection="1">
      <alignment horizontal="center" vertical="center" wrapText="1" readingOrder="1"/>
      <protection locked="0"/>
    </xf>
    <xf numFmtId="167" fontId="18" fillId="0" borderId="106" xfId="0" applyNumberFormat="1" applyFont="1" applyBorder="1" applyAlignment="1" applyProtection="1">
      <alignment horizontal="center" vertical="center" wrapText="1" readingOrder="1"/>
      <protection locked="0"/>
    </xf>
    <xf numFmtId="167" fontId="18" fillId="0" borderId="30" xfId="0" applyNumberFormat="1" applyFont="1" applyBorder="1" applyAlignment="1" applyProtection="1">
      <alignment horizontal="center" vertical="center" wrapText="1" readingOrder="1"/>
      <protection locked="0"/>
    </xf>
    <xf numFmtId="0" fontId="36" fillId="0" borderId="7" xfId="0" applyFont="1" applyBorder="1" applyAlignment="1">
      <alignment horizontal="right" vertical="center" wrapText="1"/>
    </xf>
    <xf numFmtId="0" fontId="9" fillId="0" borderId="107" xfId="0" applyFont="1" applyFill="1" applyBorder="1" applyAlignment="1">
      <alignment vertical="center"/>
    </xf>
    <xf numFmtId="0" fontId="9" fillId="0" borderId="101" xfId="0" applyFont="1" applyFill="1" applyBorder="1" applyAlignment="1">
      <alignment horizontal="right" vertical="center"/>
    </xf>
    <xf numFmtId="0" fontId="9" fillId="0" borderId="108" xfId="0" applyFont="1" applyFill="1" applyBorder="1" applyAlignment="1">
      <alignment vertical="center"/>
    </xf>
    <xf numFmtId="0" fontId="9" fillId="0" borderId="109" xfId="0" applyFont="1" applyFill="1" applyBorder="1" applyAlignment="1">
      <alignment vertical="center"/>
    </xf>
    <xf numFmtId="0" fontId="9" fillId="0" borderId="110" xfId="0" applyFont="1" applyFill="1" applyBorder="1" applyAlignment="1">
      <alignment vertical="center"/>
    </xf>
    <xf numFmtId="0" fontId="9" fillId="0" borderId="111" xfId="0" applyFont="1" applyFill="1" applyBorder="1" applyAlignment="1">
      <alignment horizontal="right" vertical="center"/>
    </xf>
    <xf numFmtId="0" fontId="9" fillId="0" borderId="112" xfId="0" applyFont="1" applyFill="1" applyBorder="1" applyAlignment="1">
      <alignment vertical="center"/>
    </xf>
    <xf numFmtId="49" fontId="9" fillId="0" borderId="21" xfId="0" applyNumberFormat="1" applyFont="1" applyBorder="1" applyAlignment="1">
      <alignment horizontal="center" vertical="center" wrapText="1"/>
    </xf>
    <xf numFmtId="0" fontId="9" fillId="0" borderId="77" xfId="0" applyFont="1" applyFill="1" applyBorder="1" applyAlignment="1">
      <alignment vertical="center"/>
    </xf>
    <xf numFmtId="0" fontId="9" fillId="0" borderId="28" xfId="0" applyFont="1" applyFill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vertical="center"/>
    </xf>
    <xf numFmtId="3" fontId="11" fillId="0" borderId="10" xfId="0" applyNumberFormat="1" applyFont="1" applyFill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vertical="center"/>
    </xf>
    <xf numFmtId="49" fontId="9" fillId="0" borderId="113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54" fillId="0" borderId="63" xfId="0" applyFont="1" applyBorder="1" applyAlignment="1">
      <alignment horizontal="center"/>
    </xf>
    <xf numFmtId="0" fontId="54" fillId="0" borderId="57" xfId="0" applyFont="1" applyBorder="1" applyAlignment="1">
      <alignment horizontal="center"/>
    </xf>
    <xf numFmtId="0" fontId="54" fillId="0" borderId="63" xfId="0" applyFont="1" applyBorder="1" applyAlignment="1">
      <alignment horizontal="center" vertical="center"/>
    </xf>
    <xf numFmtId="0" fontId="54" fillId="0" borderId="57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 wrapText="1"/>
    </xf>
    <xf numFmtId="49" fontId="9" fillId="0" borderId="5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0" xfId="0" applyFont="1" applyBorder="1"/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50500905696645"/>
          <c:y val="8.2962950059228144E-2"/>
          <c:w val="0.79467339469890208"/>
          <c:h val="0.68772957126788048"/>
        </c:manualLayout>
      </c:layout>
      <c:barChart>
        <c:barDir val="col"/>
        <c:grouping val="clustered"/>
        <c:varyColors val="0"/>
        <c:ser>
          <c:idx val="0"/>
          <c:order val="0"/>
          <c:tx>
            <c:v>2016 r.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'[1]Tabl. 14'!$J$17:$J$22</c:f>
              <c:strCache>
                <c:ptCount val="6"/>
                <c:pt idx="0">
                  <c:v>Przetwórstwo przemysłowe</c:v>
                </c:pt>
                <c:pt idx="1">
                  <c:v>Budownictwo</c:v>
                </c:pt>
                <c:pt idx="2">
                  <c:v>Handel hurtowy i detaliczny</c:v>
                </c:pt>
                <c:pt idx="3">
                  <c:v>Transport i gospodarka magazynowa</c:v>
                </c:pt>
                <c:pt idx="4">
                  <c:v>Pozostała działalność usługowa </c:v>
                </c:pt>
                <c:pt idx="5">
                  <c:v>Inne</c:v>
                </c:pt>
              </c:strCache>
            </c:strRef>
          </c:cat>
          <c:val>
            <c:numRef>
              <c:f>('Tabl. 14'!$D$7,'Tabl. 14'!$D$10,'Tabl. 14'!$D$11,'Tabl. 14'!$D$12,'Tabl. 14'!$D$23,'Tabl. 14'!$I$5)</c:f>
              <c:numCache>
                <c:formatCode>#,##0</c:formatCode>
                <c:ptCount val="5"/>
                <c:pt idx="0">
                  <c:v>7231207</c:v>
                </c:pt>
                <c:pt idx="1">
                  <c:v>3476926</c:v>
                </c:pt>
                <c:pt idx="2">
                  <c:v>7358972</c:v>
                </c:pt>
                <c:pt idx="3">
                  <c:v>9034966</c:v>
                </c:pt>
                <c:pt idx="4">
                  <c:v>6076116</c:v>
                </c:pt>
              </c:numCache>
            </c:numRef>
          </c:val>
          <c:extLst/>
        </c:ser>
        <c:ser>
          <c:idx val="1"/>
          <c:order val="1"/>
          <c:tx>
            <c:v>2017 r.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'[1]Tabl. 14'!$J$17:$J$22</c:f>
              <c:strCache>
                <c:ptCount val="6"/>
                <c:pt idx="0">
                  <c:v>Przetwórstwo przemysłowe</c:v>
                </c:pt>
                <c:pt idx="1">
                  <c:v>Budownictwo</c:v>
                </c:pt>
                <c:pt idx="2">
                  <c:v>Handel hurtowy i detaliczny</c:v>
                </c:pt>
                <c:pt idx="3">
                  <c:v>Transport i gospodarka magazynowa</c:v>
                </c:pt>
                <c:pt idx="4">
                  <c:v>Pozostała działalność usługowa </c:v>
                </c:pt>
                <c:pt idx="5">
                  <c:v>Inne</c:v>
                </c:pt>
              </c:strCache>
            </c:strRef>
          </c:cat>
          <c:val>
            <c:numRef>
              <c:f>('Tabl. 14'!$E$7,'Tabl. 14'!$E$10,'Tabl. 14'!$E$11,'Tabl. 14'!$E$12,'Tabl. 14'!$E$23,'Tabl. 14'!$J$5)</c:f>
              <c:numCache>
                <c:formatCode>#,##0</c:formatCode>
                <c:ptCount val="5"/>
                <c:pt idx="0">
                  <c:v>8935424</c:v>
                </c:pt>
                <c:pt idx="1">
                  <c:v>4570114</c:v>
                </c:pt>
                <c:pt idx="2">
                  <c:v>9147962</c:v>
                </c:pt>
                <c:pt idx="3">
                  <c:v>11046270</c:v>
                </c:pt>
                <c:pt idx="4">
                  <c:v>5846276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1614784"/>
        <c:axId val="261615568"/>
      </c:barChart>
      <c:catAx>
        <c:axId val="26161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61615568"/>
        <c:crosses val="autoZero"/>
        <c:auto val="1"/>
        <c:lblAlgn val="ctr"/>
        <c:lblOffset val="100"/>
        <c:noMultiLvlLbl val="0"/>
      </c:catAx>
      <c:valAx>
        <c:axId val="26161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6161478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8659938634431232E-2"/>
                <c:y val="4.3207925621402784E-4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 algn="ctr">
                    <a:defRPr sz="7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r>
                    <a:rPr lang="pl-PL" sz="70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</a:rPr>
                    <a:t>Mln zł</a:t>
                  </a:r>
                  <a:endParaRPr lang="en-US" sz="70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10</xdr:row>
      <xdr:rowOff>28575</xdr:rowOff>
    </xdr:from>
    <xdr:to>
      <xdr:col>14</xdr:col>
      <xdr:colOff>561975</xdr:colOff>
      <xdr:row>18</xdr:row>
      <xdr:rowOff>481013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-LS%20Informacja%20za%202016%20r%20%20tablice+wyk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 14"/>
      <sheetName val="Tabl. 15"/>
      <sheetName val="Tabl. 16"/>
      <sheetName val="Tabl.17"/>
      <sheetName val="Tabl. 18"/>
      <sheetName val="Tabl. 19"/>
      <sheetName val="Arkusz2"/>
      <sheetName val="Tabl. 20"/>
      <sheetName val="Tabl. 21"/>
      <sheetName val="Tabl. 22"/>
      <sheetName val="Tabl. 23"/>
      <sheetName val="Tabl. 24"/>
      <sheetName val="Tabl. 25"/>
      <sheetName val="Tabl. 26"/>
      <sheetName val="Tabl. 27"/>
      <sheetName val="Tabl. 28"/>
      <sheetName val="Tabl. 29 i 30"/>
      <sheetName val="Tabl. 31"/>
      <sheetName val="Tabl. 32"/>
      <sheetName val="Tabl. 33"/>
      <sheetName val="Tabl. 34"/>
      <sheetName val="Tabl. 3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7">
          <cell r="J17" t="str">
            <v>Przetwórstwo przemysłowe</v>
          </cell>
        </row>
        <row r="18">
          <cell r="J18" t="str">
            <v>Budownictwo</v>
          </cell>
        </row>
        <row r="19">
          <cell r="J19" t="str">
            <v>Handel hurtowy i detaliczny</v>
          </cell>
        </row>
        <row r="20">
          <cell r="J20" t="str">
            <v>Transport i gospodarka magazynowa</v>
          </cell>
        </row>
        <row r="21">
          <cell r="J21" t="str">
            <v xml:space="preserve">Pozostała działalność usługowa </v>
          </cell>
        </row>
        <row r="22">
          <cell r="J22" t="str">
            <v>Inne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36"/>
  <sheetViews>
    <sheetView tabSelected="1" workbookViewId="0">
      <selection activeCell="A98" sqref="A37:XFD98"/>
    </sheetView>
  </sheetViews>
  <sheetFormatPr defaultRowHeight="15" x14ac:dyDescent="0.25"/>
  <cols>
    <col min="1" max="1" width="85.85546875" style="376" customWidth="1"/>
    <col min="2" max="16384" width="9.140625" style="232"/>
  </cols>
  <sheetData>
    <row r="1" spans="1:5" ht="32.25" customHeight="1" x14ac:dyDescent="0.2">
      <c r="A1" s="377" t="s">
        <v>192</v>
      </c>
    </row>
    <row r="2" spans="1:5" s="372" customFormat="1" ht="20.100000000000001" customHeight="1" x14ac:dyDescent="0.2">
      <c r="A2" s="371" t="s">
        <v>335</v>
      </c>
    </row>
    <row r="3" spans="1:5" s="374" customFormat="1" ht="20.100000000000001" customHeight="1" x14ac:dyDescent="0.2">
      <c r="A3" s="373" t="s">
        <v>356</v>
      </c>
    </row>
    <row r="4" spans="1:5" s="372" customFormat="1" ht="20.100000000000001" customHeight="1" x14ac:dyDescent="0.2">
      <c r="A4" s="371" t="s">
        <v>336</v>
      </c>
    </row>
    <row r="5" spans="1:5" s="372" customFormat="1" ht="20.100000000000001" customHeight="1" x14ac:dyDescent="0.2">
      <c r="A5" s="371" t="s">
        <v>337</v>
      </c>
    </row>
    <row r="6" spans="1:5" s="372" customFormat="1" ht="20.100000000000001" customHeight="1" x14ac:dyDescent="0.2">
      <c r="A6" s="371" t="s">
        <v>340</v>
      </c>
    </row>
    <row r="7" spans="1:5" s="372" customFormat="1" ht="27.75" customHeight="1" x14ac:dyDescent="0.2">
      <c r="A7" s="371" t="s">
        <v>412</v>
      </c>
    </row>
    <row r="8" spans="1:5" s="372" customFormat="1" ht="20.100000000000001" customHeight="1" x14ac:dyDescent="0.2">
      <c r="A8" s="371" t="s">
        <v>338</v>
      </c>
    </row>
    <row r="9" spans="1:5" s="372" customFormat="1" ht="20.100000000000001" customHeight="1" x14ac:dyDescent="0.2">
      <c r="A9" s="371" t="s">
        <v>359</v>
      </c>
    </row>
    <row r="10" spans="1:5" s="372" customFormat="1" ht="20.100000000000001" customHeight="1" x14ac:dyDescent="0.2">
      <c r="A10" s="371" t="s">
        <v>358</v>
      </c>
      <c r="B10" s="372" t="s">
        <v>339</v>
      </c>
    </row>
    <row r="11" spans="1:5" s="372" customFormat="1" ht="27" customHeight="1" x14ac:dyDescent="0.2">
      <c r="A11" s="371" t="s">
        <v>413</v>
      </c>
    </row>
    <row r="12" spans="1:5" s="372" customFormat="1" ht="33" customHeight="1" x14ac:dyDescent="0.2">
      <c r="A12" s="371" t="s">
        <v>414</v>
      </c>
    </row>
    <row r="13" spans="1:5" s="372" customFormat="1" ht="32.25" customHeight="1" x14ac:dyDescent="0.2">
      <c r="A13" s="371" t="s">
        <v>415</v>
      </c>
    </row>
    <row r="14" spans="1:5" s="372" customFormat="1" ht="39" customHeight="1" x14ac:dyDescent="0.2">
      <c r="A14" s="371" t="s">
        <v>416</v>
      </c>
    </row>
    <row r="15" spans="1:5" s="372" customFormat="1" ht="33" customHeight="1" x14ac:dyDescent="0.2">
      <c r="A15" s="371" t="s">
        <v>389</v>
      </c>
      <c r="C15" s="375"/>
      <c r="D15" s="375"/>
      <c r="E15" s="375"/>
    </row>
    <row r="16" spans="1:5" s="372" customFormat="1" ht="33" customHeight="1" x14ac:dyDescent="0.2">
      <c r="A16" s="371" t="s">
        <v>388</v>
      </c>
    </row>
    <row r="17" spans="1:4" s="372" customFormat="1" ht="33" customHeight="1" x14ac:dyDescent="0.2">
      <c r="A17" s="371" t="s">
        <v>387</v>
      </c>
    </row>
    <row r="18" spans="1:4" s="372" customFormat="1" ht="33" customHeight="1" x14ac:dyDescent="0.2">
      <c r="A18" s="371" t="s">
        <v>386</v>
      </c>
    </row>
    <row r="19" spans="1:4" s="372" customFormat="1" ht="33" customHeight="1" x14ac:dyDescent="0.2">
      <c r="A19" s="371" t="s">
        <v>385</v>
      </c>
    </row>
    <row r="20" spans="1:4" s="372" customFormat="1" ht="33" customHeight="1" x14ac:dyDescent="0.2">
      <c r="A20" s="371" t="s">
        <v>384</v>
      </c>
    </row>
    <row r="21" spans="1:4" s="372" customFormat="1" ht="33" customHeight="1" x14ac:dyDescent="0.2">
      <c r="A21" s="371" t="s">
        <v>417</v>
      </c>
      <c r="B21" s="371"/>
      <c r="C21" s="371"/>
      <c r="D21" s="371"/>
    </row>
    <row r="22" spans="1:4" s="372" customFormat="1" ht="33" customHeight="1" x14ac:dyDescent="0.2">
      <c r="A22" s="389" t="s">
        <v>418</v>
      </c>
    </row>
    <row r="23" spans="1:4" s="372" customFormat="1" ht="33" customHeight="1" x14ac:dyDescent="0.2">
      <c r="A23" s="388" t="s">
        <v>433</v>
      </c>
    </row>
    <row r="24" spans="1:4" s="372" customFormat="1" ht="33" customHeight="1" x14ac:dyDescent="0.2">
      <c r="A24" s="390" t="s">
        <v>434</v>
      </c>
    </row>
    <row r="25" spans="1:4" s="363" customFormat="1" ht="25.5" customHeight="1" x14ac:dyDescent="0.2">
      <c r="A25" s="390" t="s">
        <v>435</v>
      </c>
    </row>
    <row r="26" spans="1:4" ht="27" customHeight="1" x14ac:dyDescent="0.2">
      <c r="A26" s="390" t="s">
        <v>436</v>
      </c>
    </row>
    <row r="27" spans="1:4" ht="33" customHeight="1" x14ac:dyDescent="0.2">
      <c r="A27" s="390" t="s">
        <v>437</v>
      </c>
    </row>
    <row r="28" spans="1:4" ht="33" customHeight="1" x14ac:dyDescent="0.2">
      <c r="A28" s="390" t="s">
        <v>438</v>
      </c>
    </row>
    <row r="29" spans="1:4" ht="33" customHeight="1" x14ac:dyDescent="0.2">
      <c r="A29" s="390" t="s">
        <v>439</v>
      </c>
    </row>
    <row r="30" spans="1:4" ht="20.100000000000001" customHeight="1" x14ac:dyDescent="0.2">
      <c r="A30" s="391" t="s">
        <v>440</v>
      </c>
    </row>
    <row r="31" spans="1:4" ht="20.100000000000001" customHeight="1" x14ac:dyDescent="0.2">
      <c r="A31" s="391" t="s">
        <v>441</v>
      </c>
    </row>
    <row r="32" spans="1:4" ht="20.100000000000001" customHeight="1" x14ac:dyDescent="0.2">
      <c r="A32" s="390" t="s">
        <v>447</v>
      </c>
    </row>
    <row r="33" spans="1:1" ht="20.100000000000001" customHeight="1" x14ac:dyDescent="0.2">
      <c r="A33" s="390" t="s">
        <v>448</v>
      </c>
    </row>
    <row r="34" spans="1:1" ht="20.100000000000001" customHeight="1" x14ac:dyDescent="0.2">
      <c r="A34" s="390" t="s">
        <v>449</v>
      </c>
    </row>
    <row r="35" spans="1:1" ht="20.100000000000001" customHeight="1" x14ac:dyDescent="0.2">
      <c r="A35" s="390" t="s">
        <v>450</v>
      </c>
    </row>
    <row r="36" spans="1:1" ht="24.75" customHeight="1" x14ac:dyDescent="0.2">
      <c r="A36" s="390" t="s">
        <v>451</v>
      </c>
    </row>
  </sheetData>
  <phoneticPr fontId="4" type="noConversion"/>
  <hyperlinks>
    <hyperlink ref="A3" location="'Tabl. 2'!A1" display="Tabl. 2. Sieć dystrybucji przedsiębiorstw prowadzących działalność leasingową"/>
    <hyperlink ref="A4" location="'Tabl. 3'!A1" display="Tabl. 3. Udziałowcy przedsiębiorstw prowadzących działalność leasingową według kryterium rezydenta"/>
    <hyperlink ref="A5" location="'Tabl. 4'!A1" display="Tabl. 4. Przedsiębiorstwa według specjalizacji w działalności leasingowej "/>
    <hyperlink ref="A6" location="'Tabl. 5'!A1" display="Tabl. 5. Przedsiębiorstwa prowadzące działalność leasingową według przynależności do grup kapitałowych"/>
    <hyperlink ref="A7" location="'Tabl. 6'!A1" display="Tabl. 6. Kanały pozyskiwania klientów przez przedsiębiorstwa prowadzące działalność leasingową"/>
    <hyperlink ref="A8" location="'Tabl. 7'!A1" display="Tabl. 7. Opcje zakończenia umowy leasingu"/>
    <hyperlink ref="A9" location="'Tabl. 8'!A1" display="Tabl. 8. Rodzaje zawieranych umów leasingowych"/>
    <hyperlink ref="A10" location="'Tabl. 9'!A1" display="Tabl. 9. Liczba i wartość nowych umów leasingu zawartych w okresie od 1 stycznia do 31 grudnia"/>
    <hyperlink ref="A11" location="'Tabl. 10'!A1" display="'Tabl. 10'!A1"/>
    <hyperlink ref="A12" location="'Tabl. 11'!A1" display="'Tabl. 11'!A1"/>
    <hyperlink ref="A13" location="'Tabl. 13'!A1" display="'Tabl. 13'!A1"/>
    <hyperlink ref="A34" location="'Tabl. 33'!A1" display="Tabl. 33. Strona ubezpieczająca od ryzyk (strona umowy z zakładem ubezpieczeń)"/>
    <hyperlink ref="A33" location="'Tabl. 32'!A1" display="Tabl. 32. Rodzaje ochrony ubezpieczeniowej środków (przedmiotów) przekazanych w leasing"/>
    <hyperlink ref="A32" location="'Tabl. 31'!A1" display="Tabl. 31. Rodzaje zabezpieczeń umowy na środki (przedmioty) przekazane w leasing"/>
    <hyperlink ref="A29" location="'Tabl. 28'!A1" display="Tabl. 28. Ważniejsze pozycje rachunku zysków i strat przedsiębiorstw leasingowych o jedynej i dominującej działalności leasingowej według uzyskanego wyniku finansowego netto"/>
    <hyperlink ref="A28" location="'Tabl. 27'!A1" display="Tabl. 27. Ważniejsze pozycje rachunku zysków i strat przedsiębiorstw leasingowych o jedynej i dominujacej działalności leasingowej "/>
    <hyperlink ref="A27" location="'Tabl. 26'!A1" display="Tabl. 26. Ważniejsze pozycje bilansu przedsiębiorstw leasingowych o jedynej i dominującej działalności leasingowej według uyzskanego wzniku finansowego netto "/>
    <hyperlink ref="A26" location="'Tabl. 25'!A1" display="Tabl. 25. Ważniejsze pozycje bilansu przedsiębiorstw leasingowych o jedynej i dominującej działalności leasingowej "/>
    <hyperlink ref="A25" location="'Tabl. 24'!_Toc295137346" display="Tabl. 24. Wybrane dane dotyczące działalności przedsiębiorstw prowadzących leasing floty samochodowej"/>
    <hyperlink ref="A2" location="'Tabl. 1'!A1" display="Tabl. 1. Przedsiębiorstwa prowadzące działalność leasingową według formy prawno-organizacyjnej"/>
    <hyperlink ref="A30" location="'Tabl. 29 i 30'!A1" display="Tabl. 29. Wskaźniki finansowe przedsiębiorstw leasingowych o jedynej i dominującej działalności leasingowej"/>
    <hyperlink ref="A31" location="'Tabl. 29 i 30'!A1" display="Tabl. 30. Ocena koniunktury w działalności leasingowej"/>
    <hyperlink ref="A35" location="'Tabl. 34'!A1" display="Tabl. 34. Podmiot, na rzecz którego będzie wypłacone odszkodowanie z ubezpieczenia"/>
    <hyperlink ref="A36" location="'Tabl. 35'!A1" display="Tabl. 35. Szacunkowa skala (udział w wartości umów) pokrycia ubezpieczeniem nabywanych przedmiotów leasingu"/>
    <hyperlink ref="A14" location="'Tabl. 13'!A1" display="'Tabl. 13'!A1"/>
    <hyperlink ref="A15" location="'Tabl. 14'!A1" display="Tabl. 14. Leasingobiorcy według rodzaju prowadzonej działalności (sekcji PKD), wartość nowych umów leasingu zawartych w okresie od 1 stycznia do 31 grudnia "/>
    <hyperlink ref="A16" location="'Tabl. 15'!A1" display="Tabl. 15. Liczba leasingobiorców według siedziby, wartość nowych umów leasingu zawartych w okresie od 1 stycznia do 31 grudnia "/>
    <hyperlink ref="A22" location="'Tabl. 21'!A1" display="'Tabl. 21'!A1"/>
    <hyperlink ref="A21" location="'Tabl. 20'!A1" display="'Tabl. 20'!A1"/>
    <hyperlink ref="A20" location="'Tabl. 19'!A1" display="Tabl. 19. Wartość nowych umów leasingu zawartych w okresie od 1 stycznia do 31 grudnia według rodzaju środków (przedmiotów) i waluty transakcji "/>
    <hyperlink ref="A19" location="'Tabl. 18'!A1" display="Tabl. 18. Wartość nowych umów leasingu zawartych w okresie od 1 stycznia do 31 grudnia według rodzaju środków (przedmiotów) i czasu trwania umowy "/>
    <hyperlink ref="A18" location="Tabl.17!A1" display="Tabl.17!A1"/>
    <hyperlink ref="A17" location="'Tabl. 16'!A1" display="Tabl. 16. Wartość nowych umów leasingu zawartych w okresie od 1 stycznia do 31 grudnia według rodzaju wyleasingowanych środków (przedmiotów) i formy prawno-organizacyjnej leasingodawcy"/>
    <hyperlink ref="A23" location="'Tabl. 22'!_Toc266175436" display="Tabl. 22. Liczba leasingobiorców, należności leasingowe brutto i wartość nieumorzona środków (przedmiotów) według rodzaju umowy leasingu"/>
    <hyperlink ref="A24" location="'Tabl. 23'!A1" display="Tabl. 23. Liczba leasingobiorców, należności leasingowe brutto i wartość nieumorzona środków (przedmiotów) ogółe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8"/>
  <sheetViews>
    <sheetView workbookViewId="0">
      <selection activeCell="A98" sqref="A37:XFD98"/>
    </sheetView>
  </sheetViews>
  <sheetFormatPr defaultColWidth="35.7109375" defaultRowHeight="12.75" x14ac:dyDescent="0.2"/>
  <cols>
    <col min="1" max="1" width="58.7109375" customWidth="1"/>
    <col min="2" max="2" width="13.28515625" customWidth="1"/>
    <col min="3" max="3" width="12.85546875" customWidth="1"/>
  </cols>
  <sheetData>
    <row r="1" spans="1:3" s="1" customFormat="1" ht="50.1" customHeight="1" thickBot="1" x14ac:dyDescent="0.25">
      <c r="A1" s="516" t="s">
        <v>357</v>
      </c>
      <c r="B1" s="517"/>
      <c r="C1" s="517"/>
    </row>
    <row r="2" spans="1:3" ht="30" customHeight="1" thickBot="1" x14ac:dyDescent="0.25">
      <c r="A2" s="70" t="s">
        <v>247</v>
      </c>
      <c r="B2" s="425" t="s">
        <v>452</v>
      </c>
      <c r="C2" s="424" t="s">
        <v>453</v>
      </c>
    </row>
    <row r="3" spans="1:3" s="231" customFormat="1" ht="36.950000000000003" customHeight="1" x14ac:dyDescent="0.2">
      <c r="A3" s="124" t="s">
        <v>392</v>
      </c>
      <c r="B3" s="192">
        <v>401278</v>
      </c>
      <c r="C3" s="194">
        <v>468992</v>
      </c>
    </row>
    <row r="4" spans="1:3" ht="36.950000000000003" customHeight="1" thickBot="1" x14ac:dyDescent="0.25">
      <c r="A4" s="29" t="s">
        <v>391</v>
      </c>
      <c r="B4" s="193">
        <v>51009054</v>
      </c>
      <c r="C4" s="112">
        <v>58185463</v>
      </c>
    </row>
    <row r="5" spans="1:3" x14ac:dyDescent="0.2">
      <c r="A5" s="15"/>
      <c r="B5" s="15"/>
      <c r="C5" s="15"/>
    </row>
    <row r="6" spans="1:3" s="7" customFormat="1" ht="14.25" x14ac:dyDescent="0.2">
      <c r="A6" s="451" t="s">
        <v>454</v>
      </c>
      <c r="B6" s="452"/>
      <c r="C6" s="452"/>
    </row>
    <row r="7" spans="1:3" s="7" customFormat="1" ht="14.25" x14ac:dyDescent="0.2">
      <c r="A7" s="451" t="s">
        <v>455</v>
      </c>
      <c r="B7" s="452"/>
      <c r="C7" s="452"/>
    </row>
    <row r="8" spans="1:3" x14ac:dyDescent="0.2">
      <c r="A8" s="15"/>
      <c r="B8" s="15"/>
      <c r="C8" s="15"/>
    </row>
  </sheetData>
  <mergeCells count="3">
    <mergeCell ref="A1:C1"/>
    <mergeCell ref="A6:C6"/>
    <mergeCell ref="A7:C7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6"/>
  <sheetViews>
    <sheetView workbookViewId="0">
      <selection activeCell="A98" sqref="A37:XFD98"/>
    </sheetView>
  </sheetViews>
  <sheetFormatPr defaultRowHeight="12.75" x14ac:dyDescent="0.2"/>
  <cols>
    <col min="1" max="1" width="54.28515625" customWidth="1"/>
    <col min="2" max="3" width="15.7109375" customWidth="1"/>
  </cols>
  <sheetData>
    <row r="1" spans="1:3" s="1" customFormat="1" ht="50.1" customHeight="1" thickBot="1" x14ac:dyDescent="0.25">
      <c r="A1" s="526" t="s">
        <v>322</v>
      </c>
      <c r="B1" s="515"/>
      <c r="C1" s="515"/>
    </row>
    <row r="2" spans="1:3" ht="30" customHeight="1" x14ac:dyDescent="0.2">
      <c r="A2" s="527" t="s">
        <v>247</v>
      </c>
      <c r="B2" s="529" t="s">
        <v>329</v>
      </c>
      <c r="C2" s="530"/>
    </row>
    <row r="3" spans="1:3" ht="17.100000000000001" customHeight="1" thickBot="1" x14ac:dyDescent="0.25">
      <c r="A3" s="528"/>
      <c r="B3" s="425" t="s">
        <v>452</v>
      </c>
      <c r="C3" s="424" t="s">
        <v>453</v>
      </c>
    </row>
    <row r="4" spans="1:3" s="1" customFormat="1" ht="24.95" customHeight="1" x14ac:dyDescent="0.2">
      <c r="A4" s="22" t="s">
        <v>248</v>
      </c>
      <c r="B4" s="143">
        <v>49348422</v>
      </c>
      <c r="C4" s="143">
        <v>58983748</v>
      </c>
    </row>
    <row r="5" spans="1:3" s="1" customFormat="1" ht="24.95" customHeight="1" x14ac:dyDescent="0.2">
      <c r="A5" s="25" t="s">
        <v>26</v>
      </c>
      <c r="B5" s="144">
        <v>4262054</v>
      </c>
      <c r="C5" s="144">
        <v>3371542</v>
      </c>
    </row>
    <row r="6" spans="1:3" s="1" customFormat="1" ht="24.95" customHeight="1" x14ac:dyDescent="0.2">
      <c r="A6" s="25" t="s">
        <v>27</v>
      </c>
      <c r="B6" s="47">
        <v>34180233</v>
      </c>
      <c r="C6" s="47">
        <v>43646720</v>
      </c>
    </row>
    <row r="7" spans="1:3" s="1" customFormat="1" ht="24.95" customHeight="1" x14ac:dyDescent="0.2">
      <c r="A7" s="25" t="s">
        <v>28</v>
      </c>
      <c r="B7" s="144">
        <v>201320</v>
      </c>
      <c r="C7" s="144">
        <v>26822</v>
      </c>
    </row>
    <row r="8" spans="1:3" s="1" customFormat="1" ht="24.95" customHeight="1" x14ac:dyDescent="0.2">
      <c r="A8" s="25" t="s">
        <v>29</v>
      </c>
      <c r="B8" s="47">
        <v>1374457</v>
      </c>
      <c r="C8" s="47">
        <v>613064</v>
      </c>
    </row>
    <row r="9" spans="1:3" s="1" customFormat="1" ht="24.95" customHeight="1" x14ac:dyDescent="0.2">
      <c r="A9" s="25" t="s">
        <v>30</v>
      </c>
      <c r="B9" s="144" t="s">
        <v>253</v>
      </c>
      <c r="C9" s="219" t="s">
        <v>253</v>
      </c>
    </row>
    <row r="10" spans="1:3" s="1" customFormat="1" ht="24.95" customHeight="1" x14ac:dyDescent="0.2">
      <c r="A10" s="145" t="s">
        <v>31</v>
      </c>
      <c r="B10" s="219" t="s">
        <v>253</v>
      </c>
      <c r="C10" s="219">
        <v>1753040</v>
      </c>
    </row>
    <row r="11" spans="1:3" s="1" customFormat="1" ht="24.95" customHeight="1" x14ac:dyDescent="0.2">
      <c r="A11" s="145" t="s">
        <v>32</v>
      </c>
      <c r="B11" s="146">
        <v>1006801</v>
      </c>
      <c r="C11" s="146">
        <v>874069</v>
      </c>
    </row>
    <row r="12" spans="1:3" s="1" customFormat="1" ht="24.95" customHeight="1" thickBot="1" x14ac:dyDescent="0.25">
      <c r="A12" s="29" t="s">
        <v>33</v>
      </c>
      <c r="B12" s="147">
        <v>8323557</v>
      </c>
      <c r="C12" s="147">
        <v>8698491</v>
      </c>
    </row>
    <row r="13" spans="1:3" x14ac:dyDescent="0.2">
      <c r="A13" s="15"/>
      <c r="B13" s="15"/>
      <c r="C13" s="15"/>
    </row>
    <row r="14" spans="1:3" s="7" customFormat="1" ht="14.25" x14ac:dyDescent="0.2">
      <c r="A14" s="451" t="s">
        <v>454</v>
      </c>
      <c r="B14" s="452"/>
      <c r="C14" s="452"/>
    </row>
    <row r="15" spans="1:3" s="7" customFormat="1" ht="14.25" x14ac:dyDescent="0.2">
      <c r="A15" s="451" t="s">
        <v>455</v>
      </c>
      <c r="B15" s="452"/>
      <c r="C15" s="452"/>
    </row>
    <row r="16" spans="1:3" x14ac:dyDescent="0.2">
      <c r="A16" s="15"/>
      <c r="B16" s="15"/>
      <c r="C16" s="15"/>
    </row>
  </sheetData>
  <mergeCells count="5">
    <mergeCell ref="A1:C1"/>
    <mergeCell ref="A14:C14"/>
    <mergeCell ref="A15:C15"/>
    <mergeCell ref="A2:A3"/>
    <mergeCell ref="B2:C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0"/>
  <sheetViews>
    <sheetView workbookViewId="0">
      <selection activeCell="A98" sqref="A37:XFD98"/>
    </sheetView>
  </sheetViews>
  <sheetFormatPr defaultRowHeight="12.75" x14ac:dyDescent="0.2"/>
  <cols>
    <col min="1" max="1" width="33.5703125" customWidth="1"/>
    <col min="2" max="5" width="12.7109375" customWidth="1"/>
    <col min="9" max="9" width="11.140625" customWidth="1"/>
    <col min="10" max="10" width="11.5703125" customWidth="1"/>
  </cols>
  <sheetData>
    <row r="1" spans="1:10" ht="52.5" customHeight="1" thickBot="1" x14ac:dyDescent="0.25">
      <c r="A1" s="531" t="s">
        <v>393</v>
      </c>
      <c r="B1" s="532"/>
      <c r="C1" s="532"/>
      <c r="D1" s="532"/>
      <c r="E1" s="532"/>
    </row>
    <row r="2" spans="1:10" ht="51" customHeight="1" x14ac:dyDescent="0.2">
      <c r="A2" s="527" t="s">
        <v>247</v>
      </c>
      <c r="B2" s="513" t="s">
        <v>78</v>
      </c>
      <c r="C2" s="534"/>
      <c r="D2" s="535" t="s">
        <v>323</v>
      </c>
      <c r="E2" s="536"/>
    </row>
    <row r="3" spans="1:10" ht="17.100000000000001" customHeight="1" thickBot="1" x14ac:dyDescent="0.25">
      <c r="A3" s="533"/>
      <c r="B3" s="425" t="s">
        <v>452</v>
      </c>
      <c r="C3" s="424" t="s">
        <v>453</v>
      </c>
      <c r="D3" s="425" t="s">
        <v>452</v>
      </c>
      <c r="E3" s="424" t="s">
        <v>453</v>
      </c>
      <c r="F3" s="403"/>
    </row>
    <row r="4" spans="1:10" ht="24.95" customHeight="1" x14ac:dyDescent="0.2">
      <c r="A4" s="22" t="s">
        <v>248</v>
      </c>
      <c r="B4" s="73">
        <v>558071</v>
      </c>
      <c r="C4" s="73">
        <v>635479</v>
      </c>
      <c r="D4" s="148">
        <v>51009054</v>
      </c>
      <c r="E4" s="24">
        <v>58185463</v>
      </c>
      <c r="G4" s="2"/>
      <c r="H4" s="2"/>
      <c r="I4" s="2"/>
      <c r="J4" s="2"/>
    </row>
    <row r="5" spans="1:10" ht="24.95" customHeight="1" x14ac:dyDescent="0.2">
      <c r="A5" s="25" t="s">
        <v>79</v>
      </c>
      <c r="B5" s="75">
        <v>501726</v>
      </c>
      <c r="C5" s="75">
        <v>562736</v>
      </c>
      <c r="D5" s="149">
        <v>48651300</v>
      </c>
      <c r="E5" s="27">
        <v>54964198</v>
      </c>
    </row>
    <row r="6" spans="1:10" ht="24.95" customHeight="1" x14ac:dyDescent="0.2">
      <c r="A6" s="25" t="s">
        <v>80</v>
      </c>
      <c r="B6" s="75">
        <v>55703</v>
      </c>
      <c r="C6" s="75">
        <v>21836</v>
      </c>
      <c r="D6" s="149">
        <v>2177640</v>
      </c>
      <c r="E6" s="27">
        <v>2932334</v>
      </c>
    </row>
    <row r="7" spans="1:10" ht="24.95" customHeight="1" thickBot="1" x14ac:dyDescent="0.25">
      <c r="A7" s="29" t="s">
        <v>81</v>
      </c>
      <c r="B7" s="77">
        <v>642</v>
      </c>
      <c r="C7" s="77">
        <v>50907</v>
      </c>
      <c r="D7" s="150">
        <v>180114</v>
      </c>
      <c r="E7" s="30">
        <v>288931</v>
      </c>
    </row>
    <row r="8" spans="1:10" ht="12.75" customHeight="1" x14ac:dyDescent="0.2">
      <c r="A8" s="15"/>
      <c r="B8" s="15"/>
      <c r="C8" s="15"/>
      <c r="D8" s="15"/>
      <c r="E8" s="15"/>
    </row>
    <row r="9" spans="1:10" s="7" customFormat="1" ht="14.25" x14ac:dyDescent="0.2">
      <c r="A9" s="451" t="s">
        <v>454</v>
      </c>
      <c r="B9" s="452"/>
      <c r="C9" s="452"/>
      <c r="D9" s="452"/>
      <c r="E9" s="20"/>
    </row>
    <row r="10" spans="1:10" s="7" customFormat="1" ht="14.25" x14ac:dyDescent="0.2">
      <c r="A10" s="451" t="s">
        <v>455</v>
      </c>
      <c r="B10" s="452"/>
      <c r="C10" s="452"/>
      <c r="D10" s="452"/>
      <c r="E10" s="20"/>
    </row>
    <row r="11" spans="1:10" x14ac:dyDescent="0.2">
      <c r="A11" s="15"/>
      <c r="B11" s="15"/>
      <c r="C11" s="15"/>
      <c r="D11" s="15"/>
      <c r="E11" s="15"/>
    </row>
    <row r="29" spans="1:5" s="7" customFormat="1" ht="14.25" x14ac:dyDescent="0.2">
      <c r="A29" s="451"/>
      <c r="B29" s="452"/>
      <c r="C29" s="452"/>
      <c r="D29" s="452"/>
      <c r="E29" s="20"/>
    </row>
    <row r="30" spans="1:5" s="7" customFormat="1" ht="14.25" x14ac:dyDescent="0.2">
      <c r="A30" s="451"/>
      <c r="B30" s="452"/>
      <c r="C30" s="452"/>
      <c r="D30" s="452"/>
      <c r="E30" s="20"/>
    </row>
  </sheetData>
  <mergeCells count="8">
    <mergeCell ref="A29:D29"/>
    <mergeCell ref="A30:D30"/>
    <mergeCell ref="A9:D9"/>
    <mergeCell ref="A10:D10"/>
    <mergeCell ref="A1:E1"/>
    <mergeCell ref="A2:A3"/>
    <mergeCell ref="B2:C2"/>
    <mergeCell ref="D2:E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447"/>
  <sheetViews>
    <sheetView workbookViewId="0">
      <selection activeCell="A98" sqref="A37:XFD98"/>
    </sheetView>
  </sheetViews>
  <sheetFormatPr defaultRowHeight="38.1" customHeight="1" x14ac:dyDescent="0.2"/>
  <cols>
    <col min="1" max="1" width="33.28515625" customWidth="1"/>
    <col min="2" max="5" width="12.7109375" customWidth="1"/>
    <col min="7" max="7" width="11.140625" bestFit="1" customWidth="1"/>
    <col min="9" max="10" width="12.140625" customWidth="1"/>
  </cols>
  <sheetData>
    <row r="1" spans="1:10" s="1" customFormat="1" ht="60" customHeight="1" thickBot="1" x14ac:dyDescent="0.25">
      <c r="A1" s="537" t="s">
        <v>373</v>
      </c>
      <c r="B1" s="524"/>
      <c r="C1" s="524"/>
      <c r="D1" s="524"/>
      <c r="E1" s="524"/>
    </row>
    <row r="2" spans="1:10" ht="45" customHeight="1" x14ac:dyDescent="0.2">
      <c r="A2" s="538" t="s">
        <v>247</v>
      </c>
      <c r="B2" s="539" t="s">
        <v>34</v>
      </c>
      <c r="C2" s="534"/>
      <c r="D2" s="534" t="s">
        <v>345</v>
      </c>
      <c r="E2" s="514"/>
    </row>
    <row r="3" spans="1:10" ht="17.100000000000001" customHeight="1" thickBot="1" x14ac:dyDescent="0.25">
      <c r="A3" s="462"/>
      <c r="B3" s="425" t="s">
        <v>452</v>
      </c>
      <c r="C3" s="648" t="s">
        <v>453</v>
      </c>
      <c r="D3" s="667" t="s">
        <v>452</v>
      </c>
      <c r="E3" s="424" t="s">
        <v>453</v>
      </c>
    </row>
    <row r="4" spans="1:10" ht="24.95" customHeight="1" x14ac:dyDescent="0.2">
      <c r="A4" s="22" t="s">
        <v>248</v>
      </c>
      <c r="B4" s="151">
        <v>253911</v>
      </c>
      <c r="C4" s="151">
        <v>368010</v>
      </c>
      <c r="D4" s="151">
        <v>51009054</v>
      </c>
      <c r="E4" s="152">
        <v>58185463</v>
      </c>
      <c r="G4" s="447"/>
      <c r="H4" s="2"/>
      <c r="I4" s="2"/>
      <c r="J4" s="2"/>
    </row>
    <row r="5" spans="1:10" ht="24.95" customHeight="1" x14ac:dyDescent="0.2">
      <c r="A5" s="28" t="s">
        <v>23</v>
      </c>
      <c r="B5" s="46">
        <v>237826</v>
      </c>
      <c r="C5" s="46">
        <v>347117</v>
      </c>
      <c r="D5" s="46">
        <v>49228946</v>
      </c>
      <c r="E5" s="47">
        <v>56037250</v>
      </c>
      <c r="G5" s="2"/>
    </row>
    <row r="6" spans="1:10" ht="24.95" customHeight="1" x14ac:dyDescent="0.2">
      <c r="A6" s="28" t="s">
        <v>24</v>
      </c>
      <c r="B6" s="46">
        <v>1369</v>
      </c>
      <c r="C6" s="46">
        <v>1674</v>
      </c>
      <c r="D6" s="46">
        <v>55782</v>
      </c>
      <c r="E6" s="47">
        <v>64886</v>
      </c>
      <c r="G6" s="448"/>
    </row>
    <row r="7" spans="1:10" ht="24.95" customHeight="1" thickBot="1" x14ac:dyDescent="0.25">
      <c r="A7" s="153" t="s">
        <v>25</v>
      </c>
      <c r="B7" s="49">
        <v>14716</v>
      </c>
      <c r="C7" s="49">
        <v>19219</v>
      </c>
      <c r="D7" s="49">
        <v>1724326</v>
      </c>
      <c r="E7" s="50">
        <v>2083327</v>
      </c>
    </row>
    <row r="8" spans="1:10" ht="14.1" customHeight="1" x14ac:dyDescent="0.2">
      <c r="A8" s="15"/>
      <c r="B8" s="15"/>
      <c r="C8" s="15"/>
      <c r="D8" s="15"/>
      <c r="E8" s="15"/>
    </row>
    <row r="9" spans="1:10" s="7" customFormat="1" ht="14.25" x14ac:dyDescent="0.2">
      <c r="A9" s="451" t="s">
        <v>454</v>
      </c>
      <c r="B9" s="452"/>
      <c r="C9" s="452"/>
      <c r="D9" s="452"/>
      <c r="E9" s="20"/>
    </row>
    <row r="10" spans="1:10" s="7" customFormat="1" ht="14.25" x14ac:dyDescent="0.2">
      <c r="A10" s="451" t="s">
        <v>455</v>
      </c>
      <c r="B10" s="452"/>
      <c r="C10" s="452"/>
      <c r="D10" s="452"/>
      <c r="E10" s="20"/>
    </row>
    <row r="11" spans="1:10" ht="20.100000000000001" customHeight="1" x14ac:dyDescent="0.2">
      <c r="A11" s="15"/>
      <c r="B11" s="15"/>
      <c r="C11" s="15"/>
      <c r="D11" s="15"/>
      <c r="E11" s="15"/>
    </row>
    <row r="12" spans="1:10" ht="20.100000000000001" customHeight="1" x14ac:dyDescent="0.2"/>
    <row r="13" spans="1:10" ht="20.100000000000001" customHeight="1" x14ac:dyDescent="0.2"/>
    <row r="14" spans="1:10" ht="20.100000000000001" customHeight="1" x14ac:dyDescent="0.2"/>
    <row r="15" spans="1:10" ht="20.100000000000001" customHeight="1" x14ac:dyDescent="0.2"/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</sheetData>
  <mergeCells count="6">
    <mergeCell ref="A9:D9"/>
    <mergeCell ref="A10:D10"/>
    <mergeCell ref="A1:E1"/>
    <mergeCell ref="A2:A3"/>
    <mergeCell ref="B2:C2"/>
    <mergeCell ref="D2:E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21"/>
  <sheetViews>
    <sheetView workbookViewId="0">
      <selection activeCell="A98" sqref="A37:XFD98"/>
    </sheetView>
  </sheetViews>
  <sheetFormatPr defaultRowHeight="12.75" x14ac:dyDescent="0.2"/>
  <cols>
    <col min="1" max="1" width="31.5703125" style="232" customWidth="1"/>
    <col min="2" max="2" width="27.5703125" style="232" customWidth="1"/>
    <col min="3" max="3" width="26.7109375" style="232" customWidth="1"/>
    <col min="4" max="16384" width="9.140625" style="232"/>
  </cols>
  <sheetData>
    <row r="1" spans="1:3" ht="48.75" customHeight="1" thickBot="1" x14ac:dyDescent="0.25">
      <c r="A1" s="540" t="s">
        <v>471</v>
      </c>
      <c r="B1" s="541"/>
      <c r="C1" s="541"/>
    </row>
    <row r="2" spans="1:3" ht="42" customHeight="1" thickBot="1" x14ac:dyDescent="0.25">
      <c r="A2" s="368" t="s">
        <v>247</v>
      </c>
      <c r="B2" s="369" t="s">
        <v>366</v>
      </c>
      <c r="C2" s="370" t="s">
        <v>411</v>
      </c>
    </row>
    <row r="3" spans="1:3" ht="20.100000000000001" customHeight="1" x14ac:dyDescent="0.2">
      <c r="A3" s="288" t="s">
        <v>248</v>
      </c>
      <c r="B3" s="289">
        <v>109</v>
      </c>
      <c r="C3" s="290">
        <v>36539</v>
      </c>
    </row>
    <row r="4" spans="1:3" ht="20.100000000000001" customHeight="1" x14ac:dyDescent="0.2">
      <c r="A4" s="280" t="s">
        <v>54</v>
      </c>
      <c r="B4" s="281">
        <v>96</v>
      </c>
      <c r="C4" s="282">
        <v>12054</v>
      </c>
    </row>
    <row r="5" spans="1:3" ht="20.100000000000001" customHeight="1" x14ac:dyDescent="0.2">
      <c r="A5" s="280" t="s">
        <v>55</v>
      </c>
      <c r="B5" s="281">
        <v>1</v>
      </c>
      <c r="C5" s="282">
        <v>206</v>
      </c>
    </row>
    <row r="6" spans="1:3" ht="20.100000000000001" customHeight="1" x14ac:dyDescent="0.2">
      <c r="A6" s="280" t="s">
        <v>56</v>
      </c>
      <c r="B6" s="281">
        <v>1</v>
      </c>
      <c r="C6" s="282">
        <v>165</v>
      </c>
    </row>
    <row r="7" spans="1:3" ht="20.100000000000001" customHeight="1" x14ac:dyDescent="0.2">
      <c r="A7" s="280" t="s">
        <v>57</v>
      </c>
      <c r="B7" s="281" t="s">
        <v>253</v>
      </c>
      <c r="C7" s="283" t="s">
        <v>253</v>
      </c>
    </row>
    <row r="8" spans="1:3" ht="20.100000000000001" customHeight="1" x14ac:dyDescent="0.2">
      <c r="A8" s="280" t="s">
        <v>58</v>
      </c>
      <c r="B8" s="281" t="s">
        <v>253</v>
      </c>
      <c r="C8" s="283" t="s">
        <v>253</v>
      </c>
    </row>
    <row r="9" spans="1:3" ht="20.100000000000001" customHeight="1" x14ac:dyDescent="0.2">
      <c r="A9" s="280" t="s">
        <v>59</v>
      </c>
      <c r="B9" s="281" t="s">
        <v>253</v>
      </c>
      <c r="C9" s="283" t="s">
        <v>253</v>
      </c>
    </row>
    <row r="10" spans="1:3" ht="20.100000000000001" customHeight="1" x14ac:dyDescent="0.2">
      <c r="A10" s="280" t="s">
        <v>60</v>
      </c>
      <c r="B10" s="281">
        <v>3</v>
      </c>
      <c r="C10" s="282">
        <v>12475</v>
      </c>
    </row>
    <row r="11" spans="1:3" ht="20.100000000000001" customHeight="1" x14ac:dyDescent="0.2">
      <c r="A11" s="280" t="s">
        <v>61</v>
      </c>
      <c r="B11" s="281" t="s">
        <v>253</v>
      </c>
      <c r="C11" s="283" t="s">
        <v>253</v>
      </c>
    </row>
    <row r="12" spans="1:3" ht="20.100000000000001" customHeight="1" x14ac:dyDescent="0.2">
      <c r="A12" s="280" t="s">
        <v>62</v>
      </c>
      <c r="B12" s="281">
        <v>1</v>
      </c>
      <c r="C12" s="282">
        <v>2735</v>
      </c>
    </row>
    <row r="13" spans="1:3" ht="20.100000000000001" customHeight="1" x14ac:dyDescent="0.2">
      <c r="A13" s="280" t="s">
        <v>63</v>
      </c>
      <c r="B13" s="281" t="s">
        <v>253</v>
      </c>
      <c r="C13" s="283" t="s">
        <v>253</v>
      </c>
    </row>
    <row r="14" spans="1:3" ht="20.100000000000001" customHeight="1" x14ac:dyDescent="0.2">
      <c r="A14" s="280" t="s">
        <v>64</v>
      </c>
      <c r="B14" s="281" t="s">
        <v>253</v>
      </c>
      <c r="C14" s="283" t="s">
        <v>253</v>
      </c>
    </row>
    <row r="15" spans="1:3" ht="20.100000000000001" customHeight="1" x14ac:dyDescent="0.2">
      <c r="A15" s="280" t="s">
        <v>65</v>
      </c>
      <c r="B15" s="281">
        <v>1</v>
      </c>
      <c r="C15" s="282">
        <v>123</v>
      </c>
    </row>
    <row r="16" spans="1:3" ht="20.100000000000001" customHeight="1" x14ac:dyDescent="0.2">
      <c r="A16" s="280" t="s">
        <v>66</v>
      </c>
      <c r="B16" s="281" t="s">
        <v>253</v>
      </c>
      <c r="C16" s="283" t="s">
        <v>253</v>
      </c>
    </row>
    <row r="17" spans="1:3" ht="20.100000000000001" customHeight="1" x14ac:dyDescent="0.2">
      <c r="A17" s="280" t="s">
        <v>67</v>
      </c>
      <c r="B17" s="281" t="s">
        <v>253</v>
      </c>
      <c r="C17" s="283" t="s">
        <v>253</v>
      </c>
    </row>
    <row r="18" spans="1:3" ht="20.100000000000001" customHeight="1" x14ac:dyDescent="0.2">
      <c r="A18" s="280" t="s">
        <v>68</v>
      </c>
      <c r="B18" s="281">
        <v>5</v>
      </c>
      <c r="C18" s="282">
        <v>8205</v>
      </c>
    </row>
    <row r="19" spans="1:3" ht="20.100000000000001" customHeight="1" thickBot="1" x14ac:dyDescent="0.25">
      <c r="A19" s="284" t="s">
        <v>69</v>
      </c>
      <c r="B19" s="285">
        <v>1</v>
      </c>
      <c r="C19" s="286">
        <v>576</v>
      </c>
    </row>
    <row r="21" spans="1:3" x14ac:dyDescent="0.2">
      <c r="A21" s="233"/>
    </row>
  </sheetData>
  <mergeCells count="1">
    <mergeCell ref="A1:C1"/>
  </mergeCells>
  <hyperlinks>
    <hyperlink ref="A1:C1" location="'Tabl. 40'!A1" display="'Tabl. 40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30"/>
  <sheetViews>
    <sheetView workbookViewId="0">
      <selection activeCell="A98" sqref="A37:XFD98"/>
    </sheetView>
  </sheetViews>
  <sheetFormatPr defaultRowHeight="12.75" x14ac:dyDescent="0.2"/>
  <cols>
    <col min="1" max="1" width="35.85546875" customWidth="1"/>
    <col min="2" max="5" width="11.7109375" customWidth="1"/>
    <col min="6" max="6" width="9.140625" customWidth="1"/>
    <col min="7" max="7" width="9.140625" style="392" hidden="1" customWidth="1"/>
    <col min="8" max="8" width="9.140625" hidden="1" customWidth="1"/>
    <col min="9" max="11" width="10.140625" hidden="1" customWidth="1"/>
    <col min="12" max="17" width="9.140625" hidden="1" customWidth="1"/>
    <col min="18" max="26" width="9.140625" customWidth="1"/>
  </cols>
  <sheetData>
    <row r="1" spans="1:12" ht="54.95" customHeight="1" thickBot="1" x14ac:dyDescent="0.25">
      <c r="A1" s="544" t="s">
        <v>377</v>
      </c>
      <c r="B1" s="524"/>
      <c r="C1" s="524"/>
      <c r="D1" s="524"/>
      <c r="E1" s="524"/>
    </row>
    <row r="2" spans="1:12" ht="31.5" customHeight="1" x14ac:dyDescent="0.2">
      <c r="A2" s="529" t="s">
        <v>247</v>
      </c>
      <c r="B2" s="546" t="s">
        <v>34</v>
      </c>
      <c r="C2" s="535"/>
      <c r="D2" s="535" t="s">
        <v>323</v>
      </c>
      <c r="E2" s="536"/>
    </row>
    <row r="3" spans="1:12" ht="17.100000000000001" customHeight="1" thickBot="1" x14ac:dyDescent="0.25">
      <c r="A3" s="545"/>
      <c r="B3" s="441" t="s">
        <v>452</v>
      </c>
      <c r="C3" s="680" t="s">
        <v>453</v>
      </c>
      <c r="D3" s="667" t="s">
        <v>452</v>
      </c>
      <c r="E3" s="442" t="s">
        <v>453</v>
      </c>
      <c r="J3" s="2"/>
    </row>
    <row r="4" spans="1:12" ht="17.25" customHeight="1" x14ac:dyDescent="0.2">
      <c r="A4" s="22" t="s">
        <v>397</v>
      </c>
      <c r="B4" s="165">
        <v>253911</v>
      </c>
      <c r="C4" s="165">
        <v>368010</v>
      </c>
      <c r="D4" s="668">
        <v>51009054</v>
      </c>
      <c r="E4" s="669">
        <v>58185463</v>
      </c>
      <c r="J4" s="2"/>
      <c r="K4" s="2"/>
    </row>
    <row r="5" spans="1:12" ht="27" customHeight="1" x14ac:dyDescent="0.2">
      <c r="A5" s="25" t="s">
        <v>150</v>
      </c>
      <c r="B5" s="166">
        <v>4243</v>
      </c>
      <c r="C5" s="166">
        <v>6959</v>
      </c>
      <c r="D5" s="26">
        <v>1127016</v>
      </c>
      <c r="E5" s="41">
        <v>2026932</v>
      </c>
      <c r="F5" s="392"/>
      <c r="I5" s="2"/>
      <c r="J5" s="2"/>
    </row>
    <row r="6" spans="1:12" ht="18" customHeight="1" x14ac:dyDescent="0.2">
      <c r="A6" s="25" t="s">
        <v>35</v>
      </c>
      <c r="B6" s="166">
        <v>829</v>
      </c>
      <c r="C6" s="166">
        <v>866</v>
      </c>
      <c r="D6" s="26">
        <v>339519</v>
      </c>
      <c r="E6" s="41">
        <v>321159</v>
      </c>
      <c r="F6" s="392"/>
    </row>
    <row r="7" spans="1:12" s="397" customFormat="1" ht="18" customHeight="1" x14ac:dyDescent="0.2">
      <c r="A7" s="394" t="s">
        <v>36</v>
      </c>
      <c r="B7" s="395">
        <v>27680</v>
      </c>
      <c r="C7" s="395">
        <v>69603</v>
      </c>
      <c r="D7" s="430">
        <v>7231207</v>
      </c>
      <c r="E7" s="407">
        <v>8935424</v>
      </c>
      <c r="F7" s="396"/>
      <c r="G7" s="396"/>
    </row>
    <row r="8" spans="1:12" ht="39.950000000000003" customHeight="1" x14ac:dyDescent="0.2">
      <c r="A8" s="125" t="s">
        <v>37</v>
      </c>
      <c r="B8" s="166">
        <v>754</v>
      </c>
      <c r="C8" s="166">
        <v>711</v>
      </c>
      <c r="D8" s="26">
        <v>238678</v>
      </c>
      <c r="E8" s="41">
        <v>256940</v>
      </c>
      <c r="F8" s="392"/>
    </row>
    <row r="9" spans="1:12" ht="39.950000000000003" customHeight="1" x14ac:dyDescent="0.2">
      <c r="A9" s="125" t="s">
        <v>48</v>
      </c>
      <c r="B9" s="166">
        <v>2021</v>
      </c>
      <c r="C9" s="166">
        <v>1703</v>
      </c>
      <c r="D9" s="26">
        <v>472805</v>
      </c>
      <c r="E9" s="41">
        <v>470857</v>
      </c>
      <c r="F9" s="392"/>
    </row>
    <row r="10" spans="1:12" s="397" customFormat="1" ht="18" customHeight="1" x14ac:dyDescent="0.2">
      <c r="A10" s="398" t="s">
        <v>38</v>
      </c>
      <c r="B10" s="395">
        <v>21436</v>
      </c>
      <c r="C10" s="395">
        <v>28452</v>
      </c>
      <c r="D10" s="430">
        <v>3476926</v>
      </c>
      <c r="E10" s="407">
        <v>4570114</v>
      </c>
      <c r="F10" s="396"/>
      <c r="G10" s="396"/>
    </row>
    <row r="11" spans="1:12" s="397" customFormat="1" ht="39.950000000000003" customHeight="1" x14ac:dyDescent="0.2">
      <c r="A11" s="394" t="s">
        <v>39</v>
      </c>
      <c r="B11" s="395">
        <v>44128</v>
      </c>
      <c r="C11" s="395">
        <v>63432</v>
      </c>
      <c r="D11" s="430">
        <v>7358972</v>
      </c>
      <c r="E11" s="407">
        <v>9147962</v>
      </c>
      <c r="F11" s="396"/>
      <c r="G11" s="396"/>
    </row>
    <row r="12" spans="1:12" s="397" customFormat="1" ht="18" customHeight="1" x14ac:dyDescent="0.2">
      <c r="A12" s="394" t="s">
        <v>40</v>
      </c>
      <c r="B12" s="395">
        <v>24435</v>
      </c>
      <c r="C12" s="395">
        <v>34824</v>
      </c>
      <c r="D12" s="430">
        <v>9034966</v>
      </c>
      <c r="E12" s="407">
        <v>11046270</v>
      </c>
      <c r="F12" s="396"/>
      <c r="G12" s="396"/>
    </row>
    <row r="13" spans="1:12" ht="27" customHeight="1" x14ac:dyDescent="0.2">
      <c r="A13" s="25" t="s">
        <v>49</v>
      </c>
      <c r="B13" s="166">
        <v>5410</v>
      </c>
      <c r="C13" s="166">
        <v>6339</v>
      </c>
      <c r="D13" s="26"/>
      <c r="E13" s="41">
        <v>794500</v>
      </c>
      <c r="F13" s="392"/>
    </row>
    <row r="14" spans="1:12" ht="20.100000000000001" customHeight="1" x14ac:dyDescent="0.2">
      <c r="A14" s="25" t="s">
        <v>41</v>
      </c>
      <c r="B14" s="166">
        <v>7450</v>
      </c>
      <c r="C14" s="166">
        <v>11960</v>
      </c>
      <c r="D14" s="26">
        <v>1028601</v>
      </c>
      <c r="E14" s="41">
        <v>1200376</v>
      </c>
      <c r="F14" s="392"/>
    </row>
    <row r="15" spans="1:12" ht="20.100000000000001" customHeight="1" x14ac:dyDescent="0.2">
      <c r="A15" s="25" t="s">
        <v>42</v>
      </c>
      <c r="B15" s="166">
        <v>4929</v>
      </c>
      <c r="C15" s="166">
        <v>6478</v>
      </c>
      <c r="D15" s="26">
        <v>1034008</v>
      </c>
      <c r="E15" s="41">
        <v>1481310</v>
      </c>
      <c r="F15" s="392"/>
    </row>
    <row r="16" spans="1:12" ht="27" customHeight="1" x14ac:dyDescent="0.2">
      <c r="A16" s="25" t="s">
        <v>43</v>
      </c>
      <c r="B16" s="166">
        <v>3655</v>
      </c>
      <c r="C16" s="166">
        <v>4354</v>
      </c>
      <c r="D16" s="26">
        <v>662961</v>
      </c>
      <c r="E16" s="41">
        <v>968286</v>
      </c>
      <c r="F16" s="392"/>
      <c r="I16" s="397"/>
      <c r="J16" s="397"/>
      <c r="K16" s="397"/>
      <c r="L16" s="397"/>
    </row>
    <row r="17" spans="1:16" ht="27" customHeight="1" x14ac:dyDescent="0.2">
      <c r="A17" s="25" t="s">
        <v>149</v>
      </c>
      <c r="B17" s="166">
        <v>18151</v>
      </c>
      <c r="C17" s="166">
        <v>24042</v>
      </c>
      <c r="D17" s="26">
        <v>1866415</v>
      </c>
      <c r="E17" s="41">
        <v>2395200</v>
      </c>
      <c r="F17" s="392"/>
    </row>
    <row r="18" spans="1:16" ht="39.950000000000003" customHeight="1" x14ac:dyDescent="0.2">
      <c r="A18" s="25" t="s">
        <v>50</v>
      </c>
      <c r="B18" s="166">
        <v>6825</v>
      </c>
      <c r="C18" s="166">
        <v>9919</v>
      </c>
      <c r="D18" s="26">
        <v>1192867</v>
      </c>
      <c r="E18" s="41">
        <v>1902520</v>
      </c>
      <c r="F18" s="392"/>
      <c r="O18" s="2"/>
      <c r="P18" s="2"/>
    </row>
    <row r="19" spans="1:16" ht="39.950000000000003" customHeight="1" x14ac:dyDescent="0.2">
      <c r="A19" s="25" t="s">
        <v>44</v>
      </c>
      <c r="B19" s="166">
        <v>215</v>
      </c>
      <c r="C19" s="166">
        <v>307</v>
      </c>
      <c r="D19" s="26">
        <v>48330</v>
      </c>
      <c r="E19" s="41">
        <v>56381</v>
      </c>
      <c r="F19" s="392"/>
    </row>
    <row r="20" spans="1:16" ht="18" customHeight="1" x14ac:dyDescent="0.2">
      <c r="A20" s="25" t="s">
        <v>45</v>
      </c>
      <c r="B20" s="166">
        <v>2314</v>
      </c>
      <c r="C20" s="166">
        <v>4507</v>
      </c>
      <c r="D20" s="26">
        <v>214529</v>
      </c>
      <c r="E20" s="41">
        <v>291195</v>
      </c>
      <c r="F20" s="392"/>
      <c r="I20" s="233"/>
      <c r="J20" s="233"/>
      <c r="K20" s="233"/>
      <c r="L20" s="233"/>
    </row>
    <row r="21" spans="1:16" ht="18" customHeight="1" x14ac:dyDescent="0.2">
      <c r="A21" s="25" t="s">
        <v>46</v>
      </c>
      <c r="B21" s="166">
        <v>12812</v>
      </c>
      <c r="C21" s="166">
        <v>15348</v>
      </c>
      <c r="D21" s="26">
        <v>1361658</v>
      </c>
      <c r="E21" s="41">
        <v>1576319</v>
      </c>
      <c r="F21" s="392"/>
      <c r="I21" s="233"/>
      <c r="J21" s="233"/>
      <c r="K21" s="233"/>
      <c r="L21" s="233"/>
    </row>
    <row r="22" spans="1:16" ht="27" customHeight="1" x14ac:dyDescent="0.2">
      <c r="A22" s="25" t="s">
        <v>51</v>
      </c>
      <c r="B22" s="166">
        <v>1748</v>
      </c>
      <c r="C22" s="166">
        <v>2302</v>
      </c>
      <c r="D22" s="26">
        <v>333485</v>
      </c>
      <c r="E22" s="41">
        <v>345203</v>
      </c>
      <c r="F22" s="392"/>
      <c r="I22" s="233"/>
      <c r="J22" s="233"/>
      <c r="K22" s="233"/>
      <c r="L22" s="233"/>
    </row>
    <row r="23" spans="1:16" s="397" customFormat="1" ht="18" customHeight="1" x14ac:dyDescent="0.2">
      <c r="A23" s="394" t="s">
        <v>47</v>
      </c>
      <c r="B23" s="395">
        <v>35144</v>
      </c>
      <c r="C23" s="395">
        <v>50387</v>
      </c>
      <c r="D23" s="430">
        <v>6076116</v>
      </c>
      <c r="E23" s="407">
        <v>5846276</v>
      </c>
      <c r="F23" s="396"/>
      <c r="G23" s="396"/>
      <c r="I23"/>
      <c r="J23"/>
      <c r="K23"/>
      <c r="L23"/>
    </row>
    <row r="24" spans="1:16" ht="27" customHeight="1" x14ac:dyDescent="0.2">
      <c r="A24" s="134" t="s">
        <v>364</v>
      </c>
      <c r="B24" s="195">
        <v>175</v>
      </c>
      <c r="C24" s="195">
        <v>262</v>
      </c>
      <c r="D24" s="431">
        <v>20522</v>
      </c>
      <c r="E24" s="408">
        <v>80532</v>
      </c>
      <c r="F24" s="392"/>
    </row>
    <row r="25" spans="1:16" ht="18" customHeight="1" thickBot="1" x14ac:dyDescent="0.25">
      <c r="A25" s="29" t="s">
        <v>365</v>
      </c>
      <c r="B25" s="167">
        <v>3</v>
      </c>
      <c r="C25" s="167">
        <v>8</v>
      </c>
      <c r="D25" s="415">
        <v>132</v>
      </c>
      <c r="E25" s="409">
        <v>366</v>
      </c>
      <c r="F25" s="392"/>
    </row>
    <row r="26" spans="1:16" ht="8.25" customHeight="1" x14ac:dyDescent="0.2">
      <c r="A26" s="15"/>
      <c r="B26" s="15"/>
      <c r="C26" s="15"/>
      <c r="D26" s="15"/>
      <c r="E26" s="15"/>
    </row>
    <row r="27" spans="1:16" s="233" customFormat="1" ht="14.25" x14ac:dyDescent="0.2">
      <c r="A27" s="496" t="s">
        <v>456</v>
      </c>
      <c r="B27" s="497"/>
      <c r="C27" s="497"/>
      <c r="D27" s="497"/>
      <c r="G27" s="393">
        <f>(SUM(E7,E10,E11,E12,E23))/E4</f>
        <v>0.67965508841959377</v>
      </c>
      <c r="I27"/>
      <c r="J27"/>
      <c r="K27"/>
      <c r="L27"/>
    </row>
    <row r="28" spans="1:16" s="233" customFormat="1" ht="14.25" x14ac:dyDescent="0.2">
      <c r="A28" s="496" t="s">
        <v>457</v>
      </c>
      <c r="B28" s="497"/>
      <c r="C28" s="497"/>
      <c r="D28" s="497"/>
      <c r="G28" s="393"/>
      <c r="I28"/>
      <c r="J28"/>
      <c r="K28"/>
      <c r="L28"/>
    </row>
    <row r="29" spans="1:16" s="233" customFormat="1" ht="14.25" customHeight="1" x14ac:dyDescent="0.2">
      <c r="A29" s="542" t="s">
        <v>394</v>
      </c>
      <c r="B29" s="543"/>
      <c r="C29" s="543"/>
      <c r="D29" s="543"/>
      <c r="E29" s="543"/>
      <c r="G29" s="393"/>
      <c r="I29"/>
      <c r="J29"/>
      <c r="K29"/>
      <c r="L29"/>
    </row>
    <row r="30" spans="1:16" ht="12.75" customHeight="1" x14ac:dyDescent="0.2">
      <c r="A30" s="15"/>
      <c r="B30" s="15"/>
      <c r="C30" s="15"/>
      <c r="D30" s="15"/>
      <c r="E30" s="15"/>
    </row>
  </sheetData>
  <mergeCells count="7">
    <mergeCell ref="A29:E29"/>
    <mergeCell ref="A27:D27"/>
    <mergeCell ref="A28:D28"/>
    <mergeCell ref="A1:E1"/>
    <mergeCell ref="A2:A3"/>
    <mergeCell ref="B2:C2"/>
    <mergeCell ref="D2:E2"/>
  </mergeCells>
  <phoneticPr fontId="4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E26"/>
  <sheetViews>
    <sheetView workbookViewId="0">
      <selection activeCell="A98" sqref="A37:XFD98"/>
    </sheetView>
  </sheetViews>
  <sheetFormatPr defaultRowHeight="12.75" x14ac:dyDescent="0.2"/>
  <cols>
    <col min="1" max="1" width="33" customWidth="1"/>
    <col min="2" max="5" width="12.7109375" customWidth="1"/>
  </cols>
  <sheetData>
    <row r="1" spans="1:5" s="1" customFormat="1" ht="50.1" customHeight="1" thickBot="1" x14ac:dyDescent="0.25">
      <c r="A1" s="526" t="s">
        <v>383</v>
      </c>
      <c r="B1" s="515"/>
      <c r="C1" s="515"/>
      <c r="D1" s="515"/>
      <c r="E1" s="515"/>
    </row>
    <row r="2" spans="1:5" ht="30" customHeight="1" x14ac:dyDescent="0.2">
      <c r="A2" s="551" t="s">
        <v>247</v>
      </c>
      <c r="B2" s="529" t="s">
        <v>34</v>
      </c>
      <c r="C2" s="464"/>
      <c r="D2" s="468" t="s">
        <v>395</v>
      </c>
      <c r="E2" s="530"/>
    </row>
    <row r="3" spans="1:5" ht="18" customHeight="1" x14ac:dyDescent="0.2">
      <c r="A3" s="528"/>
      <c r="B3" s="552"/>
      <c r="C3" s="553"/>
      <c r="D3" s="554"/>
      <c r="E3" s="555"/>
    </row>
    <row r="4" spans="1:5" ht="17.100000000000001" customHeight="1" thickBot="1" x14ac:dyDescent="0.25">
      <c r="A4" s="533"/>
      <c r="B4" s="425" t="s">
        <v>452</v>
      </c>
      <c r="C4" s="648" t="s">
        <v>453</v>
      </c>
      <c r="D4" s="667" t="s">
        <v>452</v>
      </c>
      <c r="E4" s="424" t="s">
        <v>453</v>
      </c>
    </row>
    <row r="5" spans="1:5" ht="24.95" customHeight="1" x14ac:dyDescent="0.2">
      <c r="A5" s="22" t="s">
        <v>397</v>
      </c>
      <c r="B5" s="73">
        <v>253911</v>
      </c>
      <c r="C5" s="73">
        <v>368010</v>
      </c>
      <c r="D5" s="74">
        <v>51009054</v>
      </c>
      <c r="E5" s="410">
        <v>58185463</v>
      </c>
    </row>
    <row r="6" spans="1:5" ht="24.95" customHeight="1" x14ac:dyDescent="0.2">
      <c r="A6" s="25" t="s">
        <v>54</v>
      </c>
      <c r="B6" s="75">
        <v>21205</v>
      </c>
      <c r="C6" s="75">
        <v>25968</v>
      </c>
      <c r="D6" s="76">
        <v>3810064</v>
      </c>
      <c r="E6" s="411">
        <v>4972912</v>
      </c>
    </row>
    <row r="7" spans="1:5" ht="24.95" customHeight="1" x14ac:dyDescent="0.2">
      <c r="A7" s="25" t="s">
        <v>55</v>
      </c>
      <c r="B7" s="75">
        <v>11096</v>
      </c>
      <c r="C7" s="75">
        <v>13069</v>
      </c>
      <c r="D7" s="76">
        <v>1901118</v>
      </c>
      <c r="E7" s="411">
        <v>2184362</v>
      </c>
    </row>
    <row r="8" spans="1:5" ht="24.95" customHeight="1" x14ac:dyDescent="0.2">
      <c r="A8" s="25" t="s">
        <v>56</v>
      </c>
      <c r="B8" s="75">
        <v>9337</v>
      </c>
      <c r="C8" s="75">
        <v>10995</v>
      </c>
      <c r="D8" s="76">
        <v>2511754</v>
      </c>
      <c r="E8" s="411">
        <v>2883361</v>
      </c>
    </row>
    <row r="9" spans="1:5" ht="24.95" customHeight="1" x14ac:dyDescent="0.2">
      <c r="A9" s="25" t="s">
        <v>57</v>
      </c>
      <c r="B9" s="75">
        <v>6931</v>
      </c>
      <c r="C9" s="75">
        <v>10185</v>
      </c>
      <c r="D9" s="76">
        <v>1484129</v>
      </c>
      <c r="E9" s="411">
        <v>1623886</v>
      </c>
    </row>
    <row r="10" spans="1:5" ht="24.95" customHeight="1" x14ac:dyDescent="0.2">
      <c r="A10" s="25" t="s">
        <v>58</v>
      </c>
      <c r="B10" s="75">
        <v>13594</v>
      </c>
      <c r="C10" s="75">
        <v>19086</v>
      </c>
      <c r="D10" s="76">
        <v>2321447</v>
      </c>
      <c r="E10" s="411">
        <v>2727392</v>
      </c>
    </row>
    <row r="11" spans="1:5" ht="24.95" customHeight="1" x14ac:dyDescent="0.2">
      <c r="A11" s="25" t="s">
        <v>59</v>
      </c>
      <c r="B11" s="75">
        <v>21028</v>
      </c>
      <c r="C11" s="75">
        <v>27761</v>
      </c>
      <c r="D11" s="76">
        <v>3904014</v>
      </c>
      <c r="E11" s="411">
        <v>4542813</v>
      </c>
    </row>
    <row r="12" spans="1:5" ht="24.95" customHeight="1" x14ac:dyDescent="0.2">
      <c r="A12" s="25" t="s">
        <v>60</v>
      </c>
      <c r="B12" s="75">
        <v>59548</v>
      </c>
      <c r="C12" s="75">
        <v>98041</v>
      </c>
      <c r="D12" s="76">
        <v>14224759</v>
      </c>
      <c r="E12" s="411">
        <v>15386733</v>
      </c>
    </row>
    <row r="13" spans="1:5" ht="24.95" customHeight="1" x14ac:dyDescent="0.2">
      <c r="A13" s="25" t="s">
        <v>61</v>
      </c>
      <c r="B13" s="75">
        <v>4337</v>
      </c>
      <c r="C13" s="75">
        <v>5460</v>
      </c>
      <c r="D13" s="76"/>
      <c r="E13" s="411">
        <v>1529500</v>
      </c>
    </row>
    <row r="14" spans="1:5" ht="24.95" customHeight="1" x14ac:dyDescent="0.2">
      <c r="A14" s="25" t="s">
        <v>62</v>
      </c>
      <c r="B14" s="75">
        <v>7713</v>
      </c>
      <c r="C14" s="75">
        <v>9479</v>
      </c>
      <c r="D14" s="76">
        <v>1416072</v>
      </c>
      <c r="E14" s="411">
        <v>1689370</v>
      </c>
    </row>
    <row r="15" spans="1:5" ht="24.95" customHeight="1" x14ac:dyDescent="0.2">
      <c r="A15" s="25" t="s">
        <v>63</v>
      </c>
      <c r="B15" s="75">
        <v>5627</v>
      </c>
      <c r="C15" s="75">
        <v>7974</v>
      </c>
      <c r="D15" s="76">
        <v>1068732</v>
      </c>
      <c r="E15" s="411">
        <v>1192134</v>
      </c>
    </row>
    <row r="16" spans="1:5" ht="24.95" customHeight="1" x14ac:dyDescent="0.2">
      <c r="A16" s="25" t="s">
        <v>64</v>
      </c>
      <c r="B16" s="75">
        <v>16699</v>
      </c>
      <c r="C16" s="75">
        <v>21391</v>
      </c>
      <c r="D16" s="76">
        <v>3030339</v>
      </c>
      <c r="E16" s="411">
        <v>3654578</v>
      </c>
    </row>
    <row r="17" spans="1:5" ht="24.95" customHeight="1" x14ac:dyDescent="0.2">
      <c r="A17" s="25" t="s">
        <v>65</v>
      </c>
      <c r="B17" s="75">
        <v>28508</v>
      </c>
      <c r="C17" s="75">
        <v>56944</v>
      </c>
      <c r="D17" s="76">
        <v>4780983</v>
      </c>
      <c r="E17" s="411">
        <v>5567840</v>
      </c>
    </row>
    <row r="18" spans="1:5" ht="24.95" customHeight="1" x14ac:dyDescent="0.2">
      <c r="A18" s="28" t="s">
        <v>66</v>
      </c>
      <c r="B18" s="75">
        <v>4662</v>
      </c>
      <c r="C18" s="75">
        <v>10064</v>
      </c>
      <c r="D18" s="76">
        <v>921231</v>
      </c>
      <c r="E18" s="411">
        <v>946198</v>
      </c>
    </row>
    <row r="19" spans="1:5" ht="24.95" customHeight="1" x14ac:dyDescent="0.2">
      <c r="A19" s="25" t="s">
        <v>67</v>
      </c>
      <c r="B19" s="75">
        <v>6149</v>
      </c>
      <c r="C19" s="75">
        <v>7126</v>
      </c>
      <c r="D19" s="76">
        <v>1041562</v>
      </c>
      <c r="E19" s="411">
        <v>1355959</v>
      </c>
    </row>
    <row r="20" spans="1:5" ht="24.95" customHeight="1" x14ac:dyDescent="0.2">
      <c r="A20" s="25" t="s">
        <v>68</v>
      </c>
      <c r="B20" s="75">
        <v>27787</v>
      </c>
      <c r="C20" s="75">
        <v>32940</v>
      </c>
      <c r="D20" s="76">
        <v>5454512</v>
      </c>
      <c r="E20" s="411">
        <v>5999106</v>
      </c>
    </row>
    <row r="21" spans="1:5" ht="24.95" customHeight="1" thickBot="1" x14ac:dyDescent="0.25">
      <c r="A21" s="29" t="s">
        <v>69</v>
      </c>
      <c r="B21" s="412">
        <v>9690</v>
      </c>
      <c r="C21" s="412">
        <v>11015</v>
      </c>
      <c r="D21" s="413">
        <v>1689881</v>
      </c>
      <c r="E21" s="414">
        <v>1641726</v>
      </c>
    </row>
    <row r="22" spans="1:5" x14ac:dyDescent="0.2">
      <c r="A22" s="15"/>
      <c r="B22" s="15"/>
      <c r="C22" s="15"/>
      <c r="D22" s="15"/>
      <c r="E22" s="15"/>
    </row>
    <row r="23" spans="1:5" s="287" customFormat="1" ht="14.25" x14ac:dyDescent="0.2">
      <c r="A23" s="549" t="s">
        <v>419</v>
      </c>
      <c r="B23" s="550"/>
      <c r="C23" s="550"/>
      <c r="D23" s="550"/>
    </row>
    <row r="24" spans="1:5" s="287" customFormat="1" ht="14.25" x14ac:dyDescent="0.2">
      <c r="A24" s="549" t="s">
        <v>420</v>
      </c>
      <c r="B24" s="550"/>
      <c r="C24" s="550"/>
      <c r="D24" s="550"/>
    </row>
    <row r="25" spans="1:5" s="287" customFormat="1" ht="14.25" customHeight="1" x14ac:dyDescent="0.2">
      <c r="A25" s="547" t="s">
        <v>396</v>
      </c>
      <c r="B25" s="548"/>
      <c r="C25" s="548"/>
      <c r="D25" s="548"/>
      <c r="E25" s="548"/>
    </row>
    <row r="26" spans="1:5" x14ac:dyDescent="0.2">
      <c r="A26" s="15"/>
      <c r="B26" s="15"/>
      <c r="C26" s="15"/>
      <c r="D26" s="15"/>
      <c r="E26" s="15"/>
    </row>
  </sheetData>
  <mergeCells count="7">
    <mergeCell ref="A25:E25"/>
    <mergeCell ref="A23:D23"/>
    <mergeCell ref="A24:D24"/>
    <mergeCell ref="A1:E1"/>
    <mergeCell ref="A2:A4"/>
    <mergeCell ref="B2:C3"/>
    <mergeCell ref="D2:E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J36"/>
  <sheetViews>
    <sheetView workbookViewId="0">
      <selection activeCell="A98" sqref="A37:XFD98"/>
    </sheetView>
  </sheetViews>
  <sheetFormatPr defaultRowHeight="12.75" x14ac:dyDescent="0.2"/>
  <cols>
    <col min="1" max="1" width="27" customWidth="1"/>
    <col min="2" max="7" width="9.7109375" customWidth="1"/>
    <col min="8" max="8" width="9.7109375" hidden="1" customWidth="1"/>
    <col min="10" max="10" width="10.140625" bestFit="1" customWidth="1"/>
  </cols>
  <sheetData>
    <row r="1" spans="1:10" ht="53.25" customHeight="1" thickBot="1" x14ac:dyDescent="0.25">
      <c r="A1" s="556" t="s">
        <v>382</v>
      </c>
      <c r="B1" s="532"/>
      <c r="C1" s="532"/>
      <c r="D1" s="532"/>
      <c r="E1" s="532"/>
      <c r="F1" s="532"/>
      <c r="G1" s="532"/>
    </row>
    <row r="2" spans="1:10" ht="35.1" customHeight="1" thickBot="1" x14ac:dyDescent="0.25">
      <c r="A2" s="511" t="s">
        <v>247</v>
      </c>
      <c r="B2" s="534" t="s">
        <v>255</v>
      </c>
      <c r="C2" s="534"/>
      <c r="D2" s="534" t="s">
        <v>119</v>
      </c>
      <c r="E2" s="534"/>
      <c r="F2" s="534" t="s">
        <v>351</v>
      </c>
      <c r="G2" s="514"/>
      <c r="H2" s="10"/>
    </row>
    <row r="3" spans="1:10" ht="15" customHeight="1" thickBot="1" x14ac:dyDescent="0.25">
      <c r="A3" s="557"/>
      <c r="B3" s="559" t="s">
        <v>53</v>
      </c>
      <c r="C3" s="559"/>
      <c r="D3" s="559"/>
      <c r="E3" s="559"/>
      <c r="F3" s="559"/>
      <c r="G3" s="560"/>
      <c r="H3" s="10"/>
    </row>
    <row r="4" spans="1:10" ht="17.100000000000001" customHeight="1" thickBot="1" x14ac:dyDescent="0.25">
      <c r="A4" s="558"/>
      <c r="B4" s="441" t="s">
        <v>452</v>
      </c>
      <c r="C4" s="680" t="s">
        <v>453</v>
      </c>
      <c r="D4" s="667" t="s">
        <v>452</v>
      </c>
      <c r="E4" s="680" t="s">
        <v>453</v>
      </c>
      <c r="F4" s="667" t="s">
        <v>452</v>
      </c>
      <c r="G4" s="442" t="s">
        <v>453</v>
      </c>
      <c r="H4" s="10"/>
    </row>
    <row r="5" spans="1:10" ht="24.95" customHeight="1" thickBot="1" x14ac:dyDescent="0.25">
      <c r="A5" s="168" t="s">
        <v>264</v>
      </c>
      <c r="B5" s="169">
        <v>13201336</v>
      </c>
      <c r="C5" s="169">
        <v>8352931</v>
      </c>
      <c r="D5" s="109">
        <v>17100469</v>
      </c>
      <c r="E5" s="109">
        <v>19723000</v>
      </c>
      <c r="F5" s="109">
        <v>20707249</v>
      </c>
      <c r="G5" s="671">
        <v>30109532</v>
      </c>
      <c r="H5" s="9"/>
      <c r="J5" s="2"/>
    </row>
    <row r="6" spans="1:10" ht="24.95" customHeight="1" thickBot="1" x14ac:dyDescent="0.25">
      <c r="A6" s="25" t="s">
        <v>174</v>
      </c>
      <c r="B6" s="46">
        <v>10887732</v>
      </c>
      <c r="C6" s="46">
        <v>6214733</v>
      </c>
      <c r="D6" s="40">
        <v>11184569</v>
      </c>
      <c r="E6" s="40">
        <v>13155285</v>
      </c>
      <c r="F6" s="40">
        <v>15886886</v>
      </c>
      <c r="G6" s="71">
        <v>23816015</v>
      </c>
      <c r="H6" s="9"/>
    </row>
    <row r="7" spans="1:10" ht="24.95" customHeight="1" thickBot="1" x14ac:dyDescent="0.25">
      <c r="A7" s="42" t="s">
        <v>83</v>
      </c>
      <c r="B7" s="46">
        <v>5070618</v>
      </c>
      <c r="C7" s="46">
        <v>4138921</v>
      </c>
      <c r="D7" s="40">
        <v>6022782</v>
      </c>
      <c r="E7" s="40">
        <v>7489908</v>
      </c>
      <c r="F7" s="40">
        <v>9721636</v>
      </c>
      <c r="G7" s="71">
        <v>13401506</v>
      </c>
      <c r="H7" s="9"/>
    </row>
    <row r="8" spans="1:10" ht="35.1" customHeight="1" thickBot="1" x14ac:dyDescent="0.25">
      <c r="A8" s="42" t="s">
        <v>184</v>
      </c>
      <c r="B8" s="46">
        <v>1726061</v>
      </c>
      <c r="C8" s="46">
        <v>623500</v>
      </c>
      <c r="D8" s="40">
        <v>1591739</v>
      </c>
      <c r="E8" s="40">
        <v>2073522</v>
      </c>
      <c r="F8" s="40">
        <v>2073086</v>
      </c>
      <c r="G8" s="71">
        <v>3483267</v>
      </c>
      <c r="H8" s="9"/>
    </row>
    <row r="9" spans="1:10" ht="24.95" customHeight="1" thickBot="1" x14ac:dyDescent="0.25">
      <c r="A9" s="42" t="s">
        <v>84</v>
      </c>
      <c r="B9" s="46">
        <v>200647</v>
      </c>
      <c r="C9" s="46">
        <v>240953</v>
      </c>
      <c r="D9" s="40">
        <v>496839</v>
      </c>
      <c r="E9" s="40">
        <v>359043</v>
      </c>
      <c r="F9" s="40">
        <v>291648</v>
      </c>
      <c r="G9" s="71">
        <v>457887</v>
      </c>
      <c r="H9" s="9"/>
    </row>
    <row r="10" spans="1:10" ht="24.95" customHeight="1" thickBot="1" x14ac:dyDescent="0.25">
      <c r="A10" s="42" t="s">
        <v>85</v>
      </c>
      <c r="B10" s="46">
        <v>3890406</v>
      </c>
      <c r="C10" s="46">
        <v>1211359</v>
      </c>
      <c r="D10" s="40">
        <v>3073209</v>
      </c>
      <c r="E10" s="40">
        <v>3232812</v>
      </c>
      <c r="F10" s="40">
        <v>3800516</v>
      </c>
      <c r="G10" s="71">
        <v>6473355</v>
      </c>
      <c r="H10" s="9"/>
    </row>
    <row r="11" spans="1:10" ht="24.95" customHeight="1" thickBot="1" x14ac:dyDescent="0.25">
      <c r="A11" s="25" t="s">
        <v>175</v>
      </c>
      <c r="B11" s="46">
        <v>193150</v>
      </c>
      <c r="C11" s="46">
        <v>111309</v>
      </c>
      <c r="D11" s="40">
        <v>658211</v>
      </c>
      <c r="E11" s="40">
        <v>354807</v>
      </c>
      <c r="F11" s="40">
        <v>201311</v>
      </c>
      <c r="G11" s="71">
        <v>228105</v>
      </c>
      <c r="H11" s="9"/>
    </row>
    <row r="12" spans="1:10" ht="24.95" customHeight="1" thickBot="1" x14ac:dyDescent="0.25">
      <c r="A12" s="42" t="s">
        <v>87</v>
      </c>
      <c r="B12" s="46">
        <v>165268</v>
      </c>
      <c r="C12" s="46">
        <v>5590</v>
      </c>
      <c r="D12" s="40">
        <v>359995</v>
      </c>
      <c r="E12" s="40">
        <v>185351</v>
      </c>
      <c r="F12" s="40">
        <v>71285</v>
      </c>
      <c r="G12" s="71">
        <v>87885</v>
      </c>
      <c r="H12" s="9"/>
    </row>
    <row r="13" spans="1:10" ht="24.95" customHeight="1" thickBot="1" x14ac:dyDescent="0.25">
      <c r="A13" s="42" t="s">
        <v>88</v>
      </c>
      <c r="B13" s="46">
        <v>9819</v>
      </c>
      <c r="C13" s="46">
        <v>24183</v>
      </c>
      <c r="D13" s="40"/>
      <c r="E13" s="40">
        <v>79322</v>
      </c>
      <c r="F13" s="40">
        <v>97243</v>
      </c>
      <c r="G13" s="71">
        <v>76750</v>
      </c>
      <c r="H13" s="9"/>
    </row>
    <row r="14" spans="1:10" ht="24.95" customHeight="1" thickBot="1" x14ac:dyDescent="0.25">
      <c r="A14" s="42" t="s">
        <v>89</v>
      </c>
      <c r="B14" s="46">
        <v>18063</v>
      </c>
      <c r="C14" s="46">
        <v>81536</v>
      </c>
      <c r="D14" s="40">
        <v>243596</v>
      </c>
      <c r="E14" s="40">
        <v>90134</v>
      </c>
      <c r="F14" s="40">
        <v>32783</v>
      </c>
      <c r="G14" s="71">
        <v>63470</v>
      </c>
      <c r="H14" s="9"/>
    </row>
    <row r="15" spans="1:10" ht="35.1" customHeight="1" thickBot="1" x14ac:dyDescent="0.25">
      <c r="A15" s="25" t="s">
        <v>341</v>
      </c>
      <c r="B15" s="46">
        <v>1890185</v>
      </c>
      <c r="C15" s="46">
        <v>1760902</v>
      </c>
      <c r="D15" s="40">
        <v>4258673</v>
      </c>
      <c r="E15" s="40">
        <v>4993931</v>
      </c>
      <c r="F15" s="40">
        <v>4140795</v>
      </c>
      <c r="G15" s="71">
        <v>5696392</v>
      </c>
      <c r="H15" s="9"/>
    </row>
    <row r="16" spans="1:10" s="7" customFormat="1" ht="24.95" customHeight="1" thickBot="1" x14ac:dyDescent="0.25">
      <c r="A16" s="25" t="s">
        <v>165</v>
      </c>
      <c r="B16" s="46">
        <v>317277</v>
      </c>
      <c r="C16" s="46">
        <v>359099</v>
      </c>
      <c r="D16" s="40">
        <v>579901</v>
      </c>
      <c r="E16" s="40">
        <v>687926</v>
      </c>
      <c r="F16" s="40">
        <v>869577</v>
      </c>
      <c r="G16" s="71">
        <v>1128687</v>
      </c>
      <c r="H16" s="9"/>
    </row>
    <row r="17" spans="1:8" s="7" customFormat="1" ht="24.95" customHeight="1" thickBot="1" x14ac:dyDescent="0.25">
      <c r="A17" s="25" t="s">
        <v>166</v>
      </c>
      <c r="B17" s="46">
        <v>169162</v>
      </c>
      <c r="C17" s="46">
        <v>85190</v>
      </c>
      <c r="D17" s="40">
        <v>204090</v>
      </c>
      <c r="E17" s="40">
        <v>229269</v>
      </c>
      <c r="F17" s="40">
        <v>455663</v>
      </c>
      <c r="G17" s="71">
        <v>1089817</v>
      </c>
      <c r="H17" s="9"/>
    </row>
    <row r="18" spans="1:8" s="7" customFormat="1" ht="50.1" customHeight="1" thickBot="1" x14ac:dyDescent="0.25">
      <c r="A18" s="25" t="s">
        <v>128</v>
      </c>
      <c r="B18" s="46">
        <v>250574</v>
      </c>
      <c r="C18" s="46">
        <v>346113</v>
      </c>
      <c r="D18" s="40">
        <v>562825</v>
      </c>
      <c r="E18" s="40">
        <v>722319</v>
      </c>
      <c r="F18" s="40">
        <v>435332</v>
      </c>
      <c r="G18" s="71">
        <v>590076</v>
      </c>
      <c r="H18" s="9"/>
    </row>
    <row r="19" spans="1:8" s="7" customFormat="1" ht="24.95" customHeight="1" thickBot="1" x14ac:dyDescent="0.25">
      <c r="A19" s="25" t="s">
        <v>91</v>
      </c>
      <c r="B19" s="46">
        <v>147578</v>
      </c>
      <c r="C19" s="46">
        <v>165680</v>
      </c>
      <c r="D19" s="40">
        <v>482335</v>
      </c>
      <c r="E19" s="40">
        <v>423296</v>
      </c>
      <c r="F19" s="40">
        <v>260176</v>
      </c>
      <c r="G19" s="71">
        <v>190225</v>
      </c>
      <c r="H19" s="9"/>
    </row>
    <row r="20" spans="1:8" ht="24.95" customHeight="1" thickBot="1" x14ac:dyDescent="0.25">
      <c r="A20" s="25" t="s">
        <v>92</v>
      </c>
      <c r="B20" s="46">
        <v>20528</v>
      </c>
      <c r="C20" s="46">
        <v>70774</v>
      </c>
      <c r="D20" s="40">
        <v>378465</v>
      </c>
      <c r="E20" s="40">
        <v>615798</v>
      </c>
      <c r="F20" s="40">
        <v>82814</v>
      </c>
      <c r="G20" s="71">
        <v>66697</v>
      </c>
      <c r="H20" s="9"/>
    </row>
    <row r="21" spans="1:8" ht="24.95" customHeight="1" thickBot="1" x14ac:dyDescent="0.25">
      <c r="A21" s="29" t="s">
        <v>93</v>
      </c>
      <c r="B21" s="49">
        <v>62163</v>
      </c>
      <c r="C21" s="49">
        <v>29533</v>
      </c>
      <c r="D21" s="48">
        <v>138216</v>
      </c>
      <c r="E21" s="48">
        <v>179883</v>
      </c>
      <c r="F21" s="48">
        <v>135267</v>
      </c>
      <c r="G21" s="72">
        <v>112098</v>
      </c>
      <c r="H21" s="9"/>
    </row>
    <row r="22" spans="1:8" ht="12" customHeight="1" thickBot="1" x14ac:dyDescent="0.25">
      <c r="A22" s="34"/>
      <c r="B22" s="35"/>
      <c r="C22" s="36"/>
      <c r="D22" s="36"/>
      <c r="E22" s="37"/>
      <c r="F22" s="36"/>
      <c r="G22" s="36"/>
      <c r="H22" s="9"/>
    </row>
    <row r="23" spans="1:8" s="7" customFormat="1" ht="13.5" customHeight="1" thickBot="1" x14ac:dyDescent="0.25">
      <c r="A23" s="451" t="s">
        <v>454</v>
      </c>
      <c r="B23" s="452"/>
      <c r="C23" s="452"/>
      <c r="D23" s="452"/>
      <c r="E23" s="20"/>
      <c r="F23" s="20"/>
      <c r="G23" s="20"/>
      <c r="H23" s="9"/>
    </row>
    <row r="24" spans="1:8" s="7" customFormat="1" ht="15" customHeight="1" thickBot="1" x14ac:dyDescent="0.25">
      <c r="A24" s="451" t="s">
        <v>455</v>
      </c>
      <c r="B24" s="452"/>
      <c r="C24" s="452"/>
      <c r="D24" s="452"/>
      <c r="E24" s="20"/>
      <c r="F24" s="20"/>
      <c r="G24" s="20"/>
      <c r="H24" s="9"/>
    </row>
    <row r="25" spans="1:8" ht="13.5" customHeight="1" thickBot="1" x14ac:dyDescent="0.25">
      <c r="A25" s="15"/>
      <c r="B25" s="15"/>
      <c r="C25" s="15"/>
      <c r="D25" s="15"/>
      <c r="E25" s="15"/>
      <c r="F25" s="15"/>
      <c r="G25" s="15"/>
      <c r="H25" s="9"/>
    </row>
    <row r="26" spans="1:8" ht="12.75" customHeight="1" x14ac:dyDescent="0.2"/>
    <row r="27" spans="1:8" ht="12.75" customHeight="1" x14ac:dyDescent="0.2">
      <c r="B27" s="218"/>
      <c r="C27" s="218"/>
      <c r="D27" s="218"/>
      <c r="E27" s="218"/>
      <c r="F27" s="218"/>
      <c r="G27" s="218"/>
    </row>
    <row r="28" spans="1:8" x14ac:dyDescent="0.2">
      <c r="B28" s="2"/>
      <c r="C28" s="2"/>
      <c r="D28" s="2"/>
      <c r="E28" s="2"/>
      <c r="F28" s="2"/>
      <c r="G28" s="2"/>
    </row>
    <row r="29" spans="1:8" ht="12.75" customHeight="1" x14ac:dyDescent="0.2"/>
    <row r="30" spans="1:8" ht="12.75" customHeight="1" x14ac:dyDescent="0.2">
      <c r="B30" s="2"/>
      <c r="C30" s="2"/>
      <c r="D30" s="2"/>
      <c r="E30" s="2"/>
      <c r="F30" s="2"/>
      <c r="G30" s="2"/>
    </row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I36"/>
  <sheetViews>
    <sheetView topLeftCell="A4" zoomScale="90" zoomScaleNormal="90" workbookViewId="0">
      <selection activeCell="A98" sqref="A37:XFD98"/>
    </sheetView>
  </sheetViews>
  <sheetFormatPr defaultRowHeight="12.75" x14ac:dyDescent="0.2"/>
  <cols>
    <col min="1" max="1" width="27.5703125" customWidth="1"/>
    <col min="2" max="7" width="9.7109375" customWidth="1"/>
    <col min="9" max="9" width="11" bestFit="1" customWidth="1"/>
  </cols>
  <sheetData>
    <row r="1" spans="1:9" s="1" customFormat="1" ht="50.1" customHeight="1" thickBot="1" x14ac:dyDescent="0.25">
      <c r="A1" s="531" t="s">
        <v>381</v>
      </c>
      <c r="B1" s="561"/>
      <c r="C1" s="561"/>
      <c r="D1" s="561"/>
      <c r="E1" s="561"/>
      <c r="F1" s="561"/>
      <c r="G1" s="561"/>
    </row>
    <row r="2" spans="1:9" ht="30" customHeight="1" x14ac:dyDescent="0.2">
      <c r="A2" s="511" t="s">
        <v>247</v>
      </c>
      <c r="B2" s="539" t="s">
        <v>70</v>
      </c>
      <c r="C2" s="534"/>
      <c r="D2" s="534" t="s">
        <v>75</v>
      </c>
      <c r="E2" s="534"/>
      <c r="F2" s="534" t="s">
        <v>76</v>
      </c>
      <c r="G2" s="514"/>
    </row>
    <row r="3" spans="1:9" ht="15" customHeight="1" x14ac:dyDescent="0.2">
      <c r="A3" s="557"/>
      <c r="B3" s="562" t="s">
        <v>53</v>
      </c>
      <c r="C3" s="559"/>
      <c r="D3" s="559"/>
      <c r="E3" s="559"/>
      <c r="F3" s="559"/>
      <c r="G3" s="560"/>
    </row>
    <row r="4" spans="1:9" ht="17.100000000000001" customHeight="1" thickBot="1" x14ac:dyDescent="0.25">
      <c r="A4" s="512"/>
      <c r="B4" s="436" t="s">
        <v>452</v>
      </c>
      <c r="C4" s="672" t="s">
        <v>453</v>
      </c>
      <c r="D4" s="667" t="s">
        <v>452</v>
      </c>
      <c r="E4" s="672" t="s">
        <v>453</v>
      </c>
      <c r="F4" s="667" t="s">
        <v>452</v>
      </c>
      <c r="G4" s="437" t="s">
        <v>453</v>
      </c>
    </row>
    <row r="5" spans="1:9" ht="24.95" customHeight="1" x14ac:dyDescent="0.2">
      <c r="A5" s="22" t="s">
        <v>264</v>
      </c>
      <c r="B5" s="438">
        <v>37283043</v>
      </c>
      <c r="C5" s="38">
        <v>43672475</v>
      </c>
      <c r="D5" s="23">
        <v>13667081</v>
      </c>
      <c r="E5" s="23">
        <v>14461266</v>
      </c>
      <c r="F5" s="23">
        <v>58930</v>
      </c>
      <c r="G5" s="39">
        <v>51722</v>
      </c>
      <c r="I5" s="2"/>
    </row>
    <row r="6" spans="1:9" ht="24.95" customHeight="1" x14ac:dyDescent="0.2">
      <c r="A6" s="25" t="s">
        <v>82</v>
      </c>
      <c r="B6" s="207">
        <v>26683552</v>
      </c>
      <c r="C6" s="40">
        <v>31312751</v>
      </c>
      <c r="D6" s="26">
        <v>11247952</v>
      </c>
      <c r="E6" s="26">
        <v>11833944</v>
      </c>
      <c r="F6" s="26">
        <v>27683</v>
      </c>
      <c r="G6" s="41">
        <v>39338</v>
      </c>
    </row>
    <row r="7" spans="1:9" ht="24.95" customHeight="1" x14ac:dyDescent="0.2">
      <c r="A7" s="42" t="s">
        <v>83</v>
      </c>
      <c r="B7" s="207">
        <v>14237401</v>
      </c>
      <c r="C7" s="40">
        <v>17728031</v>
      </c>
      <c r="D7" s="26">
        <v>6577341</v>
      </c>
      <c r="E7" s="26">
        <v>7302304</v>
      </c>
      <c r="F7" s="174">
        <v>294</v>
      </c>
      <c r="G7" s="43" t="s">
        <v>253</v>
      </c>
    </row>
    <row r="8" spans="1:9" s="6" customFormat="1" ht="35.1" customHeight="1" x14ac:dyDescent="0.2">
      <c r="A8" s="44" t="s">
        <v>127</v>
      </c>
      <c r="B8" s="206">
        <v>3263941</v>
      </c>
      <c r="C8" s="26">
        <v>3966941</v>
      </c>
      <c r="D8" s="45">
        <v>2119255</v>
      </c>
      <c r="E8" s="45">
        <v>2213348</v>
      </c>
      <c r="F8" s="45">
        <v>7690</v>
      </c>
      <c r="G8" s="43" t="s">
        <v>253</v>
      </c>
    </row>
    <row r="9" spans="1:9" ht="24.95" customHeight="1" x14ac:dyDescent="0.2">
      <c r="A9" s="42" t="s">
        <v>84</v>
      </c>
      <c r="B9" s="207">
        <v>902957</v>
      </c>
      <c r="C9" s="40">
        <v>964272</v>
      </c>
      <c r="D9" s="26">
        <v>86177</v>
      </c>
      <c r="E9" s="26">
        <v>93611</v>
      </c>
      <c r="F9" s="46" t="s">
        <v>253</v>
      </c>
      <c r="G9" s="43" t="s">
        <v>253</v>
      </c>
    </row>
    <row r="10" spans="1:9" ht="24.95" customHeight="1" x14ac:dyDescent="0.2">
      <c r="A10" s="42" t="s">
        <v>85</v>
      </c>
      <c r="B10" s="207">
        <v>8279253</v>
      </c>
      <c r="C10" s="40">
        <v>8653507</v>
      </c>
      <c r="D10" s="46">
        <v>2465179</v>
      </c>
      <c r="E10" s="46">
        <v>2224681</v>
      </c>
      <c r="F10" s="46">
        <v>19699</v>
      </c>
      <c r="G10" s="196">
        <v>39338</v>
      </c>
    </row>
    <row r="11" spans="1:9" ht="24.95" customHeight="1" x14ac:dyDescent="0.2">
      <c r="A11" s="25" t="s">
        <v>86</v>
      </c>
      <c r="B11" s="207">
        <v>1012978</v>
      </c>
      <c r="C11" s="40">
        <v>667458</v>
      </c>
      <c r="D11" s="26">
        <v>39694</v>
      </c>
      <c r="E11" s="26">
        <v>26763</v>
      </c>
      <c r="F11" s="46" t="s">
        <v>253</v>
      </c>
      <c r="G11" s="197" t="s">
        <v>253</v>
      </c>
    </row>
    <row r="12" spans="1:9" ht="24.95" customHeight="1" x14ac:dyDescent="0.2">
      <c r="A12" s="42" t="s">
        <v>87</v>
      </c>
      <c r="B12" s="207">
        <v>574424</v>
      </c>
      <c r="C12" s="40">
        <v>265954</v>
      </c>
      <c r="D12" s="26">
        <v>22124</v>
      </c>
      <c r="E12" s="26">
        <v>12872</v>
      </c>
      <c r="F12" s="46" t="s">
        <v>253</v>
      </c>
      <c r="G12" s="197" t="s">
        <v>253</v>
      </c>
    </row>
    <row r="13" spans="1:9" ht="24.95" customHeight="1" x14ac:dyDescent="0.2">
      <c r="A13" s="42" t="s">
        <v>88</v>
      </c>
      <c r="B13" s="207">
        <v>154617</v>
      </c>
      <c r="C13" s="40">
        <v>174757</v>
      </c>
      <c r="D13" s="26"/>
      <c r="E13" s="26">
        <v>5498</v>
      </c>
      <c r="F13" s="46" t="s">
        <v>253</v>
      </c>
      <c r="G13" s="197" t="s">
        <v>253</v>
      </c>
    </row>
    <row r="14" spans="1:9" ht="24.95" customHeight="1" x14ac:dyDescent="0.2">
      <c r="A14" s="42" t="s">
        <v>89</v>
      </c>
      <c r="B14" s="207">
        <v>283937</v>
      </c>
      <c r="C14" s="40">
        <v>226747</v>
      </c>
      <c r="D14" s="26">
        <v>10505</v>
      </c>
      <c r="E14" s="26">
        <v>8393</v>
      </c>
      <c r="F14" s="46" t="s">
        <v>253</v>
      </c>
      <c r="G14" s="197" t="s">
        <v>253</v>
      </c>
    </row>
    <row r="15" spans="1:9" ht="35.1" customHeight="1" x14ac:dyDescent="0.2">
      <c r="A15" s="25" t="s">
        <v>123</v>
      </c>
      <c r="B15" s="207">
        <v>8155568</v>
      </c>
      <c r="C15" s="40">
        <v>10179724</v>
      </c>
      <c r="D15" s="26">
        <v>2102838</v>
      </c>
      <c r="E15" s="26">
        <v>2259117</v>
      </c>
      <c r="F15" s="46">
        <v>31247</v>
      </c>
      <c r="G15" s="47">
        <v>12384</v>
      </c>
    </row>
    <row r="16" spans="1:9" ht="24.95" customHeight="1" x14ac:dyDescent="0.2">
      <c r="A16" s="25" t="s">
        <v>165</v>
      </c>
      <c r="B16" s="207">
        <v>1250681</v>
      </c>
      <c r="C16" s="40">
        <v>1541115</v>
      </c>
      <c r="D16" s="26">
        <v>505023</v>
      </c>
      <c r="E16" s="26">
        <v>634597</v>
      </c>
      <c r="F16" s="46">
        <v>11051</v>
      </c>
      <c r="G16" s="47" t="s">
        <v>253</v>
      </c>
    </row>
    <row r="17" spans="1:7" ht="24.95" customHeight="1" x14ac:dyDescent="0.2">
      <c r="A17" s="25" t="s">
        <v>166</v>
      </c>
      <c r="B17" s="207">
        <v>629108</v>
      </c>
      <c r="C17" s="40">
        <v>1119374</v>
      </c>
      <c r="D17" s="26">
        <v>197204</v>
      </c>
      <c r="E17" s="26">
        <v>284902</v>
      </c>
      <c r="F17" s="46">
        <v>2603</v>
      </c>
      <c r="G17" s="197" t="s">
        <v>253</v>
      </c>
    </row>
    <row r="18" spans="1:7" ht="45" customHeight="1" x14ac:dyDescent="0.2">
      <c r="A18" s="439" t="s">
        <v>461</v>
      </c>
      <c r="B18" s="207">
        <v>1040390</v>
      </c>
      <c r="C18" s="40">
        <v>1494707</v>
      </c>
      <c r="D18" s="26">
        <v>197204</v>
      </c>
      <c r="E18" s="26">
        <v>159960</v>
      </c>
      <c r="F18" s="46">
        <v>7199</v>
      </c>
      <c r="G18" s="47">
        <v>3841</v>
      </c>
    </row>
    <row r="19" spans="1:7" ht="24.95" customHeight="1" x14ac:dyDescent="0.2">
      <c r="A19" s="25" t="s">
        <v>91</v>
      </c>
      <c r="B19" s="207">
        <v>660647</v>
      </c>
      <c r="C19" s="40">
        <v>514818</v>
      </c>
      <c r="D19" s="26">
        <v>229442</v>
      </c>
      <c r="E19" s="26">
        <v>264383</v>
      </c>
      <c r="F19" s="46" t="s">
        <v>253</v>
      </c>
      <c r="G19" s="197" t="s">
        <v>253</v>
      </c>
    </row>
    <row r="20" spans="1:7" ht="24.95" customHeight="1" x14ac:dyDescent="0.2">
      <c r="A20" s="25" t="s">
        <v>92</v>
      </c>
      <c r="B20" s="206">
        <v>446476</v>
      </c>
      <c r="C20" s="26">
        <v>677932</v>
      </c>
      <c r="D20" s="26">
        <v>35331</v>
      </c>
      <c r="E20" s="26">
        <v>75337</v>
      </c>
      <c r="F20" s="46" t="s">
        <v>253</v>
      </c>
      <c r="G20" s="197" t="s">
        <v>253</v>
      </c>
    </row>
    <row r="21" spans="1:7" ht="24.95" customHeight="1" thickBot="1" x14ac:dyDescent="0.25">
      <c r="A21" s="29" t="s">
        <v>93</v>
      </c>
      <c r="B21" s="224">
        <v>323822</v>
      </c>
      <c r="C21" s="48">
        <v>319792</v>
      </c>
      <c r="D21" s="415">
        <v>11824</v>
      </c>
      <c r="E21" s="415">
        <v>1722</v>
      </c>
      <c r="F21" s="49" t="s">
        <v>253</v>
      </c>
      <c r="G21" s="416" t="s">
        <v>253</v>
      </c>
    </row>
    <row r="22" spans="1:7" ht="12.75" customHeight="1" x14ac:dyDescent="0.2">
      <c r="A22" s="15"/>
      <c r="B22" s="15"/>
      <c r="C22" s="15"/>
      <c r="D22" s="15"/>
      <c r="E22" s="15"/>
      <c r="F22" s="15"/>
      <c r="G22" s="15"/>
    </row>
    <row r="23" spans="1:7" s="7" customFormat="1" ht="14.25" customHeight="1" x14ac:dyDescent="0.2">
      <c r="A23" s="451" t="s">
        <v>454</v>
      </c>
      <c r="B23" s="452"/>
      <c r="C23" s="452"/>
      <c r="D23" s="452"/>
      <c r="E23" s="20"/>
      <c r="F23" s="20"/>
      <c r="G23" s="20"/>
    </row>
    <row r="24" spans="1:7" s="7" customFormat="1" ht="14.25" customHeight="1" x14ac:dyDescent="0.2">
      <c r="A24" s="451" t="s">
        <v>455</v>
      </c>
      <c r="B24" s="452"/>
      <c r="C24" s="452"/>
      <c r="D24" s="452"/>
      <c r="E24" s="20"/>
      <c r="F24" s="20"/>
      <c r="G24" s="20"/>
    </row>
    <row r="25" spans="1:7" ht="12.75" customHeight="1" x14ac:dyDescent="0.2">
      <c r="A25" s="15"/>
      <c r="B25" s="15"/>
      <c r="C25" s="15"/>
      <c r="D25" s="15"/>
      <c r="E25" s="15"/>
      <c r="F25" s="15"/>
      <c r="G25" s="15"/>
    </row>
    <row r="26" spans="1:7" ht="12.75" customHeight="1" x14ac:dyDescent="0.2"/>
    <row r="27" spans="1:7" ht="13.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J35"/>
  <sheetViews>
    <sheetView workbookViewId="0">
      <selection activeCell="A98" sqref="A37:XFD98"/>
    </sheetView>
  </sheetViews>
  <sheetFormatPr defaultRowHeight="12.75" x14ac:dyDescent="0.2"/>
  <cols>
    <col min="1" max="1" width="27" customWidth="1"/>
    <col min="2" max="7" width="9.7109375" customWidth="1"/>
  </cols>
  <sheetData>
    <row r="1" spans="1:10" ht="57" customHeight="1" thickBot="1" x14ac:dyDescent="0.25">
      <c r="A1" s="563" t="s">
        <v>380</v>
      </c>
      <c r="B1" s="532"/>
      <c r="C1" s="532"/>
      <c r="D1" s="532"/>
      <c r="E1" s="532"/>
      <c r="F1" s="532"/>
      <c r="G1" s="532"/>
    </row>
    <row r="2" spans="1:10" s="233" customFormat="1" ht="30" customHeight="1" x14ac:dyDescent="0.2">
      <c r="A2" s="564" t="s">
        <v>247</v>
      </c>
      <c r="B2" s="567" t="s">
        <v>188</v>
      </c>
      <c r="C2" s="568"/>
      <c r="D2" s="568" t="s">
        <v>189</v>
      </c>
      <c r="E2" s="568"/>
      <c r="F2" s="568" t="s">
        <v>190</v>
      </c>
      <c r="G2" s="569"/>
    </row>
    <row r="3" spans="1:10" s="233" customFormat="1" ht="15" customHeight="1" x14ac:dyDescent="0.2">
      <c r="A3" s="565"/>
      <c r="B3" s="570" t="s">
        <v>191</v>
      </c>
      <c r="C3" s="571"/>
      <c r="D3" s="571"/>
      <c r="E3" s="571"/>
      <c r="F3" s="571"/>
      <c r="G3" s="572"/>
    </row>
    <row r="4" spans="1:10" s="233" customFormat="1" ht="17.100000000000001" customHeight="1" thickBot="1" x14ac:dyDescent="0.25">
      <c r="A4" s="566"/>
      <c r="B4" s="425" t="s">
        <v>452</v>
      </c>
      <c r="C4" s="648" t="s">
        <v>453</v>
      </c>
      <c r="D4" s="667" t="s">
        <v>452</v>
      </c>
      <c r="E4" s="648" t="s">
        <v>453</v>
      </c>
      <c r="F4" s="667" t="s">
        <v>452</v>
      </c>
      <c r="G4" s="424" t="s">
        <v>453</v>
      </c>
    </row>
    <row r="5" spans="1:10" s="233" customFormat="1" ht="24.95" customHeight="1" x14ac:dyDescent="0.2">
      <c r="A5" s="291" t="s">
        <v>264</v>
      </c>
      <c r="B5" s="304">
        <v>3331866</v>
      </c>
      <c r="C5" s="304">
        <v>4201629</v>
      </c>
      <c r="D5" s="304">
        <v>42370004</v>
      </c>
      <c r="E5" s="304">
        <v>47786011</v>
      </c>
      <c r="F5" s="304">
        <v>5307184</v>
      </c>
      <c r="G5" s="305">
        <v>6197823</v>
      </c>
      <c r="J5" s="316"/>
    </row>
    <row r="6" spans="1:10" s="233" customFormat="1" ht="24.95" customHeight="1" x14ac:dyDescent="0.2">
      <c r="A6" s="292" t="s">
        <v>174</v>
      </c>
      <c r="B6" s="306">
        <v>2844420</v>
      </c>
      <c r="C6" s="306">
        <v>3510019</v>
      </c>
      <c r="D6" s="306">
        <v>33190540</v>
      </c>
      <c r="E6" s="306">
        <v>37320347</v>
      </c>
      <c r="F6" s="306">
        <v>1924227</v>
      </c>
      <c r="G6" s="307">
        <v>2355667</v>
      </c>
    </row>
    <row r="7" spans="1:10" s="233" customFormat="1" ht="24.95" customHeight="1" x14ac:dyDescent="0.2">
      <c r="A7" s="295" t="s">
        <v>83</v>
      </c>
      <c r="B7" s="306">
        <v>2062914</v>
      </c>
      <c r="C7" s="306">
        <v>2940547</v>
      </c>
      <c r="D7" s="306">
        <v>18115445</v>
      </c>
      <c r="E7" s="306">
        <v>21187097</v>
      </c>
      <c r="F7" s="306">
        <v>636677</v>
      </c>
      <c r="G7" s="307">
        <v>902691</v>
      </c>
    </row>
    <row r="8" spans="1:10" s="233" customFormat="1" ht="24.95" customHeight="1" x14ac:dyDescent="0.2">
      <c r="A8" s="295" t="s">
        <v>151</v>
      </c>
      <c r="B8" s="296">
        <v>289379</v>
      </c>
      <c r="C8" s="296">
        <v>304987</v>
      </c>
      <c r="D8" s="296">
        <v>4802037</v>
      </c>
      <c r="E8" s="296">
        <v>5493847</v>
      </c>
      <c r="F8" s="296">
        <v>299470</v>
      </c>
      <c r="G8" s="297">
        <v>381455</v>
      </c>
    </row>
    <row r="9" spans="1:10" s="233" customFormat="1" ht="24.95" customHeight="1" x14ac:dyDescent="0.2">
      <c r="A9" s="295" t="s">
        <v>84</v>
      </c>
      <c r="B9" s="306">
        <v>38058</v>
      </c>
      <c r="C9" s="306">
        <v>24583</v>
      </c>
      <c r="D9" s="296">
        <v>529427</v>
      </c>
      <c r="E9" s="296">
        <v>596437</v>
      </c>
      <c r="F9" s="296">
        <v>421649</v>
      </c>
      <c r="G9" s="297">
        <v>436863</v>
      </c>
    </row>
    <row r="10" spans="1:10" s="233" customFormat="1" ht="24.95" customHeight="1" x14ac:dyDescent="0.2">
      <c r="A10" s="295" t="s">
        <v>85</v>
      </c>
      <c r="B10" s="296">
        <v>454069</v>
      </c>
      <c r="C10" s="296">
        <v>239902</v>
      </c>
      <c r="D10" s="417">
        <v>9743631</v>
      </c>
      <c r="E10" s="308">
        <v>10042966</v>
      </c>
      <c r="F10" s="308">
        <v>566431</v>
      </c>
      <c r="G10" s="309">
        <v>634658</v>
      </c>
    </row>
    <row r="11" spans="1:10" s="233" customFormat="1" ht="24.95" customHeight="1" x14ac:dyDescent="0.2">
      <c r="A11" s="292" t="s">
        <v>175</v>
      </c>
      <c r="B11" s="306">
        <v>9310</v>
      </c>
      <c r="C11" s="306">
        <v>23451</v>
      </c>
      <c r="D11" s="306">
        <v>334147</v>
      </c>
      <c r="E11" s="306">
        <v>275021</v>
      </c>
      <c r="F11" s="306">
        <v>709215</v>
      </c>
      <c r="G11" s="307">
        <v>395749</v>
      </c>
    </row>
    <row r="12" spans="1:10" s="233" customFormat="1" ht="24.95" customHeight="1" x14ac:dyDescent="0.2">
      <c r="A12" s="295" t="s">
        <v>87</v>
      </c>
      <c r="B12" s="296">
        <v>8</v>
      </c>
      <c r="C12" s="46">
        <v>19936</v>
      </c>
      <c r="D12" s="296">
        <v>164561</v>
      </c>
      <c r="E12" s="296">
        <v>138276</v>
      </c>
      <c r="F12" s="296">
        <v>431979</v>
      </c>
      <c r="G12" s="297">
        <v>120614</v>
      </c>
    </row>
    <row r="13" spans="1:10" s="233" customFormat="1" ht="24.95" customHeight="1" x14ac:dyDescent="0.2">
      <c r="A13" s="295" t="s">
        <v>88</v>
      </c>
      <c r="B13" s="296">
        <v>8547</v>
      </c>
      <c r="C13" s="296">
        <v>3515</v>
      </c>
      <c r="D13" s="296"/>
      <c r="E13" s="296">
        <v>32738</v>
      </c>
      <c r="F13" s="296">
        <v>104938</v>
      </c>
      <c r="G13" s="297">
        <v>144002</v>
      </c>
    </row>
    <row r="14" spans="1:10" s="233" customFormat="1" ht="24.95" customHeight="1" x14ac:dyDescent="0.2">
      <c r="A14" s="295" t="s">
        <v>89</v>
      </c>
      <c r="B14" s="296">
        <v>755</v>
      </c>
      <c r="C14" s="296">
        <v>0</v>
      </c>
      <c r="D14" s="296">
        <v>121389</v>
      </c>
      <c r="E14" s="296">
        <v>104007</v>
      </c>
      <c r="F14" s="296">
        <v>172298</v>
      </c>
      <c r="G14" s="297">
        <v>131133</v>
      </c>
    </row>
    <row r="15" spans="1:10" s="233" customFormat="1" ht="35.1" customHeight="1" x14ac:dyDescent="0.2">
      <c r="A15" s="292" t="s">
        <v>120</v>
      </c>
      <c r="B15" s="306">
        <v>321999</v>
      </c>
      <c r="C15" s="306">
        <v>560369</v>
      </c>
      <c r="D15" s="296">
        <v>7767763</v>
      </c>
      <c r="E15" s="296">
        <v>9107952</v>
      </c>
      <c r="F15" s="296">
        <v>2199891</v>
      </c>
      <c r="G15" s="297">
        <v>2782904</v>
      </c>
    </row>
    <row r="16" spans="1:10" s="233" customFormat="1" ht="24.95" customHeight="1" x14ac:dyDescent="0.2">
      <c r="A16" s="292" t="s">
        <v>165</v>
      </c>
      <c r="B16" s="296">
        <v>99287</v>
      </c>
      <c r="C16" s="296">
        <v>166312</v>
      </c>
      <c r="D16" s="296">
        <v>1536136</v>
      </c>
      <c r="E16" s="296">
        <v>1827164</v>
      </c>
      <c r="F16" s="296">
        <v>131332</v>
      </c>
      <c r="G16" s="297">
        <v>182236</v>
      </c>
    </row>
    <row r="17" spans="1:7" s="233" customFormat="1" ht="24.95" customHeight="1" x14ac:dyDescent="0.2">
      <c r="A17" s="292" t="s">
        <v>166</v>
      </c>
      <c r="B17" s="306">
        <v>89699</v>
      </c>
      <c r="C17" s="306">
        <v>223170</v>
      </c>
      <c r="D17" s="296">
        <v>493128</v>
      </c>
      <c r="E17" s="296">
        <v>777343</v>
      </c>
      <c r="F17" s="296">
        <v>246088</v>
      </c>
      <c r="G17" s="297">
        <v>403763</v>
      </c>
    </row>
    <row r="18" spans="1:7" s="233" customFormat="1" ht="50.1" customHeight="1" x14ac:dyDescent="0.2">
      <c r="A18" s="292" t="s">
        <v>121</v>
      </c>
      <c r="B18" s="296">
        <v>2931</v>
      </c>
      <c r="C18" s="296">
        <v>6698</v>
      </c>
      <c r="D18" s="296">
        <v>925419</v>
      </c>
      <c r="E18" s="296">
        <v>1182536</v>
      </c>
      <c r="F18" s="296">
        <v>320381</v>
      </c>
      <c r="G18" s="297">
        <v>469274</v>
      </c>
    </row>
    <row r="19" spans="1:7" s="233" customFormat="1" ht="24.95" customHeight="1" x14ac:dyDescent="0.2">
      <c r="A19" s="292" t="s">
        <v>91</v>
      </c>
      <c r="B19" s="296">
        <v>127476</v>
      </c>
      <c r="C19" s="296">
        <v>99444</v>
      </c>
      <c r="D19" s="296">
        <v>721541</v>
      </c>
      <c r="E19" s="296">
        <v>615564</v>
      </c>
      <c r="F19" s="296">
        <v>41072</v>
      </c>
      <c r="G19" s="297">
        <v>64193</v>
      </c>
    </row>
    <row r="20" spans="1:7" s="233" customFormat="1" ht="24.95" customHeight="1" x14ac:dyDescent="0.2">
      <c r="A20" s="292" t="s">
        <v>92</v>
      </c>
      <c r="B20" s="296">
        <v>783</v>
      </c>
      <c r="C20" s="296">
        <v>23</v>
      </c>
      <c r="D20" s="296">
        <v>111857</v>
      </c>
      <c r="E20" s="296">
        <v>245824</v>
      </c>
      <c r="F20" s="296">
        <v>369167</v>
      </c>
      <c r="G20" s="297">
        <v>507422</v>
      </c>
    </row>
    <row r="21" spans="1:7" s="233" customFormat="1" ht="24.95" customHeight="1" thickBot="1" x14ac:dyDescent="0.25">
      <c r="A21" s="301" t="s">
        <v>93</v>
      </c>
      <c r="B21" s="302">
        <v>27878</v>
      </c>
      <c r="C21" s="302">
        <v>8323</v>
      </c>
      <c r="D21" s="302">
        <v>244156</v>
      </c>
      <c r="E21" s="302">
        <v>221303</v>
      </c>
      <c r="F21" s="302">
        <v>63612</v>
      </c>
      <c r="G21" s="303">
        <v>91888</v>
      </c>
    </row>
    <row r="22" spans="1:7" ht="12.75" customHeight="1" x14ac:dyDescent="0.2">
      <c r="A22" s="15"/>
      <c r="B22" s="15"/>
      <c r="C22" s="15"/>
      <c r="D22" s="15"/>
      <c r="E22" s="15"/>
      <c r="F22" s="15"/>
      <c r="G22" s="15"/>
    </row>
    <row r="23" spans="1:7" s="7" customFormat="1" ht="14.25" customHeight="1" x14ac:dyDescent="0.2">
      <c r="A23" s="451" t="s">
        <v>454</v>
      </c>
      <c r="B23" s="452"/>
      <c r="C23" s="452"/>
      <c r="D23" s="452"/>
      <c r="E23" s="20"/>
      <c r="F23" s="20"/>
      <c r="G23" s="20"/>
    </row>
    <row r="24" spans="1:7" s="7" customFormat="1" ht="14.25" customHeight="1" x14ac:dyDescent="0.2">
      <c r="A24" s="451" t="s">
        <v>455</v>
      </c>
      <c r="B24" s="452"/>
      <c r="C24" s="452"/>
      <c r="D24" s="452"/>
      <c r="E24" s="20"/>
      <c r="F24" s="20"/>
      <c r="G24" s="20"/>
    </row>
    <row r="25" spans="1:7" ht="12.75" customHeight="1" x14ac:dyDescent="0.2">
      <c r="A25" s="15"/>
      <c r="B25" s="15"/>
      <c r="C25" s="15"/>
      <c r="D25" s="15"/>
      <c r="E25" s="15"/>
      <c r="F25" s="15"/>
      <c r="G25" s="15"/>
    </row>
    <row r="26" spans="1:7" ht="12.75" customHeight="1" x14ac:dyDescent="0.2">
      <c r="A26" s="15"/>
      <c r="B26" s="15"/>
      <c r="C26" s="15"/>
      <c r="D26" s="15"/>
      <c r="E26" s="15"/>
      <c r="F26" s="15"/>
      <c r="G26" s="15"/>
    </row>
    <row r="27" spans="1:7" x14ac:dyDescent="0.2">
      <c r="A27" s="15"/>
      <c r="B27" s="15"/>
      <c r="C27" s="15"/>
      <c r="D27" s="15"/>
      <c r="E27" s="15"/>
      <c r="F27" s="15"/>
      <c r="G27" s="15"/>
    </row>
    <row r="28" spans="1:7" ht="12.75" customHeight="1" x14ac:dyDescent="0.2">
      <c r="A28" s="15"/>
      <c r="B28" s="15"/>
      <c r="C28" s="15"/>
      <c r="D28" s="15"/>
      <c r="E28" s="15"/>
      <c r="F28" s="15"/>
      <c r="G28" s="15"/>
    </row>
    <row r="29" spans="1:7" ht="12.75" customHeight="1" x14ac:dyDescent="0.2">
      <c r="A29" s="15"/>
      <c r="B29" s="15"/>
      <c r="C29" s="15"/>
      <c r="D29" s="15"/>
      <c r="E29" s="15"/>
      <c r="F29" s="15"/>
      <c r="G29" s="15"/>
    </row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14"/>
  <sheetViews>
    <sheetView workbookViewId="0">
      <selection activeCell="A98" sqref="A37:XFD98"/>
    </sheetView>
  </sheetViews>
  <sheetFormatPr defaultRowHeight="12.75" x14ac:dyDescent="0.2"/>
  <cols>
    <col min="1" max="1" width="43" customWidth="1"/>
    <col min="2" max="2" width="20.7109375" customWidth="1"/>
    <col min="3" max="3" width="20.28515625" customWidth="1"/>
  </cols>
  <sheetData>
    <row r="1" spans="1:3" x14ac:dyDescent="0.2">
      <c r="A1" s="160" t="s">
        <v>259</v>
      </c>
    </row>
    <row r="2" spans="1:3" ht="65.099999999999994" customHeight="1" thickBot="1" x14ac:dyDescent="0.25">
      <c r="A2" s="455" t="s">
        <v>319</v>
      </c>
      <c r="B2" s="456"/>
      <c r="C2" s="456"/>
    </row>
    <row r="3" spans="1:3" ht="30" customHeight="1" x14ac:dyDescent="0.2">
      <c r="A3" s="457" t="s">
        <v>247</v>
      </c>
      <c r="B3" s="453" t="s">
        <v>258</v>
      </c>
      <c r="C3" s="454"/>
    </row>
    <row r="4" spans="1:3" ht="17.100000000000001" customHeight="1" thickBot="1" x14ac:dyDescent="0.25">
      <c r="A4" s="458"/>
      <c r="B4" s="425" t="s">
        <v>452</v>
      </c>
      <c r="C4" s="424" t="s">
        <v>453</v>
      </c>
    </row>
    <row r="5" spans="1:3" ht="24.95" customHeight="1" x14ac:dyDescent="0.2">
      <c r="A5" s="156" t="s">
        <v>254</v>
      </c>
      <c r="B5" s="172">
        <v>106</v>
      </c>
      <c r="C5" s="172">
        <v>95</v>
      </c>
    </row>
    <row r="6" spans="1:3" ht="24.95" customHeight="1" x14ac:dyDescent="0.2">
      <c r="A6" s="157" t="s">
        <v>255</v>
      </c>
      <c r="B6" s="133">
        <v>30</v>
      </c>
      <c r="C6" s="133">
        <v>28</v>
      </c>
    </row>
    <row r="7" spans="1:3" ht="24.95" customHeight="1" x14ac:dyDescent="0.2">
      <c r="A7" s="157" t="s">
        <v>116</v>
      </c>
      <c r="B7" s="223" t="s">
        <v>253</v>
      </c>
      <c r="C7" s="223" t="s">
        <v>253</v>
      </c>
    </row>
    <row r="8" spans="1:3" ht="24.95" customHeight="1" x14ac:dyDescent="0.2">
      <c r="A8" s="157" t="s">
        <v>256</v>
      </c>
      <c r="B8" s="16">
        <v>2</v>
      </c>
      <c r="C8" s="16" t="s">
        <v>253</v>
      </c>
    </row>
    <row r="9" spans="1:3" ht="24.95" customHeight="1" x14ac:dyDescent="0.2">
      <c r="A9" s="157" t="s">
        <v>257</v>
      </c>
      <c r="B9" s="173">
        <v>73</v>
      </c>
      <c r="C9" s="173">
        <v>65</v>
      </c>
    </row>
    <row r="10" spans="1:3" ht="24.95" customHeight="1" x14ac:dyDescent="0.2">
      <c r="A10" s="158" t="s">
        <v>117</v>
      </c>
      <c r="B10" s="223" t="s">
        <v>253</v>
      </c>
      <c r="C10" s="223">
        <v>1</v>
      </c>
    </row>
    <row r="11" spans="1:3" ht="24.95" customHeight="1" thickBot="1" x14ac:dyDescent="0.25">
      <c r="A11" s="29" t="s">
        <v>93</v>
      </c>
      <c r="B11" s="139">
        <v>1</v>
      </c>
      <c r="C11" s="139">
        <v>1</v>
      </c>
    </row>
    <row r="12" spans="1:3" ht="15.75" x14ac:dyDescent="0.25">
      <c r="A12" s="17"/>
      <c r="B12" s="17"/>
      <c r="C12" s="17"/>
    </row>
    <row r="13" spans="1:3" s="7" customFormat="1" ht="14.25" x14ac:dyDescent="0.2">
      <c r="A13" s="451" t="s">
        <v>454</v>
      </c>
      <c r="B13" s="452"/>
      <c r="C13" s="452"/>
    </row>
    <row r="14" spans="1:3" s="7" customFormat="1" ht="14.25" x14ac:dyDescent="0.2">
      <c r="A14" s="451" t="s">
        <v>455</v>
      </c>
      <c r="B14" s="452"/>
      <c r="C14" s="452"/>
    </row>
  </sheetData>
  <mergeCells count="5">
    <mergeCell ref="A14:C14"/>
    <mergeCell ref="B3:C3"/>
    <mergeCell ref="A2:C2"/>
    <mergeCell ref="A3:A4"/>
    <mergeCell ref="A13:C1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M36"/>
  <sheetViews>
    <sheetView zoomScale="110" zoomScaleNormal="110" workbookViewId="0">
      <selection activeCell="A98" sqref="A37:XFD98"/>
    </sheetView>
  </sheetViews>
  <sheetFormatPr defaultRowHeight="12.75" x14ac:dyDescent="0.2"/>
  <cols>
    <col min="1" max="1" width="14.85546875" customWidth="1"/>
    <col min="2" max="3" width="8.7109375" customWidth="1"/>
    <col min="4" max="5" width="9" bestFit="1" customWidth="1"/>
    <col min="6" max="7" width="5.28515625" customWidth="1"/>
    <col min="8" max="9" width="6.5703125" customWidth="1"/>
    <col min="10" max="10" width="5.7109375" customWidth="1"/>
    <col min="11" max="11" width="5.85546875" customWidth="1"/>
    <col min="13" max="13" width="10.28515625" bestFit="1" customWidth="1"/>
  </cols>
  <sheetData>
    <row r="1" spans="1:13" ht="51" customHeight="1" thickBot="1" x14ac:dyDescent="0.25">
      <c r="A1" s="544" t="s">
        <v>379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</row>
    <row r="2" spans="1:13" s="233" customFormat="1" ht="30" customHeight="1" x14ac:dyDescent="0.2">
      <c r="A2" s="564" t="s">
        <v>247</v>
      </c>
      <c r="B2" s="567" t="s">
        <v>193</v>
      </c>
      <c r="C2" s="568"/>
      <c r="D2" s="568" t="s">
        <v>352</v>
      </c>
      <c r="E2" s="568"/>
      <c r="F2" s="568" t="s">
        <v>194</v>
      </c>
      <c r="G2" s="568"/>
      <c r="H2" s="568" t="s">
        <v>195</v>
      </c>
      <c r="I2" s="568"/>
      <c r="J2" s="568" t="s">
        <v>196</v>
      </c>
      <c r="K2" s="569"/>
    </row>
    <row r="3" spans="1:13" s="233" customFormat="1" ht="15" customHeight="1" x14ac:dyDescent="0.2">
      <c r="A3" s="565"/>
      <c r="B3" s="570" t="s">
        <v>53</v>
      </c>
      <c r="C3" s="571"/>
      <c r="D3" s="571" t="s">
        <v>197</v>
      </c>
      <c r="E3" s="571"/>
      <c r="F3" s="571"/>
      <c r="G3" s="571"/>
      <c r="H3" s="571"/>
      <c r="I3" s="571"/>
      <c r="J3" s="571"/>
      <c r="K3" s="572"/>
    </row>
    <row r="4" spans="1:13" s="233" customFormat="1" ht="17.100000000000001" customHeight="1" thickBot="1" x14ac:dyDescent="0.25">
      <c r="A4" s="566"/>
      <c r="B4" s="425" t="s">
        <v>452</v>
      </c>
      <c r="C4" s="648" t="s">
        <v>453</v>
      </c>
      <c r="D4" s="667" t="s">
        <v>452</v>
      </c>
      <c r="E4" s="648" t="s">
        <v>453</v>
      </c>
      <c r="F4" s="667" t="s">
        <v>452</v>
      </c>
      <c r="G4" s="648" t="s">
        <v>453</v>
      </c>
      <c r="H4" s="667" t="s">
        <v>452</v>
      </c>
      <c r="I4" s="648" t="s">
        <v>453</v>
      </c>
      <c r="J4" s="667" t="s">
        <v>452</v>
      </c>
      <c r="K4" s="424" t="s">
        <v>453</v>
      </c>
    </row>
    <row r="5" spans="1:13" s="233" customFormat="1" ht="24.95" customHeight="1" x14ac:dyDescent="0.2">
      <c r="A5" s="291" t="s">
        <v>264</v>
      </c>
      <c r="B5" s="311">
        <v>38267381</v>
      </c>
      <c r="C5" s="311">
        <v>45136401</v>
      </c>
      <c r="D5" s="311">
        <v>12505397</v>
      </c>
      <c r="E5" s="311">
        <v>12883843</v>
      </c>
      <c r="F5" s="311">
        <v>119</v>
      </c>
      <c r="G5" s="311">
        <v>52</v>
      </c>
      <c r="H5" s="311">
        <v>236157</v>
      </c>
      <c r="I5" s="311">
        <v>150168</v>
      </c>
      <c r="J5" s="383" t="s">
        <v>253</v>
      </c>
      <c r="K5" s="381">
        <v>14999</v>
      </c>
      <c r="M5" s="316"/>
    </row>
    <row r="6" spans="1:13" s="233" customFormat="1" ht="28.5" customHeight="1" x14ac:dyDescent="0.2">
      <c r="A6" s="292" t="s">
        <v>174</v>
      </c>
      <c r="B6" s="312">
        <v>29274822</v>
      </c>
      <c r="C6" s="312">
        <v>34339878</v>
      </c>
      <c r="D6" s="312">
        <v>8684365</v>
      </c>
      <c r="E6" s="312">
        <v>8831156</v>
      </c>
      <c r="F6" s="313" t="s">
        <v>253</v>
      </c>
      <c r="G6" s="296" t="s">
        <v>253</v>
      </c>
      <c r="H6" s="313" t="s">
        <v>253</v>
      </c>
      <c r="I6" s="296" t="s">
        <v>253</v>
      </c>
      <c r="J6" s="313" t="s">
        <v>253</v>
      </c>
      <c r="K6" s="419">
        <v>14999</v>
      </c>
      <c r="L6" s="418"/>
    </row>
    <row r="7" spans="1:13" s="233" customFormat="1" ht="24.95" customHeight="1" x14ac:dyDescent="0.2">
      <c r="A7" s="295" t="s">
        <v>83</v>
      </c>
      <c r="B7" s="312">
        <v>20607217</v>
      </c>
      <c r="C7" s="312">
        <v>24825821</v>
      </c>
      <c r="D7" s="312">
        <v>207819</v>
      </c>
      <c r="E7" s="312">
        <v>204514</v>
      </c>
      <c r="F7" s="313" t="s">
        <v>253</v>
      </c>
      <c r="G7" s="296" t="s">
        <v>253</v>
      </c>
      <c r="H7" s="313" t="s">
        <v>253</v>
      </c>
      <c r="I7" s="296" t="s">
        <v>253</v>
      </c>
      <c r="J7" s="313" t="s">
        <v>253</v>
      </c>
      <c r="K7" s="419" t="s">
        <v>253</v>
      </c>
      <c r="L7" s="418"/>
    </row>
    <row r="8" spans="1:13" s="233" customFormat="1" ht="35.1" customHeight="1" x14ac:dyDescent="0.2">
      <c r="A8" s="295" t="s">
        <v>294</v>
      </c>
      <c r="B8" s="296">
        <v>4205420</v>
      </c>
      <c r="C8" s="296">
        <v>4673637</v>
      </c>
      <c r="D8" s="296">
        <v>1185466</v>
      </c>
      <c r="E8" s="296">
        <v>1506652</v>
      </c>
      <c r="F8" s="296" t="s">
        <v>253</v>
      </c>
      <c r="G8" s="296" t="s">
        <v>253</v>
      </c>
      <c r="H8" s="296" t="s">
        <v>253</v>
      </c>
      <c r="I8" s="296" t="s">
        <v>253</v>
      </c>
      <c r="J8" s="296" t="s">
        <v>253</v>
      </c>
      <c r="K8" s="382" t="s">
        <v>253</v>
      </c>
    </row>
    <row r="9" spans="1:13" s="233" customFormat="1" ht="24.95" customHeight="1" x14ac:dyDescent="0.2">
      <c r="A9" s="295" t="s">
        <v>84</v>
      </c>
      <c r="B9" s="312">
        <v>799496</v>
      </c>
      <c r="C9" s="312">
        <v>821963</v>
      </c>
      <c r="D9" s="312">
        <v>189638</v>
      </c>
      <c r="E9" s="312">
        <v>220921</v>
      </c>
      <c r="F9" s="296" t="s">
        <v>253</v>
      </c>
      <c r="G9" s="296" t="s">
        <v>253</v>
      </c>
      <c r="H9" s="296" t="s">
        <v>253</v>
      </c>
      <c r="I9" s="296" t="s">
        <v>253</v>
      </c>
      <c r="J9" s="296" t="s">
        <v>253</v>
      </c>
      <c r="K9" s="297">
        <v>14999</v>
      </c>
    </row>
    <row r="10" spans="1:13" s="233" customFormat="1" ht="24.95" customHeight="1" x14ac:dyDescent="0.2">
      <c r="A10" s="295" t="s">
        <v>85</v>
      </c>
      <c r="B10" s="296">
        <v>3662689</v>
      </c>
      <c r="C10" s="296">
        <v>4018457</v>
      </c>
      <c r="D10" s="296">
        <v>7101442</v>
      </c>
      <c r="E10" s="296">
        <v>6899069</v>
      </c>
      <c r="F10" s="314" t="s">
        <v>253</v>
      </c>
      <c r="G10" s="296" t="s">
        <v>253</v>
      </c>
      <c r="H10" s="296" t="s">
        <v>253</v>
      </c>
      <c r="I10" s="296" t="s">
        <v>253</v>
      </c>
      <c r="J10" s="296" t="s">
        <v>253</v>
      </c>
      <c r="K10" s="297" t="s">
        <v>253</v>
      </c>
    </row>
    <row r="11" spans="1:13" s="233" customFormat="1" ht="28.5" customHeight="1" x14ac:dyDescent="0.2">
      <c r="A11" s="292" t="s">
        <v>175</v>
      </c>
      <c r="B11" s="312">
        <v>362806</v>
      </c>
      <c r="C11" s="312">
        <v>380365</v>
      </c>
      <c r="D11" s="312">
        <v>460467</v>
      </c>
      <c r="E11" s="312">
        <v>167965</v>
      </c>
      <c r="F11" s="296" t="s">
        <v>253</v>
      </c>
      <c r="G11" s="296">
        <v>0</v>
      </c>
      <c r="H11" s="312">
        <v>229399</v>
      </c>
      <c r="I11" s="312">
        <v>145891</v>
      </c>
      <c r="J11" s="296" t="s">
        <v>253</v>
      </c>
      <c r="K11" s="297" t="s">
        <v>253</v>
      </c>
    </row>
    <row r="12" spans="1:13" s="233" customFormat="1" ht="24.95" customHeight="1" x14ac:dyDescent="0.2">
      <c r="A12" s="295" t="s">
        <v>87</v>
      </c>
      <c r="B12" s="312">
        <v>43541</v>
      </c>
      <c r="C12" s="312">
        <v>43671</v>
      </c>
      <c r="D12" s="312">
        <v>327412</v>
      </c>
      <c r="E12" s="312">
        <v>90723</v>
      </c>
      <c r="F12" s="296" t="s">
        <v>253</v>
      </c>
      <c r="G12" s="296">
        <v>0</v>
      </c>
      <c r="H12" s="312">
        <v>225595</v>
      </c>
      <c r="I12" s="312">
        <v>144432</v>
      </c>
      <c r="J12" s="296" t="s">
        <v>253</v>
      </c>
      <c r="K12" s="297" t="s">
        <v>253</v>
      </c>
    </row>
    <row r="13" spans="1:13" s="233" customFormat="1" ht="24.95" customHeight="1" x14ac:dyDescent="0.2">
      <c r="A13" s="295" t="s">
        <v>88</v>
      </c>
      <c r="B13" s="312">
        <v>102399</v>
      </c>
      <c r="C13" s="312">
        <v>115521</v>
      </c>
      <c r="D13" s="312"/>
      <c r="E13" s="312">
        <v>63275</v>
      </c>
      <c r="F13" s="296" t="s">
        <v>253</v>
      </c>
      <c r="G13" s="296">
        <v>0</v>
      </c>
      <c r="H13" s="296">
        <v>3804</v>
      </c>
      <c r="I13" s="296">
        <v>1459</v>
      </c>
      <c r="J13" s="296" t="s">
        <v>253</v>
      </c>
      <c r="K13" s="297" t="s">
        <v>253</v>
      </c>
    </row>
    <row r="14" spans="1:13" s="233" customFormat="1" ht="24.95" customHeight="1" x14ac:dyDescent="0.2">
      <c r="A14" s="295" t="s">
        <v>89</v>
      </c>
      <c r="B14" s="312">
        <v>216866</v>
      </c>
      <c r="C14" s="312">
        <v>221173</v>
      </c>
      <c r="D14" s="312">
        <v>77576</v>
      </c>
      <c r="E14" s="312">
        <v>13967</v>
      </c>
      <c r="F14" s="296" t="s">
        <v>253</v>
      </c>
      <c r="G14" s="296">
        <v>0</v>
      </c>
      <c r="H14" s="296" t="s">
        <v>253</v>
      </c>
      <c r="I14" s="296">
        <v>0</v>
      </c>
      <c r="J14" s="296" t="s">
        <v>253</v>
      </c>
      <c r="K14" s="297" t="s">
        <v>253</v>
      </c>
    </row>
    <row r="15" spans="1:13" s="233" customFormat="1" ht="42" customHeight="1" x14ac:dyDescent="0.2">
      <c r="A15" s="292" t="s">
        <v>324</v>
      </c>
      <c r="B15" s="312">
        <v>7261853</v>
      </c>
      <c r="C15" s="312">
        <v>9029106</v>
      </c>
      <c r="D15" s="312">
        <v>3020923</v>
      </c>
      <c r="E15" s="312">
        <v>3417790</v>
      </c>
      <c r="F15" s="313">
        <v>119</v>
      </c>
      <c r="G15" s="312">
        <v>52</v>
      </c>
      <c r="H15" s="312">
        <v>6758</v>
      </c>
      <c r="I15" s="312">
        <v>4277</v>
      </c>
      <c r="J15" s="313" t="s">
        <v>253</v>
      </c>
      <c r="K15" s="297" t="s">
        <v>253</v>
      </c>
    </row>
    <row r="16" spans="1:13" s="233" customFormat="1" ht="24.95" customHeight="1" x14ac:dyDescent="0.2">
      <c r="A16" s="292" t="s">
        <v>325</v>
      </c>
      <c r="B16" s="312">
        <v>1461816</v>
      </c>
      <c r="C16" s="312">
        <v>1934089</v>
      </c>
      <c r="D16" s="312">
        <v>304939</v>
      </c>
      <c r="E16" s="312">
        <v>241623</v>
      </c>
      <c r="F16" s="313">
        <v>0</v>
      </c>
      <c r="G16" s="313">
        <v>0</v>
      </c>
      <c r="H16" s="296">
        <v>0</v>
      </c>
      <c r="I16" s="296">
        <v>0</v>
      </c>
      <c r="J16" s="313" t="s">
        <v>253</v>
      </c>
      <c r="K16" s="297" t="s">
        <v>253</v>
      </c>
    </row>
    <row r="17" spans="1:12" s="233" customFormat="1" ht="24.95" customHeight="1" x14ac:dyDescent="0.2">
      <c r="A17" s="292" t="s">
        <v>326</v>
      </c>
      <c r="B17" s="312">
        <v>719774</v>
      </c>
      <c r="C17" s="312">
        <v>1309930</v>
      </c>
      <c r="D17" s="312">
        <v>109022</v>
      </c>
      <c r="E17" s="312">
        <v>94294</v>
      </c>
      <c r="F17" s="312">
        <v>119</v>
      </c>
      <c r="G17" s="312">
        <v>52</v>
      </c>
      <c r="H17" s="296">
        <v>0</v>
      </c>
      <c r="I17" s="296">
        <v>0</v>
      </c>
      <c r="J17" s="296" t="s">
        <v>253</v>
      </c>
      <c r="K17" s="297" t="s">
        <v>253</v>
      </c>
    </row>
    <row r="18" spans="1:12" s="233" customFormat="1" ht="86.25" customHeight="1" x14ac:dyDescent="0.2">
      <c r="A18" s="292" t="s">
        <v>327</v>
      </c>
      <c r="B18" s="312">
        <v>623463</v>
      </c>
      <c r="C18" s="312">
        <v>757185</v>
      </c>
      <c r="D18" s="312">
        <v>624604</v>
      </c>
      <c r="E18" s="312">
        <v>899299</v>
      </c>
      <c r="F18" s="313" t="s">
        <v>253</v>
      </c>
      <c r="G18" s="313" t="s">
        <v>253</v>
      </c>
      <c r="H18" s="296">
        <v>664</v>
      </c>
      <c r="I18" s="296">
        <v>2024</v>
      </c>
      <c r="J18" s="296" t="s">
        <v>253</v>
      </c>
      <c r="K18" s="297" t="s">
        <v>253</v>
      </c>
    </row>
    <row r="19" spans="1:12" s="233" customFormat="1" ht="30.75" customHeight="1" x14ac:dyDescent="0.2">
      <c r="A19" s="292" t="s">
        <v>91</v>
      </c>
      <c r="B19" s="312">
        <v>815862</v>
      </c>
      <c r="C19" s="312">
        <v>710948</v>
      </c>
      <c r="D19" s="312">
        <v>74227</v>
      </c>
      <c r="E19" s="312">
        <v>68253</v>
      </c>
      <c r="F19" s="296" t="s">
        <v>253</v>
      </c>
      <c r="G19" s="313" t="s">
        <v>253</v>
      </c>
      <c r="H19" s="313" t="s">
        <v>253</v>
      </c>
      <c r="I19" s="296" t="s">
        <v>253</v>
      </c>
      <c r="J19" s="296" t="s">
        <v>253</v>
      </c>
      <c r="K19" s="297" t="s">
        <v>253</v>
      </c>
    </row>
    <row r="20" spans="1:12" s="233" customFormat="1" ht="24.95" customHeight="1" x14ac:dyDescent="0.2">
      <c r="A20" s="292" t="s">
        <v>92</v>
      </c>
      <c r="B20" s="312">
        <v>266390</v>
      </c>
      <c r="C20" s="312">
        <v>381954</v>
      </c>
      <c r="D20" s="312">
        <v>215417</v>
      </c>
      <c r="E20" s="312">
        <v>371315</v>
      </c>
      <c r="F20" s="296" t="s">
        <v>253</v>
      </c>
      <c r="G20" s="313" t="s">
        <v>253</v>
      </c>
      <c r="H20" s="296" t="s">
        <v>253</v>
      </c>
      <c r="I20" s="296" t="s">
        <v>253</v>
      </c>
      <c r="J20" s="296" t="s">
        <v>253</v>
      </c>
      <c r="K20" s="297" t="s">
        <v>253</v>
      </c>
    </row>
    <row r="21" spans="1:12" s="233" customFormat="1" ht="24.95" customHeight="1" thickBot="1" x14ac:dyDescent="0.25">
      <c r="A21" s="301" t="s">
        <v>93</v>
      </c>
      <c r="B21" s="315">
        <v>285648</v>
      </c>
      <c r="C21" s="315">
        <v>294150</v>
      </c>
      <c r="D21" s="315">
        <v>49998</v>
      </c>
      <c r="E21" s="315">
        <v>27364</v>
      </c>
      <c r="F21" s="302" t="s">
        <v>253</v>
      </c>
      <c r="G21" s="302" t="s">
        <v>253</v>
      </c>
      <c r="H21" s="302" t="s">
        <v>253</v>
      </c>
      <c r="I21" s="302" t="s">
        <v>253</v>
      </c>
      <c r="J21" s="302" t="s">
        <v>253</v>
      </c>
      <c r="K21" s="420" t="s">
        <v>253</v>
      </c>
      <c r="L21" s="418"/>
    </row>
    <row r="22" spans="1:1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13"/>
    </row>
    <row r="23" spans="1:12" s="7" customFormat="1" ht="14.25" x14ac:dyDescent="0.2">
      <c r="A23" s="451" t="s">
        <v>454</v>
      </c>
      <c r="B23" s="452"/>
      <c r="C23" s="452"/>
      <c r="D23" s="452"/>
      <c r="E23" s="20"/>
      <c r="F23" s="20"/>
      <c r="G23" s="20"/>
      <c r="H23" s="20"/>
      <c r="I23" s="20"/>
      <c r="J23" s="20"/>
      <c r="K23" s="20"/>
      <c r="L23" s="13"/>
    </row>
    <row r="24" spans="1:12" s="7" customFormat="1" ht="14.25" x14ac:dyDescent="0.2">
      <c r="A24" s="451" t="s">
        <v>455</v>
      </c>
      <c r="B24" s="452"/>
      <c r="C24" s="452"/>
      <c r="D24" s="452"/>
      <c r="E24" s="20"/>
      <c r="F24" s="20"/>
      <c r="G24" s="20"/>
      <c r="H24" s="20"/>
      <c r="I24" s="20"/>
      <c r="J24" s="20"/>
      <c r="K24" s="20"/>
      <c r="L24" s="13"/>
    </row>
    <row r="25" spans="1:12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3"/>
    </row>
    <row r="26" spans="1:12" x14ac:dyDescent="0.2">
      <c r="L26" s="13"/>
    </row>
    <row r="27" spans="1:12" x14ac:dyDescent="0.2">
      <c r="L27" s="13"/>
    </row>
    <row r="28" spans="1:12" x14ac:dyDescent="0.2">
      <c r="L28" s="13"/>
    </row>
    <row r="29" spans="1:12" x14ac:dyDescent="0.2">
      <c r="L29" s="13"/>
    </row>
    <row r="30" spans="1:12" x14ac:dyDescent="0.2">
      <c r="L30" s="13"/>
    </row>
    <row r="31" spans="1:12" x14ac:dyDescent="0.2">
      <c r="L31" s="13"/>
    </row>
    <row r="32" spans="1:12" x14ac:dyDescent="0.2">
      <c r="L32" s="13"/>
    </row>
    <row r="33" spans="12:12" x14ac:dyDescent="0.2">
      <c r="L33" s="13"/>
    </row>
    <row r="34" spans="12:12" x14ac:dyDescent="0.2">
      <c r="L34" s="13"/>
    </row>
    <row r="35" spans="12:12" x14ac:dyDescent="0.2">
      <c r="L35" s="13"/>
    </row>
    <row r="36" spans="12:12" x14ac:dyDescent="0.2">
      <c r="L36" s="13"/>
    </row>
  </sheetData>
  <mergeCells count="11">
    <mergeCell ref="A23:D23"/>
    <mergeCell ref="A24:D24"/>
    <mergeCell ref="A1:K1"/>
    <mergeCell ref="H2:I2"/>
    <mergeCell ref="J2:K2"/>
    <mergeCell ref="B3:C3"/>
    <mergeCell ref="D3:K3"/>
    <mergeCell ref="A2:A4"/>
    <mergeCell ref="B2:C2"/>
    <mergeCell ref="D2:E2"/>
    <mergeCell ref="F2:G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E35"/>
  <sheetViews>
    <sheetView workbookViewId="0">
      <selection activeCell="G2" sqref="G2"/>
    </sheetView>
  </sheetViews>
  <sheetFormatPr defaultRowHeight="12.75" x14ac:dyDescent="0.2"/>
  <cols>
    <col min="1" max="1" width="35.7109375" customWidth="1"/>
    <col min="2" max="5" width="12.7109375" customWidth="1"/>
  </cols>
  <sheetData>
    <row r="2" spans="1:5" ht="60" customHeight="1" x14ac:dyDescent="0.2">
      <c r="A2" s="11" t="s">
        <v>247</v>
      </c>
      <c r="B2" s="11" t="s">
        <v>183</v>
      </c>
      <c r="C2" s="11"/>
      <c r="D2" s="11" t="s">
        <v>298</v>
      </c>
    </row>
    <row r="3" spans="1:5" ht="20.100000000000001" customHeight="1" x14ac:dyDescent="0.2">
      <c r="A3" s="11"/>
      <c r="B3" s="11" t="s">
        <v>299</v>
      </c>
      <c r="C3" s="11" t="s">
        <v>300</v>
      </c>
      <c r="D3" s="11" t="s">
        <v>299</v>
      </c>
      <c r="E3" t="s">
        <v>300</v>
      </c>
    </row>
    <row r="4" spans="1:5" ht="20.100000000000001" customHeight="1" x14ac:dyDescent="0.2">
      <c r="A4" s="11" t="s">
        <v>248</v>
      </c>
      <c r="B4" s="11">
        <v>476061</v>
      </c>
      <c r="C4" s="11">
        <v>438792</v>
      </c>
      <c r="D4" s="11">
        <v>26905451</v>
      </c>
      <c r="E4">
        <v>30418550</v>
      </c>
    </row>
    <row r="5" spans="1:5" ht="20.100000000000001" customHeight="1" x14ac:dyDescent="0.2">
      <c r="A5" s="11" t="s">
        <v>174</v>
      </c>
      <c r="B5" s="11">
        <v>167945</v>
      </c>
      <c r="C5" s="11">
        <v>182587</v>
      </c>
      <c r="D5" s="11">
        <v>16397652</v>
      </c>
      <c r="E5">
        <v>19411191</v>
      </c>
    </row>
    <row r="6" spans="1:5" ht="20.100000000000001" customHeight="1" x14ac:dyDescent="0.2">
      <c r="A6" s="11" t="s">
        <v>179</v>
      </c>
      <c r="B6" s="11">
        <v>112097</v>
      </c>
      <c r="C6" s="11">
        <v>117613</v>
      </c>
      <c r="D6" s="11">
        <v>8073622</v>
      </c>
      <c r="E6">
        <v>9502665</v>
      </c>
    </row>
    <row r="7" spans="1:5" ht="20.100000000000001" customHeight="1" x14ac:dyDescent="0.2">
      <c r="A7" s="11" t="s">
        <v>295</v>
      </c>
      <c r="B7" s="11">
        <v>27390</v>
      </c>
      <c r="C7" s="11">
        <v>29811</v>
      </c>
      <c r="D7" s="11">
        <v>3056639</v>
      </c>
      <c r="E7">
        <v>3013321</v>
      </c>
    </row>
    <row r="8" spans="1:5" ht="20.100000000000001" customHeight="1" x14ac:dyDescent="0.2">
      <c r="A8" s="11" t="s">
        <v>180</v>
      </c>
      <c r="B8" s="11">
        <v>879</v>
      </c>
      <c r="C8" s="11">
        <v>1232</v>
      </c>
      <c r="D8" s="11">
        <v>362561</v>
      </c>
      <c r="E8">
        <v>575465</v>
      </c>
    </row>
    <row r="9" spans="1:5" ht="20.100000000000001" customHeight="1" x14ac:dyDescent="0.2">
      <c r="A9" s="11" t="s">
        <v>181</v>
      </c>
      <c r="B9" s="11">
        <v>27579</v>
      </c>
      <c r="C9" s="11">
        <v>33931</v>
      </c>
      <c r="D9" s="11">
        <v>4904829</v>
      </c>
      <c r="E9">
        <v>6319740</v>
      </c>
    </row>
    <row r="10" spans="1:5" ht="20.100000000000001" customHeight="1" x14ac:dyDescent="0.2">
      <c r="A10" s="11" t="s">
        <v>175</v>
      </c>
      <c r="B10" s="11">
        <v>867</v>
      </c>
      <c r="C10" s="11">
        <v>847</v>
      </c>
      <c r="D10" s="11">
        <v>820648</v>
      </c>
      <c r="E10">
        <v>628839</v>
      </c>
    </row>
    <row r="11" spans="1:5" ht="20.100000000000001" customHeight="1" x14ac:dyDescent="0.2">
      <c r="A11" s="11" t="s">
        <v>182</v>
      </c>
      <c r="B11" s="11">
        <v>31</v>
      </c>
      <c r="C11" s="11">
        <v>37</v>
      </c>
      <c r="D11" s="11">
        <v>129453</v>
      </c>
      <c r="E11">
        <v>127270</v>
      </c>
    </row>
    <row r="12" spans="1:5" ht="20.100000000000001" customHeight="1" x14ac:dyDescent="0.2">
      <c r="A12" s="11" t="s">
        <v>88</v>
      </c>
      <c r="B12" s="11">
        <v>183</v>
      </c>
      <c r="C12" s="11">
        <v>174</v>
      </c>
      <c r="D12" s="11">
        <v>63121</v>
      </c>
      <c r="E12">
        <v>105786</v>
      </c>
    </row>
    <row r="13" spans="1:5" ht="20.100000000000001" customHeight="1" x14ac:dyDescent="0.2">
      <c r="A13" s="11" t="s">
        <v>89</v>
      </c>
      <c r="B13" s="11">
        <v>653</v>
      </c>
      <c r="C13" s="11">
        <v>636</v>
      </c>
      <c r="D13" s="11">
        <v>628074</v>
      </c>
      <c r="E13">
        <v>395783</v>
      </c>
    </row>
    <row r="14" spans="1:5" ht="20.100000000000001" customHeight="1" x14ac:dyDescent="0.2">
      <c r="A14" s="11" t="s">
        <v>90</v>
      </c>
      <c r="B14" s="11">
        <v>57139</v>
      </c>
      <c r="C14" s="11">
        <v>64968</v>
      </c>
      <c r="D14" s="11">
        <v>7775047</v>
      </c>
      <c r="E14">
        <v>8057883</v>
      </c>
    </row>
    <row r="15" spans="1:5" ht="20.100000000000001" customHeight="1" x14ac:dyDescent="0.2">
      <c r="A15" s="11" t="s">
        <v>153</v>
      </c>
      <c r="B15" s="11">
        <v>15435</v>
      </c>
      <c r="C15" s="11">
        <v>21360</v>
      </c>
      <c r="D15" s="11">
        <v>1196919</v>
      </c>
      <c r="E15">
        <v>1115329</v>
      </c>
    </row>
    <row r="16" spans="1:5" ht="20.100000000000001" customHeight="1" x14ac:dyDescent="0.2">
      <c r="A16" s="11" t="s">
        <v>154</v>
      </c>
      <c r="B16" s="11">
        <v>5546</v>
      </c>
      <c r="C16" s="11">
        <v>6502</v>
      </c>
      <c r="D16" s="11">
        <v>1166154</v>
      </c>
      <c r="E16">
        <v>1204001</v>
      </c>
    </row>
    <row r="17" spans="1:5" ht="20.100000000000001" customHeight="1" x14ac:dyDescent="0.2">
      <c r="A17" s="11" t="s">
        <v>176</v>
      </c>
      <c r="B17" s="11">
        <v>1074</v>
      </c>
      <c r="C17" s="11">
        <v>1232</v>
      </c>
      <c r="D17" s="11">
        <v>248386</v>
      </c>
      <c r="E17">
        <v>332086</v>
      </c>
    </row>
    <row r="18" spans="1:5" ht="20.100000000000001" customHeight="1" x14ac:dyDescent="0.2">
      <c r="A18" s="11" t="s">
        <v>296</v>
      </c>
      <c r="B18" s="11">
        <v>1236</v>
      </c>
      <c r="C18" s="11">
        <v>1340</v>
      </c>
      <c r="D18" s="11">
        <v>470362</v>
      </c>
      <c r="E18">
        <v>562962</v>
      </c>
    </row>
    <row r="19" spans="1:5" ht="20.100000000000001" customHeight="1" x14ac:dyDescent="0.2">
      <c r="A19" s="11" t="s">
        <v>297</v>
      </c>
      <c r="B19" s="11">
        <v>2760</v>
      </c>
      <c r="C19" s="11">
        <v>2210</v>
      </c>
      <c r="D19" s="11">
        <v>912013</v>
      </c>
      <c r="E19">
        <v>808970</v>
      </c>
    </row>
    <row r="20" spans="1:5" ht="20.100000000000001" customHeight="1" x14ac:dyDescent="0.2">
      <c r="A20" s="11" t="s">
        <v>157</v>
      </c>
      <c r="B20" s="11">
        <v>1402</v>
      </c>
      <c r="C20" s="11">
        <v>1550</v>
      </c>
      <c r="D20" s="11">
        <v>423288</v>
      </c>
      <c r="E20">
        <v>553567</v>
      </c>
    </row>
    <row r="21" spans="1:5" ht="20.100000000000001" customHeight="1" x14ac:dyDescent="0.2">
      <c r="A21" s="11" t="s">
        <v>158</v>
      </c>
      <c r="B21" s="11">
        <v>3523</v>
      </c>
      <c r="C21" s="11">
        <v>3656</v>
      </c>
      <c r="D21" s="11">
        <v>279041</v>
      </c>
      <c r="E21">
        <v>315852</v>
      </c>
    </row>
    <row r="22" spans="1:5" ht="20.100000000000001" customHeight="1" x14ac:dyDescent="0.2">
      <c r="A22" s="11" t="s">
        <v>159</v>
      </c>
      <c r="B22" s="11">
        <v>3703</v>
      </c>
      <c r="C22" s="11">
        <v>3679</v>
      </c>
      <c r="D22" s="11">
        <v>186733</v>
      </c>
      <c r="E22">
        <v>154852</v>
      </c>
    </row>
    <row r="23" spans="1:5" ht="20.100000000000001" customHeight="1" x14ac:dyDescent="0.2">
      <c r="A23" s="11" t="s">
        <v>160</v>
      </c>
      <c r="B23" s="11">
        <v>4530</v>
      </c>
      <c r="C23" s="11">
        <v>4690</v>
      </c>
      <c r="D23" s="11">
        <v>398652</v>
      </c>
      <c r="E23">
        <v>382114</v>
      </c>
    </row>
    <row r="24" spans="1:5" ht="20.100000000000001" customHeight="1" x14ac:dyDescent="0.2">
      <c r="A24" s="11" t="s">
        <v>279</v>
      </c>
      <c r="B24" s="11">
        <v>17930</v>
      </c>
      <c r="C24" s="11">
        <v>18749</v>
      </c>
      <c r="D24" s="11">
        <v>2493500</v>
      </c>
      <c r="E24">
        <v>2628150</v>
      </c>
    </row>
    <row r="25" spans="1:5" ht="20.100000000000001" customHeight="1" x14ac:dyDescent="0.2">
      <c r="A25" s="11" t="s">
        <v>134</v>
      </c>
      <c r="B25" s="11">
        <v>27503</v>
      </c>
      <c r="C25" s="11">
        <v>102246</v>
      </c>
      <c r="D25" s="11">
        <v>533590</v>
      </c>
      <c r="E25">
        <v>521279</v>
      </c>
    </row>
    <row r="26" spans="1:5" ht="20.100000000000001" customHeight="1" x14ac:dyDescent="0.2">
      <c r="A26" s="11" t="s">
        <v>161</v>
      </c>
      <c r="B26" s="11">
        <v>25381</v>
      </c>
      <c r="C26" s="11">
        <v>92957</v>
      </c>
      <c r="D26" s="11">
        <v>493096</v>
      </c>
      <c r="E26">
        <v>469241</v>
      </c>
    </row>
    <row r="27" spans="1:5" ht="20.100000000000001" customHeight="1" x14ac:dyDescent="0.2">
      <c r="A27" s="11" t="s">
        <v>162</v>
      </c>
      <c r="B27" s="11">
        <v>1801</v>
      </c>
      <c r="C27" s="11">
        <v>8400</v>
      </c>
      <c r="D27" s="11">
        <v>35521</v>
      </c>
      <c r="E27">
        <v>30693</v>
      </c>
    </row>
    <row r="28" spans="1:5" ht="20.100000000000001" customHeight="1" x14ac:dyDescent="0.2">
      <c r="A28" s="11" t="s">
        <v>92</v>
      </c>
      <c r="B28" s="11">
        <v>145</v>
      </c>
      <c r="C28" s="11">
        <v>360</v>
      </c>
      <c r="D28" s="11">
        <v>1044835</v>
      </c>
      <c r="E28">
        <v>1457407</v>
      </c>
    </row>
    <row r="29" spans="1:5" ht="20.100000000000001" customHeight="1" x14ac:dyDescent="0.2">
      <c r="A29" s="11" t="s">
        <v>163</v>
      </c>
      <c r="B29" s="11">
        <v>48</v>
      </c>
      <c r="C29" s="11">
        <v>64</v>
      </c>
      <c r="D29" s="11">
        <v>219151</v>
      </c>
      <c r="E29">
        <v>237256</v>
      </c>
    </row>
    <row r="30" spans="1:5" ht="20.100000000000001" customHeight="1" x14ac:dyDescent="0.2">
      <c r="A30" s="11" t="s">
        <v>177</v>
      </c>
      <c r="B30" s="11">
        <v>24</v>
      </c>
      <c r="C30" s="11">
        <v>81</v>
      </c>
      <c r="D30" s="11">
        <v>535771</v>
      </c>
      <c r="E30">
        <v>430172</v>
      </c>
    </row>
    <row r="31" spans="1:5" ht="20.100000000000001" customHeight="1" x14ac:dyDescent="0.2">
      <c r="A31" s="11" t="s">
        <v>178</v>
      </c>
      <c r="B31" s="11">
        <v>73</v>
      </c>
      <c r="C31" s="11">
        <v>215</v>
      </c>
      <c r="D31" s="11">
        <v>289913</v>
      </c>
      <c r="E31">
        <v>789979</v>
      </c>
    </row>
    <row r="32" spans="1:5" ht="20.100000000000001" customHeight="1" x14ac:dyDescent="0.2">
      <c r="A32" s="11" t="s">
        <v>93</v>
      </c>
      <c r="B32" s="11">
        <v>222462</v>
      </c>
      <c r="C32" s="11">
        <v>176320</v>
      </c>
      <c r="D32" s="11">
        <v>333681</v>
      </c>
      <c r="E32">
        <v>341951</v>
      </c>
    </row>
    <row r="33" spans="1:4" ht="20.100000000000001" customHeight="1" x14ac:dyDescent="0.2">
      <c r="A33" s="11"/>
      <c r="B33" s="11"/>
      <c r="C33" s="11"/>
      <c r="D33" s="11"/>
    </row>
    <row r="34" spans="1:4" ht="20.100000000000001" customHeight="1" x14ac:dyDescent="0.2">
      <c r="A34" s="11" t="s">
        <v>301</v>
      </c>
      <c r="B34" s="11"/>
      <c r="C34" s="11"/>
      <c r="D34" s="11"/>
    </row>
    <row r="35" spans="1:4" ht="20.100000000000001" customHeight="1" x14ac:dyDescent="0.2">
      <c r="A35" s="11" t="s">
        <v>302</v>
      </c>
      <c r="B35" s="11"/>
      <c r="C35" s="11"/>
      <c r="D35" s="11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E34"/>
  <sheetViews>
    <sheetView zoomScale="90" zoomScaleNormal="90" workbookViewId="0">
      <selection activeCell="A98" sqref="A37:XFD98"/>
    </sheetView>
  </sheetViews>
  <sheetFormatPr defaultColWidth="10.7109375" defaultRowHeight="12.75" x14ac:dyDescent="0.2"/>
  <cols>
    <col min="1" max="1" width="35.7109375" customWidth="1"/>
    <col min="2" max="5" width="12.7109375" customWidth="1"/>
  </cols>
  <sheetData>
    <row r="1" spans="1:5" ht="54.95" customHeight="1" thickBot="1" x14ac:dyDescent="0.25">
      <c r="A1" s="537" t="s">
        <v>378</v>
      </c>
      <c r="B1" s="577"/>
      <c r="C1" s="577"/>
      <c r="D1" s="577"/>
      <c r="E1" s="577"/>
    </row>
    <row r="2" spans="1:5" s="232" customFormat="1" ht="60" customHeight="1" x14ac:dyDescent="0.2">
      <c r="A2" s="317" t="s">
        <v>247</v>
      </c>
      <c r="B2" s="574" t="s">
        <v>183</v>
      </c>
      <c r="C2" s="575"/>
      <c r="D2" s="575" t="s">
        <v>398</v>
      </c>
      <c r="E2" s="576"/>
    </row>
    <row r="3" spans="1:5" s="232" customFormat="1" ht="17.100000000000001" customHeight="1" thickBot="1" x14ac:dyDescent="0.25">
      <c r="A3" s="318"/>
      <c r="B3" s="425" t="s">
        <v>452</v>
      </c>
      <c r="C3" s="673" t="s">
        <v>453</v>
      </c>
      <c r="D3" s="667" t="s">
        <v>452</v>
      </c>
      <c r="E3" s="442" t="s">
        <v>453</v>
      </c>
    </row>
    <row r="4" spans="1:5" s="232" customFormat="1" ht="20.100000000000001" customHeight="1" x14ac:dyDescent="0.2">
      <c r="A4" s="319" t="s">
        <v>248</v>
      </c>
      <c r="B4" s="320">
        <v>558071</v>
      </c>
      <c r="C4" s="321">
        <v>635479</v>
      </c>
      <c r="D4" s="440">
        <v>51009054</v>
      </c>
      <c r="E4" s="322">
        <v>58185463</v>
      </c>
    </row>
    <row r="5" spans="1:5" s="232" customFormat="1" ht="18" customHeight="1" x14ac:dyDescent="0.2">
      <c r="A5" s="323" t="s">
        <v>174</v>
      </c>
      <c r="B5" s="324">
        <v>333815</v>
      </c>
      <c r="C5" s="325">
        <v>390297</v>
      </c>
      <c r="D5" s="299">
        <v>37959187</v>
      </c>
      <c r="E5" s="300">
        <v>43186033</v>
      </c>
    </row>
    <row r="6" spans="1:5" s="232" customFormat="1" ht="18" customHeight="1" x14ac:dyDescent="0.2">
      <c r="A6" s="323" t="s">
        <v>179</v>
      </c>
      <c r="B6" s="324">
        <v>230194</v>
      </c>
      <c r="C6" s="325">
        <v>275289</v>
      </c>
      <c r="D6" s="299">
        <v>20815036</v>
      </c>
      <c r="E6" s="300">
        <v>25030335</v>
      </c>
    </row>
    <row r="7" spans="1:5" s="232" customFormat="1" ht="18" customHeight="1" x14ac:dyDescent="0.2">
      <c r="A7" s="326" t="s">
        <v>295</v>
      </c>
      <c r="B7" s="324">
        <v>48059</v>
      </c>
      <c r="C7" s="325">
        <v>54048</v>
      </c>
      <c r="D7" s="299">
        <v>5390886</v>
      </c>
      <c r="E7" s="300">
        <v>6180289</v>
      </c>
    </row>
    <row r="8" spans="1:5" s="232" customFormat="1" ht="18" customHeight="1" x14ac:dyDescent="0.2">
      <c r="A8" s="323" t="s">
        <v>180</v>
      </c>
      <c r="B8" s="324">
        <v>1942</v>
      </c>
      <c r="C8" s="325">
        <v>2129</v>
      </c>
      <c r="D8" s="299">
        <v>989134</v>
      </c>
      <c r="E8" s="300">
        <v>1057883</v>
      </c>
    </row>
    <row r="9" spans="1:5" s="232" customFormat="1" ht="18" customHeight="1" x14ac:dyDescent="0.2">
      <c r="A9" s="323" t="s">
        <v>181</v>
      </c>
      <c r="B9" s="324">
        <v>53620</v>
      </c>
      <c r="C9" s="325">
        <v>58831</v>
      </c>
      <c r="D9" s="299">
        <v>10764131</v>
      </c>
      <c r="E9" s="300">
        <v>10917526</v>
      </c>
    </row>
    <row r="10" spans="1:5" s="232" customFormat="1" ht="18" customHeight="1" x14ac:dyDescent="0.2">
      <c r="A10" s="323" t="s">
        <v>175</v>
      </c>
      <c r="B10" s="324">
        <v>991</v>
      </c>
      <c r="C10" s="325">
        <v>883</v>
      </c>
      <c r="D10" s="299">
        <v>1052672</v>
      </c>
      <c r="E10" s="300">
        <v>694221</v>
      </c>
    </row>
    <row r="11" spans="1:5" s="232" customFormat="1" ht="18" customHeight="1" x14ac:dyDescent="0.2">
      <c r="A11" s="327" t="s">
        <v>182</v>
      </c>
      <c r="B11" s="324">
        <v>76</v>
      </c>
      <c r="C11" s="325">
        <v>74</v>
      </c>
      <c r="D11" s="299">
        <v>596548</v>
      </c>
      <c r="E11" s="300">
        <v>278826</v>
      </c>
    </row>
    <row r="12" spans="1:5" s="232" customFormat="1" ht="18" customHeight="1" x14ac:dyDescent="0.2">
      <c r="A12" s="327" t="s">
        <v>88</v>
      </c>
      <c r="B12" s="324">
        <v>317</v>
      </c>
      <c r="C12" s="325">
        <v>360</v>
      </c>
      <c r="D12" s="299">
        <v>161682</v>
      </c>
      <c r="E12" s="300">
        <v>180255</v>
      </c>
    </row>
    <row r="13" spans="1:5" s="232" customFormat="1" ht="18" customHeight="1" x14ac:dyDescent="0.2">
      <c r="A13" s="327" t="s">
        <v>89</v>
      </c>
      <c r="B13" s="324">
        <v>598</v>
      </c>
      <c r="C13" s="325">
        <v>449</v>
      </c>
      <c r="D13" s="299"/>
      <c r="E13" s="300">
        <v>235140</v>
      </c>
    </row>
    <row r="14" spans="1:5" s="232" customFormat="1" ht="18" customHeight="1" x14ac:dyDescent="0.2">
      <c r="A14" s="323" t="s">
        <v>90</v>
      </c>
      <c r="B14" s="324">
        <v>106132</v>
      </c>
      <c r="C14" s="325">
        <v>130940</v>
      </c>
      <c r="D14" s="299">
        <v>10289653</v>
      </c>
      <c r="E14" s="300">
        <v>12451225</v>
      </c>
    </row>
    <row r="15" spans="1:5" s="232" customFormat="1" ht="18" customHeight="1" x14ac:dyDescent="0.2">
      <c r="A15" s="327" t="s">
        <v>153</v>
      </c>
      <c r="B15" s="324">
        <v>49756</v>
      </c>
      <c r="C15" s="325">
        <v>60936</v>
      </c>
      <c r="D15" s="299">
        <v>1766755</v>
      </c>
      <c r="E15" s="300">
        <v>2175712</v>
      </c>
    </row>
    <row r="16" spans="1:5" s="232" customFormat="1" ht="18" customHeight="1" x14ac:dyDescent="0.2">
      <c r="A16" s="327" t="s">
        <v>154</v>
      </c>
      <c r="B16" s="324">
        <v>4692</v>
      </c>
      <c r="C16" s="325">
        <v>7176</v>
      </c>
      <c r="D16" s="299">
        <v>828915</v>
      </c>
      <c r="E16" s="300">
        <v>1404276</v>
      </c>
    </row>
    <row r="17" spans="1:5" s="232" customFormat="1" ht="18" customHeight="1" x14ac:dyDescent="0.2">
      <c r="A17" s="327" t="s">
        <v>176</v>
      </c>
      <c r="B17" s="324">
        <v>2054</v>
      </c>
      <c r="C17" s="325">
        <v>2292</v>
      </c>
      <c r="D17" s="299">
        <v>488877</v>
      </c>
      <c r="E17" s="300">
        <v>548522</v>
      </c>
    </row>
    <row r="18" spans="1:5" s="232" customFormat="1" ht="30" customHeight="1" x14ac:dyDescent="0.2">
      <c r="A18" s="328" t="s">
        <v>296</v>
      </c>
      <c r="B18" s="324">
        <v>1689</v>
      </c>
      <c r="C18" s="325">
        <v>1645</v>
      </c>
      <c r="D18" s="299">
        <v>758557</v>
      </c>
      <c r="E18" s="300">
        <v>705941</v>
      </c>
    </row>
    <row r="19" spans="1:5" s="232" customFormat="1" ht="33" customHeight="1" x14ac:dyDescent="0.2">
      <c r="A19" s="328" t="s">
        <v>297</v>
      </c>
      <c r="B19" s="324">
        <v>3560</v>
      </c>
      <c r="C19" s="325">
        <v>4295</v>
      </c>
      <c r="D19" s="299">
        <v>1248731</v>
      </c>
      <c r="E19" s="300">
        <v>1658508</v>
      </c>
    </row>
    <row r="20" spans="1:5" s="232" customFormat="1" ht="18" customHeight="1" x14ac:dyDescent="0.2">
      <c r="A20" s="327" t="s">
        <v>157</v>
      </c>
      <c r="B20" s="324">
        <v>2045</v>
      </c>
      <c r="C20" s="325">
        <v>2564</v>
      </c>
      <c r="D20" s="299">
        <v>587512</v>
      </c>
      <c r="E20" s="300">
        <v>583181</v>
      </c>
    </row>
    <row r="21" spans="1:5" s="232" customFormat="1" ht="18" customHeight="1" x14ac:dyDescent="0.2">
      <c r="A21" s="327" t="s">
        <v>158</v>
      </c>
      <c r="B21" s="324">
        <v>3226</v>
      </c>
      <c r="C21" s="325">
        <v>3990</v>
      </c>
      <c r="D21" s="299">
        <v>230029</v>
      </c>
      <c r="E21" s="300">
        <v>283277</v>
      </c>
    </row>
    <row r="22" spans="1:5" s="232" customFormat="1" ht="18" customHeight="1" x14ac:dyDescent="0.2">
      <c r="A22" s="327" t="s">
        <v>159</v>
      </c>
      <c r="B22" s="324">
        <v>5831</v>
      </c>
      <c r="C22" s="325">
        <v>7135</v>
      </c>
      <c r="D22" s="299">
        <v>236915</v>
      </c>
      <c r="E22" s="300">
        <v>246776</v>
      </c>
    </row>
    <row r="23" spans="1:5" s="232" customFormat="1" ht="18" customHeight="1" x14ac:dyDescent="0.2">
      <c r="A23" s="327" t="s">
        <v>160</v>
      </c>
      <c r="B23" s="324">
        <v>7344</v>
      </c>
      <c r="C23" s="325">
        <v>9033</v>
      </c>
      <c r="D23" s="299">
        <v>631193</v>
      </c>
      <c r="E23" s="300">
        <v>849669</v>
      </c>
    </row>
    <row r="24" spans="1:5" s="232" customFormat="1" ht="18" customHeight="1" x14ac:dyDescent="0.2">
      <c r="A24" s="327" t="s">
        <v>279</v>
      </c>
      <c r="B24" s="324">
        <v>25935</v>
      </c>
      <c r="C24" s="325">
        <v>31874</v>
      </c>
      <c r="D24" s="299">
        <v>3512169</v>
      </c>
      <c r="E24" s="300">
        <v>3995363</v>
      </c>
    </row>
    <row r="25" spans="1:5" s="232" customFormat="1" ht="18" customHeight="1" x14ac:dyDescent="0.2">
      <c r="A25" s="323" t="s">
        <v>134</v>
      </c>
      <c r="B25" s="324">
        <v>113421</v>
      </c>
      <c r="C25" s="325">
        <v>108179</v>
      </c>
      <c r="D25" s="299">
        <v>890089</v>
      </c>
      <c r="E25" s="300">
        <v>779201</v>
      </c>
    </row>
    <row r="26" spans="1:5" s="232" customFormat="1" ht="18" customHeight="1" x14ac:dyDescent="0.2">
      <c r="A26" s="327" t="s">
        <v>161</v>
      </c>
      <c r="B26" s="324">
        <v>95828</v>
      </c>
      <c r="C26" s="325">
        <v>90637</v>
      </c>
      <c r="D26" s="299">
        <v>721028</v>
      </c>
      <c r="E26" s="300">
        <v>562415</v>
      </c>
    </row>
    <row r="27" spans="1:5" s="232" customFormat="1" ht="18" customHeight="1" x14ac:dyDescent="0.2">
      <c r="A27" s="327" t="s">
        <v>162</v>
      </c>
      <c r="B27" s="324">
        <v>10481</v>
      </c>
      <c r="C27" s="325">
        <v>9267</v>
      </c>
      <c r="D27" s="299">
        <v>71194</v>
      </c>
      <c r="E27" s="300">
        <v>91975</v>
      </c>
    </row>
    <row r="28" spans="1:5" s="232" customFormat="1" ht="18" customHeight="1" x14ac:dyDescent="0.2">
      <c r="A28" s="323" t="s">
        <v>308</v>
      </c>
      <c r="B28" s="324">
        <v>161</v>
      </c>
      <c r="C28" s="325">
        <v>119</v>
      </c>
      <c r="D28" s="299">
        <v>481807</v>
      </c>
      <c r="E28" s="300">
        <v>753269</v>
      </c>
    </row>
    <row r="29" spans="1:5" s="232" customFormat="1" ht="18" customHeight="1" x14ac:dyDescent="0.2">
      <c r="A29" s="323" t="s">
        <v>309</v>
      </c>
      <c r="B29" s="324">
        <v>26</v>
      </c>
      <c r="C29" s="325">
        <v>26</v>
      </c>
      <c r="D29" s="299">
        <v>207860</v>
      </c>
      <c r="E29" s="300">
        <v>191981</v>
      </c>
    </row>
    <row r="30" spans="1:5" ht="18" customHeight="1" thickBot="1" x14ac:dyDescent="0.25">
      <c r="A30" s="164" t="s">
        <v>93</v>
      </c>
      <c r="B30" s="224">
        <v>3551</v>
      </c>
      <c r="C30" s="110">
        <v>5061</v>
      </c>
      <c r="D30" s="48">
        <v>335646</v>
      </c>
      <c r="E30" s="72">
        <v>321514</v>
      </c>
    </row>
    <row r="31" spans="1:5" x14ac:dyDescent="0.2">
      <c r="A31" s="15"/>
      <c r="B31" s="15"/>
      <c r="C31" s="15"/>
      <c r="D31" s="15"/>
      <c r="E31" s="15"/>
    </row>
    <row r="32" spans="1:5" s="7" customFormat="1" ht="14.25" x14ac:dyDescent="0.2">
      <c r="A32" s="451" t="s">
        <v>454</v>
      </c>
      <c r="B32" s="452"/>
      <c r="C32" s="452"/>
      <c r="D32" s="452"/>
      <c r="E32" s="20"/>
    </row>
    <row r="33" spans="1:5" s="7" customFormat="1" ht="14.25" x14ac:dyDescent="0.2">
      <c r="A33" s="451" t="s">
        <v>455</v>
      </c>
      <c r="B33" s="452"/>
      <c r="C33" s="452"/>
      <c r="D33" s="452"/>
      <c r="E33" s="20"/>
    </row>
    <row r="34" spans="1:5" x14ac:dyDescent="0.2">
      <c r="A34" s="15"/>
      <c r="B34" s="15"/>
      <c r="C34" s="15"/>
      <c r="D34" s="15"/>
      <c r="E34" s="15"/>
    </row>
  </sheetData>
  <mergeCells count="5">
    <mergeCell ref="B2:C2"/>
    <mergeCell ref="D2:E2"/>
    <mergeCell ref="A32:D32"/>
    <mergeCell ref="A33:D33"/>
    <mergeCell ref="A1:E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J34"/>
  <sheetViews>
    <sheetView workbookViewId="0">
      <selection activeCell="A98" sqref="A37:XFD98"/>
    </sheetView>
  </sheetViews>
  <sheetFormatPr defaultRowHeight="12.75" x14ac:dyDescent="0.2"/>
  <cols>
    <col min="1" max="1" width="25.85546875" customWidth="1"/>
    <col min="2" max="3" width="6.7109375" customWidth="1"/>
    <col min="4" max="4" width="8.85546875" customWidth="1"/>
    <col min="5" max="5" width="9" customWidth="1"/>
    <col min="6" max="7" width="6.7109375" customWidth="1"/>
    <col min="8" max="8" width="7.7109375" customWidth="1"/>
    <col min="9" max="9" width="8.42578125" bestFit="1" customWidth="1"/>
    <col min="10" max="10" width="10.140625" bestFit="1" customWidth="1"/>
  </cols>
  <sheetData>
    <row r="1" spans="1:10" ht="57.75" customHeight="1" thickBot="1" x14ac:dyDescent="0.25">
      <c r="A1" s="578" t="s">
        <v>399</v>
      </c>
      <c r="B1" s="524"/>
      <c r="C1" s="524"/>
      <c r="D1" s="524"/>
      <c r="E1" s="524"/>
      <c r="F1" s="524"/>
      <c r="G1" s="524"/>
      <c r="H1" s="524"/>
      <c r="I1" s="524"/>
      <c r="J1" s="12"/>
    </row>
    <row r="2" spans="1:10" ht="20.25" customHeight="1" x14ac:dyDescent="0.2">
      <c r="A2" s="579" t="s">
        <v>247</v>
      </c>
      <c r="B2" s="581" t="s">
        <v>346</v>
      </c>
      <c r="C2" s="581"/>
      <c r="D2" s="581"/>
      <c r="E2" s="582"/>
      <c r="F2" s="583" t="s">
        <v>353</v>
      </c>
      <c r="G2" s="581"/>
      <c r="H2" s="581"/>
      <c r="I2" s="584"/>
    </row>
    <row r="3" spans="1:10" ht="37.5" customHeight="1" x14ac:dyDescent="0.2">
      <c r="A3" s="580"/>
      <c r="B3" s="585" t="s">
        <v>183</v>
      </c>
      <c r="C3" s="586"/>
      <c r="D3" s="586" t="s">
        <v>328</v>
      </c>
      <c r="E3" s="586"/>
      <c r="F3" s="586" t="s">
        <v>183</v>
      </c>
      <c r="G3" s="586"/>
      <c r="H3" s="586" t="s">
        <v>328</v>
      </c>
      <c r="I3" s="587"/>
    </row>
    <row r="4" spans="1:10" ht="17.100000000000001" customHeight="1" thickBot="1" x14ac:dyDescent="0.25">
      <c r="A4" s="580"/>
      <c r="B4" s="425" t="s">
        <v>452</v>
      </c>
      <c r="C4" s="648" t="s">
        <v>453</v>
      </c>
      <c r="D4" s="667" t="s">
        <v>452</v>
      </c>
      <c r="E4" s="648" t="s">
        <v>453</v>
      </c>
      <c r="F4" s="667" t="s">
        <v>452</v>
      </c>
      <c r="G4" s="648" t="s">
        <v>453</v>
      </c>
      <c r="H4" s="667" t="s">
        <v>452</v>
      </c>
      <c r="I4" s="424" t="s">
        <v>453</v>
      </c>
    </row>
    <row r="5" spans="1:10" ht="17.100000000000001" customHeight="1" x14ac:dyDescent="0.2">
      <c r="A5" s="53" t="s">
        <v>248</v>
      </c>
      <c r="B5" s="54">
        <v>470507</v>
      </c>
      <c r="C5" s="54">
        <v>542092</v>
      </c>
      <c r="D5" s="54">
        <v>41036721</v>
      </c>
      <c r="E5" s="54">
        <v>47305984</v>
      </c>
      <c r="F5" s="54">
        <v>87564</v>
      </c>
      <c r="G5" s="54">
        <v>93387</v>
      </c>
      <c r="H5" s="54">
        <v>9972333</v>
      </c>
      <c r="I5" s="55">
        <v>10879479</v>
      </c>
      <c r="J5" s="2"/>
    </row>
    <row r="6" spans="1:10" ht="17.25" customHeight="1" x14ac:dyDescent="0.2">
      <c r="A6" s="31" t="s">
        <v>174</v>
      </c>
      <c r="B6" s="56">
        <v>257546</v>
      </c>
      <c r="C6" s="56">
        <v>310075</v>
      </c>
      <c r="D6" s="56">
        <v>30588256</v>
      </c>
      <c r="E6" s="56">
        <v>35235120</v>
      </c>
      <c r="F6" s="56">
        <v>76269</v>
      </c>
      <c r="G6" s="56">
        <v>80222</v>
      </c>
      <c r="H6" s="56">
        <v>7370931</v>
      </c>
      <c r="I6" s="57">
        <v>7950913</v>
      </c>
    </row>
    <row r="7" spans="1:10" ht="17.100000000000001" customHeight="1" x14ac:dyDescent="0.2">
      <c r="A7" s="58" t="s">
        <v>179</v>
      </c>
      <c r="B7" s="56">
        <v>185738</v>
      </c>
      <c r="C7" s="56">
        <v>227725</v>
      </c>
      <c r="D7" s="56">
        <v>17087749</v>
      </c>
      <c r="E7" s="56">
        <v>20881161</v>
      </c>
      <c r="F7" s="56">
        <v>44456</v>
      </c>
      <c r="G7" s="56">
        <v>47564</v>
      </c>
      <c r="H7" s="56">
        <v>3727287</v>
      </c>
      <c r="I7" s="57">
        <v>4149174</v>
      </c>
    </row>
    <row r="8" spans="1:10" ht="23.25" customHeight="1" x14ac:dyDescent="0.2">
      <c r="A8" s="31" t="s">
        <v>133</v>
      </c>
      <c r="B8" s="52">
        <v>34755</v>
      </c>
      <c r="C8" s="52">
        <v>40375</v>
      </c>
      <c r="D8" s="52">
        <v>4350575</v>
      </c>
      <c r="E8" s="52">
        <v>4984053</v>
      </c>
      <c r="F8" s="52">
        <v>13304</v>
      </c>
      <c r="G8" s="52">
        <v>13673</v>
      </c>
      <c r="H8" s="52">
        <v>1040311</v>
      </c>
      <c r="I8" s="59">
        <v>1196236</v>
      </c>
    </row>
    <row r="9" spans="1:10" ht="17.100000000000001" customHeight="1" x14ac:dyDescent="0.2">
      <c r="A9" s="31" t="s">
        <v>180</v>
      </c>
      <c r="B9" s="56">
        <v>1132</v>
      </c>
      <c r="C9" s="56">
        <v>1269</v>
      </c>
      <c r="D9" s="56">
        <v>791901</v>
      </c>
      <c r="E9" s="56">
        <v>862689</v>
      </c>
      <c r="F9" s="56">
        <v>810</v>
      </c>
      <c r="G9" s="56">
        <v>860</v>
      </c>
      <c r="H9" s="56">
        <v>197233</v>
      </c>
      <c r="I9" s="57">
        <v>195194</v>
      </c>
    </row>
    <row r="10" spans="1:10" ht="17.100000000000001" customHeight="1" x14ac:dyDescent="0.2">
      <c r="A10" s="31" t="s">
        <v>181</v>
      </c>
      <c r="B10" s="60">
        <v>35921</v>
      </c>
      <c r="C10" s="60">
        <v>40706</v>
      </c>
      <c r="D10" s="60">
        <v>8358031</v>
      </c>
      <c r="E10" s="60">
        <v>8507217</v>
      </c>
      <c r="F10" s="52">
        <v>17699</v>
      </c>
      <c r="G10" s="52">
        <v>18125</v>
      </c>
      <c r="H10" s="60">
        <v>2406100</v>
      </c>
      <c r="I10" s="61">
        <v>2410309</v>
      </c>
    </row>
    <row r="11" spans="1:10" ht="17.100000000000001" customHeight="1" x14ac:dyDescent="0.2">
      <c r="A11" s="31" t="s">
        <v>175</v>
      </c>
      <c r="B11" s="56">
        <v>337</v>
      </c>
      <c r="C11" s="56">
        <v>609</v>
      </c>
      <c r="D11" s="56">
        <v>383564</v>
      </c>
      <c r="E11" s="56">
        <v>423906</v>
      </c>
      <c r="F11" s="56">
        <v>654</v>
      </c>
      <c r="G11" s="56">
        <v>274</v>
      </c>
      <c r="H11" s="56">
        <v>669108</v>
      </c>
      <c r="I11" s="57">
        <v>270315</v>
      </c>
    </row>
    <row r="12" spans="1:10" ht="17.100000000000001" customHeight="1" x14ac:dyDescent="0.2">
      <c r="A12" s="32" t="s">
        <v>182</v>
      </c>
      <c r="B12" s="56">
        <v>52</v>
      </c>
      <c r="C12" s="56">
        <v>54</v>
      </c>
      <c r="D12" s="56">
        <v>177433</v>
      </c>
      <c r="E12" s="56">
        <v>136812</v>
      </c>
      <c r="F12" s="56">
        <v>24</v>
      </c>
      <c r="G12" s="56">
        <v>20</v>
      </c>
      <c r="H12" s="56">
        <v>419115</v>
      </c>
      <c r="I12" s="57">
        <v>142014</v>
      </c>
    </row>
    <row r="13" spans="1:10" ht="15.75" customHeight="1" x14ac:dyDescent="0.2">
      <c r="A13" s="32" t="s">
        <v>88</v>
      </c>
      <c r="B13" s="56">
        <v>243</v>
      </c>
      <c r="C13" s="56">
        <v>276</v>
      </c>
      <c r="D13" s="56"/>
      <c r="E13" s="56">
        <v>136522</v>
      </c>
      <c r="F13" s="56">
        <v>74</v>
      </c>
      <c r="G13" s="56">
        <v>84</v>
      </c>
      <c r="H13" s="56">
        <v>55732</v>
      </c>
      <c r="I13" s="57">
        <v>43733</v>
      </c>
    </row>
    <row r="14" spans="1:10" ht="17.100000000000001" customHeight="1" x14ac:dyDescent="0.2">
      <c r="A14" s="32" t="s">
        <v>89</v>
      </c>
      <c r="B14" s="56">
        <v>42</v>
      </c>
      <c r="C14" s="56">
        <v>279</v>
      </c>
      <c r="D14" s="56">
        <v>100181</v>
      </c>
      <c r="E14" s="56">
        <v>150572</v>
      </c>
      <c r="F14" s="56">
        <v>556</v>
      </c>
      <c r="G14" s="56">
        <v>170</v>
      </c>
      <c r="H14" s="56">
        <v>194261</v>
      </c>
      <c r="I14" s="57">
        <v>84568</v>
      </c>
    </row>
    <row r="15" spans="1:10" ht="15.75" customHeight="1" x14ac:dyDescent="0.2">
      <c r="A15" s="31" t="s">
        <v>90</v>
      </c>
      <c r="B15" s="56">
        <v>96416</v>
      </c>
      <c r="C15" s="56">
        <v>118597</v>
      </c>
      <c r="D15" s="56">
        <v>8526944</v>
      </c>
      <c r="E15" s="56">
        <v>9999172</v>
      </c>
      <c r="F15" s="56">
        <v>9716</v>
      </c>
      <c r="G15" s="56">
        <v>12343</v>
      </c>
      <c r="H15" s="56">
        <v>1762709</v>
      </c>
      <c r="I15" s="57">
        <v>2452053</v>
      </c>
    </row>
    <row r="16" spans="1:10" ht="17.100000000000001" customHeight="1" x14ac:dyDescent="0.2">
      <c r="A16" s="32" t="s">
        <v>153</v>
      </c>
      <c r="B16" s="56">
        <v>45932</v>
      </c>
      <c r="C16" s="56">
        <v>55955</v>
      </c>
      <c r="D16" s="56">
        <v>1081833</v>
      </c>
      <c r="E16" s="56">
        <v>1294424</v>
      </c>
      <c r="F16" s="56">
        <v>3824</v>
      </c>
      <c r="G16" s="56">
        <v>4981</v>
      </c>
      <c r="H16" s="56">
        <v>684922</v>
      </c>
      <c r="I16" s="57">
        <v>881288</v>
      </c>
    </row>
    <row r="17" spans="1:9" ht="16.5" customHeight="1" x14ac:dyDescent="0.2">
      <c r="A17" s="32" t="s">
        <v>154</v>
      </c>
      <c r="B17" s="56">
        <v>3681</v>
      </c>
      <c r="C17" s="56">
        <v>5388</v>
      </c>
      <c r="D17" s="56">
        <v>625716</v>
      </c>
      <c r="E17" s="56">
        <v>983930</v>
      </c>
      <c r="F17" s="56">
        <v>1011</v>
      </c>
      <c r="G17" s="56">
        <v>1788</v>
      </c>
      <c r="H17" s="56">
        <v>203199</v>
      </c>
      <c r="I17" s="57">
        <v>420346</v>
      </c>
    </row>
    <row r="18" spans="1:9" ht="15.75" customHeight="1" x14ac:dyDescent="0.2">
      <c r="A18" s="32" t="s">
        <v>176</v>
      </c>
      <c r="B18" s="56">
        <v>1744</v>
      </c>
      <c r="C18" s="56">
        <v>1988</v>
      </c>
      <c r="D18" s="56">
        <v>422376</v>
      </c>
      <c r="E18" s="56">
        <v>471639</v>
      </c>
      <c r="F18" s="56">
        <v>310</v>
      </c>
      <c r="G18" s="56">
        <v>304</v>
      </c>
      <c r="H18" s="56">
        <v>66501</v>
      </c>
      <c r="I18" s="57">
        <v>76883</v>
      </c>
    </row>
    <row r="19" spans="1:9" ht="24.95" customHeight="1" x14ac:dyDescent="0.2">
      <c r="A19" s="32" t="s">
        <v>155</v>
      </c>
      <c r="B19" s="56">
        <v>1509</v>
      </c>
      <c r="C19" s="56">
        <v>1382</v>
      </c>
      <c r="D19" s="56">
        <v>655764</v>
      </c>
      <c r="E19" s="56">
        <v>631846</v>
      </c>
      <c r="F19" s="56">
        <v>180</v>
      </c>
      <c r="G19" s="56">
        <v>263</v>
      </c>
      <c r="H19" s="56">
        <v>102793</v>
      </c>
      <c r="I19" s="57">
        <v>74095</v>
      </c>
    </row>
    <row r="20" spans="1:9" ht="36.75" customHeight="1" x14ac:dyDescent="0.2">
      <c r="A20" s="32" t="s">
        <v>156</v>
      </c>
      <c r="B20" s="56">
        <v>2990</v>
      </c>
      <c r="C20" s="56">
        <v>3733</v>
      </c>
      <c r="D20" s="56">
        <v>1100114</v>
      </c>
      <c r="E20" s="56">
        <v>1321617</v>
      </c>
      <c r="F20" s="56">
        <v>570</v>
      </c>
      <c r="G20" s="56">
        <v>562</v>
      </c>
      <c r="H20" s="56">
        <v>148617</v>
      </c>
      <c r="I20" s="57">
        <v>336891</v>
      </c>
    </row>
    <row r="21" spans="1:9" ht="25.5" customHeight="1" x14ac:dyDescent="0.2">
      <c r="A21" s="32" t="s">
        <v>157</v>
      </c>
      <c r="B21" s="56">
        <v>1849</v>
      </c>
      <c r="C21" s="56">
        <v>2328</v>
      </c>
      <c r="D21" s="56">
        <v>523190</v>
      </c>
      <c r="E21" s="56">
        <v>526832</v>
      </c>
      <c r="F21" s="56">
        <v>196</v>
      </c>
      <c r="G21" s="56">
        <v>236</v>
      </c>
      <c r="H21" s="56">
        <v>64322</v>
      </c>
      <c r="I21" s="57">
        <v>56349</v>
      </c>
    </row>
    <row r="22" spans="1:9" ht="15.95" customHeight="1" x14ac:dyDescent="0.2">
      <c r="A22" s="32" t="s">
        <v>158</v>
      </c>
      <c r="B22" s="56">
        <v>3071</v>
      </c>
      <c r="C22" s="56">
        <v>3771</v>
      </c>
      <c r="D22" s="56">
        <v>208990</v>
      </c>
      <c r="E22" s="56">
        <v>262166</v>
      </c>
      <c r="F22" s="56">
        <v>155</v>
      </c>
      <c r="G22" s="56">
        <v>219</v>
      </c>
      <c r="H22" s="56">
        <v>21039</v>
      </c>
      <c r="I22" s="57">
        <v>21111</v>
      </c>
    </row>
    <row r="23" spans="1:9" ht="15.95" customHeight="1" x14ac:dyDescent="0.2">
      <c r="A23" s="32" t="s">
        <v>159</v>
      </c>
      <c r="B23" s="56">
        <v>5700</v>
      </c>
      <c r="C23" s="56">
        <v>7013</v>
      </c>
      <c r="D23" s="56">
        <v>230360</v>
      </c>
      <c r="E23" s="56">
        <v>238234</v>
      </c>
      <c r="F23" s="56">
        <v>131</v>
      </c>
      <c r="G23" s="56">
        <v>122</v>
      </c>
      <c r="H23" s="56">
        <v>6555</v>
      </c>
      <c r="I23" s="57">
        <v>8542</v>
      </c>
    </row>
    <row r="24" spans="1:9" ht="15.75" customHeight="1" x14ac:dyDescent="0.2">
      <c r="A24" s="32" t="s">
        <v>160</v>
      </c>
      <c r="B24" s="56">
        <v>5974</v>
      </c>
      <c r="C24" s="56">
        <v>7349</v>
      </c>
      <c r="D24" s="56">
        <v>550311</v>
      </c>
      <c r="E24" s="56">
        <v>752698</v>
      </c>
      <c r="F24" s="56">
        <v>1370</v>
      </c>
      <c r="G24" s="56">
        <v>1684</v>
      </c>
      <c r="H24" s="56">
        <v>80882</v>
      </c>
      <c r="I24" s="57">
        <v>96971</v>
      </c>
    </row>
    <row r="25" spans="1:9" ht="15.95" customHeight="1" x14ac:dyDescent="0.2">
      <c r="A25" s="32" t="s">
        <v>279</v>
      </c>
      <c r="B25" s="56">
        <v>23966</v>
      </c>
      <c r="C25" s="56">
        <v>29690</v>
      </c>
      <c r="D25" s="56">
        <v>3128290</v>
      </c>
      <c r="E25" s="56">
        <v>3515786</v>
      </c>
      <c r="F25" s="56">
        <v>1969</v>
      </c>
      <c r="G25" s="56">
        <v>2184</v>
      </c>
      <c r="H25" s="56">
        <v>383879</v>
      </c>
      <c r="I25" s="57">
        <v>479577</v>
      </c>
    </row>
    <row r="26" spans="1:9" ht="24" customHeight="1" x14ac:dyDescent="0.2">
      <c r="A26" s="31" t="s">
        <v>134</v>
      </c>
      <c r="B26" s="56">
        <v>112878</v>
      </c>
      <c r="C26" s="56">
        <v>107738</v>
      </c>
      <c r="D26" s="56">
        <v>866419</v>
      </c>
      <c r="E26" s="56">
        <v>764235</v>
      </c>
      <c r="F26" s="56">
        <v>543</v>
      </c>
      <c r="G26" s="56">
        <v>441</v>
      </c>
      <c r="H26" s="56">
        <v>23670</v>
      </c>
      <c r="I26" s="57">
        <v>14966</v>
      </c>
    </row>
    <row r="27" spans="1:9" ht="15.95" customHeight="1" x14ac:dyDescent="0.2">
      <c r="A27" s="32" t="s">
        <v>161</v>
      </c>
      <c r="B27" s="56">
        <v>95373</v>
      </c>
      <c r="C27" s="56">
        <v>90205</v>
      </c>
      <c r="D27" s="56">
        <v>698050</v>
      </c>
      <c r="E27" s="56">
        <v>548034</v>
      </c>
      <c r="F27" s="56">
        <v>455</v>
      </c>
      <c r="G27" s="56">
        <v>432</v>
      </c>
      <c r="H27" s="56">
        <v>22978</v>
      </c>
      <c r="I27" s="57">
        <v>14381</v>
      </c>
    </row>
    <row r="28" spans="1:9" ht="15.95" customHeight="1" x14ac:dyDescent="0.2">
      <c r="A28" s="32" t="s">
        <v>162</v>
      </c>
      <c r="B28" s="56">
        <v>10480</v>
      </c>
      <c r="C28" s="56">
        <v>9263</v>
      </c>
      <c r="D28" s="56">
        <v>70766</v>
      </c>
      <c r="E28" s="56">
        <v>91710</v>
      </c>
      <c r="F28" s="52">
        <v>1</v>
      </c>
      <c r="G28" s="52">
        <v>4</v>
      </c>
      <c r="H28" s="52">
        <v>428</v>
      </c>
      <c r="I28" s="220">
        <v>265</v>
      </c>
    </row>
    <row r="29" spans="1:9" ht="15.95" customHeight="1" x14ac:dyDescent="0.2">
      <c r="A29" s="31" t="s">
        <v>308</v>
      </c>
      <c r="B29" s="56">
        <v>103</v>
      </c>
      <c r="C29" s="56">
        <v>96</v>
      </c>
      <c r="D29" s="56">
        <v>380578</v>
      </c>
      <c r="E29" s="56">
        <v>574221</v>
      </c>
      <c r="F29" s="56">
        <v>58</v>
      </c>
      <c r="G29" s="56">
        <v>23</v>
      </c>
      <c r="H29" s="56">
        <v>101229</v>
      </c>
      <c r="I29" s="57">
        <v>179048</v>
      </c>
    </row>
    <row r="30" spans="1:9" ht="15.95" customHeight="1" x14ac:dyDescent="0.2">
      <c r="A30" s="32" t="s">
        <v>163</v>
      </c>
      <c r="B30" s="56">
        <v>18</v>
      </c>
      <c r="C30" s="56">
        <v>23</v>
      </c>
      <c r="D30" s="56">
        <v>165177</v>
      </c>
      <c r="E30" s="56">
        <v>172137</v>
      </c>
      <c r="F30" s="56">
        <v>8</v>
      </c>
      <c r="G30" s="56">
        <v>3</v>
      </c>
      <c r="H30" s="56">
        <v>42683</v>
      </c>
      <c r="I30" s="57">
        <v>19844</v>
      </c>
    </row>
    <row r="31" spans="1:9" s="7" customFormat="1" ht="18" customHeight="1" thickBot="1" x14ac:dyDescent="0.25">
      <c r="A31" s="154" t="s">
        <v>93</v>
      </c>
      <c r="B31" s="225">
        <v>3227</v>
      </c>
      <c r="C31" s="84">
        <v>4977</v>
      </c>
      <c r="D31" s="84">
        <v>290960</v>
      </c>
      <c r="E31" s="84">
        <v>309330</v>
      </c>
      <c r="F31" s="66">
        <v>324</v>
      </c>
      <c r="G31" s="66">
        <v>84</v>
      </c>
      <c r="H31" s="84">
        <v>44686</v>
      </c>
      <c r="I31" s="155">
        <v>12184</v>
      </c>
    </row>
    <row r="32" spans="1:9" ht="14.25" x14ac:dyDescent="0.2">
      <c r="A32" s="451"/>
      <c r="B32" s="452"/>
      <c r="C32" s="452"/>
      <c r="D32" s="452"/>
      <c r="E32" s="20"/>
      <c r="F32" s="20"/>
      <c r="G32" s="20"/>
      <c r="H32" s="20"/>
      <c r="I32" s="20"/>
    </row>
    <row r="33" spans="1:9" ht="14.25" x14ac:dyDescent="0.2">
      <c r="A33" s="451" t="s">
        <v>454</v>
      </c>
      <c r="B33" s="452"/>
      <c r="C33" s="452"/>
      <c r="D33" s="452"/>
      <c r="E33" s="20"/>
      <c r="F33" s="20"/>
      <c r="G33" s="20"/>
      <c r="H33" s="20"/>
      <c r="I33" s="20"/>
    </row>
    <row r="34" spans="1:9" ht="14.25" x14ac:dyDescent="0.2">
      <c r="A34" s="451" t="s">
        <v>455</v>
      </c>
      <c r="B34" s="452"/>
      <c r="C34" s="452"/>
      <c r="D34" s="452"/>
      <c r="E34" s="15"/>
      <c r="F34" s="15"/>
      <c r="G34" s="15"/>
      <c r="H34" s="15"/>
      <c r="I34" s="15"/>
    </row>
  </sheetData>
  <mergeCells count="11">
    <mergeCell ref="A34:D34"/>
    <mergeCell ref="A1:I1"/>
    <mergeCell ref="A32:D32"/>
    <mergeCell ref="A33:D33"/>
    <mergeCell ref="A2:A4"/>
    <mergeCell ref="B2:E2"/>
    <mergeCell ref="F2:I2"/>
    <mergeCell ref="B3:C3"/>
    <mergeCell ref="D3:E3"/>
    <mergeCell ref="F3:G3"/>
    <mergeCell ref="H3:I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I17"/>
  <sheetViews>
    <sheetView workbookViewId="0">
      <selection activeCell="A98" sqref="A37:XFD98"/>
    </sheetView>
  </sheetViews>
  <sheetFormatPr defaultRowHeight="12.75" x14ac:dyDescent="0.2"/>
  <cols>
    <col min="1" max="1" width="26.85546875" customWidth="1"/>
    <col min="2" max="3" width="9.28515625" bestFit="1" customWidth="1"/>
    <col min="4" max="4" width="11" customWidth="1"/>
    <col min="5" max="5" width="10.85546875" customWidth="1"/>
    <col min="6" max="7" width="10.28515625" customWidth="1"/>
  </cols>
  <sheetData>
    <row r="1" spans="1:9" ht="60" customHeight="1" thickBot="1" x14ac:dyDescent="0.25">
      <c r="A1" s="537" t="s">
        <v>425</v>
      </c>
      <c r="B1" s="524"/>
      <c r="C1" s="524"/>
      <c r="D1" s="524"/>
      <c r="E1" s="524"/>
      <c r="F1" s="524"/>
      <c r="G1" s="524"/>
    </row>
    <row r="2" spans="1:9" ht="48.75" customHeight="1" x14ac:dyDescent="0.2">
      <c r="A2" s="511" t="s">
        <v>247</v>
      </c>
      <c r="B2" s="513" t="s">
        <v>400</v>
      </c>
      <c r="C2" s="534"/>
      <c r="D2" s="534" t="s">
        <v>77</v>
      </c>
      <c r="E2" s="534"/>
      <c r="F2" s="534" t="s">
        <v>342</v>
      </c>
      <c r="G2" s="514"/>
    </row>
    <row r="3" spans="1:9" ht="15" customHeight="1" x14ac:dyDescent="0.2">
      <c r="A3" s="557"/>
      <c r="B3" s="519"/>
      <c r="C3" s="520"/>
      <c r="D3" s="559" t="s">
        <v>53</v>
      </c>
      <c r="E3" s="559"/>
      <c r="F3" s="559"/>
      <c r="G3" s="560"/>
    </row>
    <row r="4" spans="1:9" ht="15.95" customHeight="1" thickBot="1" x14ac:dyDescent="0.25">
      <c r="A4" s="512"/>
      <c r="B4" s="425" t="s">
        <v>452</v>
      </c>
      <c r="C4" s="648" t="s">
        <v>453</v>
      </c>
      <c r="D4" s="667" t="s">
        <v>452</v>
      </c>
      <c r="E4" s="648" t="s">
        <v>453</v>
      </c>
      <c r="F4" s="667" t="s">
        <v>452</v>
      </c>
      <c r="G4" s="424" t="s">
        <v>453</v>
      </c>
    </row>
    <row r="5" spans="1:9" ht="24.95" customHeight="1" x14ac:dyDescent="0.2">
      <c r="A5" s="22" t="s">
        <v>248</v>
      </c>
      <c r="B5" s="73">
        <v>537311</v>
      </c>
      <c r="C5" s="73">
        <v>593702</v>
      </c>
      <c r="D5" s="73">
        <v>80287426</v>
      </c>
      <c r="E5" s="73">
        <v>86847746</v>
      </c>
      <c r="F5" s="74">
        <v>21197482</v>
      </c>
      <c r="G5" s="410">
        <v>22076594</v>
      </c>
    </row>
    <row r="6" spans="1:9" ht="24.95" customHeight="1" x14ac:dyDescent="0.2">
      <c r="A6" s="25" t="s">
        <v>70</v>
      </c>
      <c r="B6" s="75">
        <v>456761</v>
      </c>
      <c r="C6" s="75">
        <v>514503</v>
      </c>
      <c r="D6" s="75">
        <v>68880632</v>
      </c>
      <c r="E6" s="75">
        <v>77076539</v>
      </c>
      <c r="F6" s="76">
        <v>12376182</v>
      </c>
      <c r="G6" s="411">
        <v>11188768</v>
      </c>
      <c r="I6" s="2"/>
    </row>
    <row r="7" spans="1:9" ht="24.95" customHeight="1" x14ac:dyDescent="0.2">
      <c r="A7" s="42" t="s">
        <v>71</v>
      </c>
      <c r="B7" s="75">
        <v>56406</v>
      </c>
      <c r="C7" s="75">
        <v>36962</v>
      </c>
      <c r="D7" s="75">
        <v>13567302</v>
      </c>
      <c r="E7" s="75">
        <v>6477388</v>
      </c>
      <c r="F7" s="76">
        <v>457167</v>
      </c>
      <c r="G7" s="411">
        <v>513491</v>
      </c>
    </row>
    <row r="8" spans="1:9" ht="24.95" customHeight="1" x14ac:dyDescent="0.2">
      <c r="A8" s="42" t="s">
        <v>72</v>
      </c>
      <c r="B8" s="75">
        <v>400579</v>
      </c>
      <c r="C8" s="75">
        <v>477720</v>
      </c>
      <c r="D8" s="75">
        <v>55313330</v>
      </c>
      <c r="E8" s="75">
        <v>70599151</v>
      </c>
      <c r="F8" s="76">
        <v>11919015</v>
      </c>
      <c r="G8" s="411">
        <v>10675277</v>
      </c>
    </row>
    <row r="9" spans="1:9" ht="24.95" customHeight="1" x14ac:dyDescent="0.2">
      <c r="A9" s="102" t="s">
        <v>73</v>
      </c>
      <c r="B9" s="75">
        <v>249323</v>
      </c>
      <c r="C9" s="75">
        <v>290669</v>
      </c>
      <c r="D9" s="75">
        <v>35843677</v>
      </c>
      <c r="E9" s="75">
        <v>47477253</v>
      </c>
      <c r="F9" s="76">
        <v>4882485</v>
      </c>
      <c r="G9" s="411">
        <v>2438563</v>
      </c>
    </row>
    <row r="10" spans="1:9" ht="24.95" customHeight="1" x14ac:dyDescent="0.2">
      <c r="A10" s="102" t="s">
        <v>74</v>
      </c>
      <c r="B10" s="75">
        <v>151633</v>
      </c>
      <c r="C10" s="75">
        <v>188363</v>
      </c>
      <c r="D10" s="75">
        <v>19469653</v>
      </c>
      <c r="E10" s="75">
        <v>23121898</v>
      </c>
      <c r="F10" s="76">
        <v>7036530</v>
      </c>
      <c r="G10" s="411">
        <v>8236714</v>
      </c>
    </row>
    <row r="11" spans="1:9" ht="24.95" customHeight="1" x14ac:dyDescent="0.2">
      <c r="A11" s="25" t="s">
        <v>75</v>
      </c>
      <c r="B11" s="75">
        <v>80522</v>
      </c>
      <c r="C11" s="75">
        <v>79174</v>
      </c>
      <c r="D11" s="75">
        <v>11237029</v>
      </c>
      <c r="E11" s="75">
        <v>9620851</v>
      </c>
      <c r="F11" s="76">
        <v>8821300</v>
      </c>
      <c r="G11" s="411">
        <v>10887826</v>
      </c>
    </row>
    <row r="12" spans="1:9" ht="24.95" customHeight="1" thickBot="1" x14ac:dyDescent="0.25">
      <c r="A12" s="29" t="s">
        <v>76</v>
      </c>
      <c r="B12" s="412">
        <v>28</v>
      </c>
      <c r="C12" s="412">
        <v>25</v>
      </c>
      <c r="D12" s="412">
        <v>169765</v>
      </c>
      <c r="E12" s="412">
        <v>150356</v>
      </c>
      <c r="F12" s="433" t="s">
        <v>253</v>
      </c>
      <c r="G12" s="422" t="s">
        <v>253</v>
      </c>
    </row>
    <row r="13" spans="1:9" s="7" customFormat="1" ht="16.5" customHeight="1" x14ac:dyDescent="0.2">
      <c r="A13" s="421"/>
      <c r="B13" s="161"/>
      <c r="C13" s="122"/>
      <c r="D13" s="122"/>
      <c r="E13" s="122"/>
      <c r="F13" s="122"/>
      <c r="G13" s="122"/>
    </row>
    <row r="14" spans="1:9" s="7" customFormat="1" ht="14.25" x14ac:dyDescent="0.2">
      <c r="A14" s="451" t="s">
        <v>454</v>
      </c>
      <c r="B14" s="452"/>
      <c r="C14" s="452"/>
      <c r="D14" s="452"/>
      <c r="E14" s="20"/>
      <c r="F14" s="20"/>
      <c r="G14" s="20"/>
    </row>
    <row r="15" spans="1:9" s="7" customFormat="1" ht="14.25" x14ac:dyDescent="0.2">
      <c r="A15" s="451" t="s">
        <v>455</v>
      </c>
      <c r="B15" s="452"/>
      <c r="C15" s="452"/>
      <c r="D15" s="452"/>
      <c r="E15" s="20"/>
      <c r="F15" s="20"/>
      <c r="G15" s="20"/>
    </row>
    <row r="16" spans="1:9" ht="30.75" customHeight="1" x14ac:dyDescent="0.2">
      <c r="A16" s="588" t="s">
        <v>401</v>
      </c>
      <c r="B16" s="588"/>
      <c r="C16" s="588"/>
      <c r="D16" s="588"/>
      <c r="E16" s="588"/>
      <c r="F16" s="588"/>
      <c r="G16" s="588"/>
    </row>
    <row r="17" spans="1:7" x14ac:dyDescent="0.2">
      <c r="A17" s="15"/>
      <c r="B17" s="15"/>
      <c r="C17" s="15"/>
      <c r="D17" s="15"/>
      <c r="E17" s="15"/>
      <c r="F17" s="15"/>
      <c r="G17" s="15"/>
    </row>
  </sheetData>
  <mergeCells count="9">
    <mergeCell ref="A1:G1"/>
    <mergeCell ref="A2:A4"/>
    <mergeCell ref="B2:C3"/>
    <mergeCell ref="D2:E2"/>
    <mergeCell ref="A16:G16"/>
    <mergeCell ref="A14:D14"/>
    <mergeCell ref="A15:D15"/>
    <mergeCell ref="F2:G2"/>
    <mergeCell ref="D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M36"/>
  <sheetViews>
    <sheetView workbookViewId="0">
      <selection activeCell="A98" sqref="A37:XFD98"/>
    </sheetView>
  </sheetViews>
  <sheetFormatPr defaultRowHeight="12.75" x14ac:dyDescent="0.2"/>
  <cols>
    <col min="1" max="1" width="20.5703125" customWidth="1"/>
    <col min="2" max="5" width="7.7109375" customWidth="1"/>
    <col min="6" max="7" width="8.7109375" customWidth="1"/>
    <col min="8" max="8" width="9" customWidth="1"/>
    <col min="9" max="9" width="8.5703125" customWidth="1"/>
  </cols>
  <sheetData>
    <row r="1" spans="1:13" s="1" customFormat="1" ht="60" customHeight="1" thickBot="1" x14ac:dyDescent="0.25">
      <c r="A1" s="459" t="s">
        <v>472</v>
      </c>
      <c r="B1" s="591"/>
      <c r="C1" s="591"/>
      <c r="D1" s="591"/>
      <c r="E1" s="591"/>
      <c r="F1" s="591"/>
      <c r="G1" s="591"/>
      <c r="H1" s="591"/>
      <c r="I1" s="591"/>
    </row>
    <row r="2" spans="1:13" ht="32.1" customHeight="1" x14ac:dyDescent="0.2">
      <c r="A2" s="596" t="s">
        <v>247</v>
      </c>
      <c r="B2" s="582" t="s">
        <v>402</v>
      </c>
      <c r="C2" s="592"/>
      <c r="D2" s="592" t="s">
        <v>78</v>
      </c>
      <c r="E2" s="592"/>
      <c r="F2" s="592" t="s">
        <v>164</v>
      </c>
      <c r="G2" s="592"/>
      <c r="H2" s="592" t="s">
        <v>343</v>
      </c>
      <c r="I2" s="593"/>
    </row>
    <row r="3" spans="1:13" ht="12" customHeight="1" x14ac:dyDescent="0.2">
      <c r="A3" s="597"/>
      <c r="B3" s="585"/>
      <c r="C3" s="586"/>
      <c r="D3" s="586"/>
      <c r="E3" s="586"/>
      <c r="F3" s="594" t="s">
        <v>53</v>
      </c>
      <c r="G3" s="594"/>
      <c r="H3" s="594"/>
      <c r="I3" s="595"/>
    </row>
    <row r="4" spans="1:13" ht="17.100000000000001" customHeight="1" thickBot="1" x14ac:dyDescent="0.25">
      <c r="A4" s="598"/>
      <c r="B4" s="425" t="s">
        <v>452</v>
      </c>
      <c r="C4" s="648" t="s">
        <v>453</v>
      </c>
      <c r="D4" s="667" t="s">
        <v>452</v>
      </c>
      <c r="E4" s="648" t="s">
        <v>453</v>
      </c>
      <c r="F4" s="667" t="s">
        <v>452</v>
      </c>
      <c r="G4" s="648" t="s">
        <v>453</v>
      </c>
      <c r="H4" s="667" t="s">
        <v>452</v>
      </c>
      <c r="I4" s="424" t="s">
        <v>453</v>
      </c>
    </row>
    <row r="5" spans="1:13" ht="17.100000000000001" customHeight="1" x14ac:dyDescent="0.2">
      <c r="A5" s="78" t="s">
        <v>264</v>
      </c>
      <c r="B5" s="54">
        <v>566583</v>
      </c>
      <c r="C5" s="54">
        <v>626559</v>
      </c>
      <c r="D5" s="54">
        <v>1520035</v>
      </c>
      <c r="E5" s="54">
        <v>1749034</v>
      </c>
      <c r="F5" s="54">
        <v>80287426</v>
      </c>
      <c r="G5" s="54">
        <v>86847746</v>
      </c>
      <c r="H5" s="176">
        <v>21197482</v>
      </c>
      <c r="I5" s="79">
        <v>22076594</v>
      </c>
      <c r="J5" s="2"/>
      <c r="K5" s="2"/>
      <c r="L5" s="2"/>
      <c r="M5" s="2"/>
    </row>
    <row r="6" spans="1:13" ht="15" customHeight="1" x14ac:dyDescent="0.2">
      <c r="A6" s="67" t="s">
        <v>82</v>
      </c>
      <c r="B6" s="56">
        <v>431096</v>
      </c>
      <c r="C6" s="56">
        <v>479687</v>
      </c>
      <c r="D6" s="62">
        <v>786650</v>
      </c>
      <c r="E6" s="62">
        <v>914595</v>
      </c>
      <c r="F6" s="56">
        <v>52863010</v>
      </c>
      <c r="G6" s="56">
        <v>57446166</v>
      </c>
      <c r="H6" s="56">
        <v>19443398</v>
      </c>
      <c r="I6" s="57">
        <v>20826051</v>
      </c>
    </row>
    <row r="7" spans="1:13" ht="15" customHeight="1" x14ac:dyDescent="0.2">
      <c r="A7" s="68" t="s">
        <v>83</v>
      </c>
      <c r="B7" s="56">
        <v>277791</v>
      </c>
      <c r="C7" s="56">
        <v>317653</v>
      </c>
      <c r="D7" s="56">
        <v>485850</v>
      </c>
      <c r="E7" s="56">
        <v>567224</v>
      </c>
      <c r="F7" s="56">
        <v>24821947</v>
      </c>
      <c r="G7" s="56">
        <v>27783398</v>
      </c>
      <c r="H7" s="56">
        <v>11645306</v>
      </c>
      <c r="I7" s="57">
        <v>13466406</v>
      </c>
    </row>
    <row r="8" spans="1:13" ht="24.95" customHeight="1" x14ac:dyDescent="0.2">
      <c r="A8" s="68" t="s">
        <v>122</v>
      </c>
      <c r="B8" s="60">
        <v>54053</v>
      </c>
      <c r="C8" s="60">
        <v>63408</v>
      </c>
      <c r="D8" s="60">
        <v>94026</v>
      </c>
      <c r="E8" s="60">
        <v>112573</v>
      </c>
      <c r="F8" s="52">
        <v>5893380</v>
      </c>
      <c r="G8" s="52">
        <v>6567784</v>
      </c>
      <c r="H8" s="52">
        <v>2914207</v>
      </c>
      <c r="I8" s="59">
        <v>3146328</v>
      </c>
    </row>
    <row r="9" spans="1:13" ht="15" customHeight="1" x14ac:dyDescent="0.2">
      <c r="A9" s="68" t="s">
        <v>84</v>
      </c>
      <c r="B9" s="56">
        <v>2064</v>
      </c>
      <c r="C9" s="56">
        <v>2258</v>
      </c>
      <c r="D9" s="52">
        <v>4691</v>
      </c>
      <c r="E9" s="52">
        <v>5441</v>
      </c>
      <c r="F9" s="56">
        <v>1675936</v>
      </c>
      <c r="G9" s="56">
        <v>1842575</v>
      </c>
      <c r="H9" s="52">
        <v>264215</v>
      </c>
      <c r="I9" s="59">
        <v>183217</v>
      </c>
    </row>
    <row r="10" spans="1:13" ht="15" customHeight="1" x14ac:dyDescent="0.2">
      <c r="A10" s="68" t="s">
        <v>85</v>
      </c>
      <c r="B10" s="56">
        <v>98808</v>
      </c>
      <c r="C10" s="56">
        <v>103398</v>
      </c>
      <c r="D10" s="52">
        <v>202083</v>
      </c>
      <c r="E10" s="52">
        <v>229357</v>
      </c>
      <c r="F10" s="52">
        <v>20471747</v>
      </c>
      <c r="G10" s="52">
        <v>21252409</v>
      </c>
      <c r="H10" s="52">
        <v>4619670</v>
      </c>
      <c r="I10" s="59">
        <v>4030100</v>
      </c>
    </row>
    <row r="11" spans="1:13" ht="15" customHeight="1" x14ac:dyDescent="0.2">
      <c r="A11" s="67" t="s">
        <v>86</v>
      </c>
      <c r="B11" s="56">
        <v>769</v>
      </c>
      <c r="C11" s="56">
        <v>839</v>
      </c>
      <c r="D11" s="56">
        <v>4296</v>
      </c>
      <c r="E11" s="56">
        <v>4243</v>
      </c>
      <c r="F11" s="56">
        <v>1774847</v>
      </c>
      <c r="G11" s="56">
        <v>1718376</v>
      </c>
      <c r="H11" s="56">
        <v>91775</v>
      </c>
      <c r="I11" s="57">
        <v>56243</v>
      </c>
    </row>
    <row r="12" spans="1:13" ht="15" customHeight="1" x14ac:dyDescent="0.2">
      <c r="A12" s="68" t="s">
        <v>87</v>
      </c>
      <c r="B12" s="56">
        <v>114</v>
      </c>
      <c r="C12" s="56">
        <v>119</v>
      </c>
      <c r="D12" s="56">
        <v>147</v>
      </c>
      <c r="E12" s="56">
        <v>169</v>
      </c>
      <c r="F12" s="56">
        <v>709972</v>
      </c>
      <c r="G12" s="56">
        <v>708478</v>
      </c>
      <c r="H12" s="56">
        <v>26172</v>
      </c>
      <c r="I12" s="57">
        <v>37821</v>
      </c>
    </row>
    <row r="13" spans="1:13" ht="15" customHeight="1" x14ac:dyDescent="0.2">
      <c r="A13" s="68" t="s">
        <v>88</v>
      </c>
      <c r="B13" s="56">
        <v>533</v>
      </c>
      <c r="C13" s="56">
        <v>598</v>
      </c>
      <c r="D13" s="56"/>
      <c r="E13" s="56">
        <v>831</v>
      </c>
      <c r="F13" s="56">
        <v>224406</v>
      </c>
      <c r="G13" s="56">
        <v>271047</v>
      </c>
      <c r="H13" s="56">
        <v>27619</v>
      </c>
      <c r="I13" s="57">
        <v>5456</v>
      </c>
    </row>
    <row r="14" spans="1:13" ht="15" customHeight="1" x14ac:dyDescent="0.2">
      <c r="A14" s="68" t="s">
        <v>89</v>
      </c>
      <c r="B14" s="56">
        <v>123</v>
      </c>
      <c r="C14" s="56">
        <v>122</v>
      </c>
      <c r="D14" s="56">
        <v>3457</v>
      </c>
      <c r="E14" s="56">
        <v>3243</v>
      </c>
      <c r="F14" s="56">
        <v>840469</v>
      </c>
      <c r="G14" s="56">
        <v>738851</v>
      </c>
      <c r="H14" s="56">
        <v>37984</v>
      </c>
      <c r="I14" s="57">
        <v>12966</v>
      </c>
    </row>
    <row r="15" spans="1:13" ht="24.95" customHeight="1" x14ac:dyDescent="0.2">
      <c r="A15" s="67" t="s">
        <v>90</v>
      </c>
      <c r="B15" s="56">
        <v>96552</v>
      </c>
      <c r="C15" s="56">
        <v>101617</v>
      </c>
      <c r="D15" s="56">
        <v>284214</v>
      </c>
      <c r="E15" s="56">
        <v>332334</v>
      </c>
      <c r="F15" s="56">
        <v>18872243</v>
      </c>
      <c r="G15" s="56">
        <v>21194038</v>
      </c>
      <c r="H15" s="56">
        <v>1248669</v>
      </c>
      <c r="I15" s="57">
        <v>679402</v>
      </c>
    </row>
    <row r="16" spans="1:13" ht="15" customHeight="1" x14ac:dyDescent="0.2">
      <c r="A16" s="67" t="s">
        <v>165</v>
      </c>
      <c r="B16" s="56">
        <v>12379</v>
      </c>
      <c r="C16" s="56">
        <v>13816</v>
      </c>
      <c r="D16" s="56">
        <v>102550</v>
      </c>
      <c r="E16" s="56">
        <v>117084</v>
      </c>
      <c r="F16" s="56">
        <v>2147980</v>
      </c>
      <c r="G16" s="56">
        <v>2579847</v>
      </c>
      <c r="H16" s="56">
        <v>277316</v>
      </c>
      <c r="I16" s="57">
        <v>228842</v>
      </c>
    </row>
    <row r="17" spans="1:9" ht="15" customHeight="1" x14ac:dyDescent="0.2">
      <c r="A17" s="67" t="s">
        <v>166</v>
      </c>
      <c r="B17" s="56">
        <v>8524</v>
      </c>
      <c r="C17" s="56">
        <v>9868</v>
      </c>
      <c r="D17" s="56">
        <v>14850</v>
      </c>
      <c r="E17" s="56">
        <v>17575</v>
      </c>
      <c r="F17" s="56">
        <v>1589369</v>
      </c>
      <c r="G17" s="56">
        <v>2117400</v>
      </c>
      <c r="H17" s="56">
        <v>113787</v>
      </c>
      <c r="I17" s="57">
        <v>95263</v>
      </c>
    </row>
    <row r="18" spans="1:9" ht="15" customHeight="1" x14ac:dyDescent="0.2">
      <c r="A18" s="80" t="s">
        <v>167</v>
      </c>
      <c r="B18" s="56">
        <v>3243</v>
      </c>
      <c r="C18" s="56">
        <v>3651</v>
      </c>
      <c r="D18" s="56">
        <v>5406</v>
      </c>
      <c r="E18" s="56">
        <v>6429</v>
      </c>
      <c r="F18" s="56">
        <v>1001889</v>
      </c>
      <c r="G18" s="56">
        <v>1049511</v>
      </c>
      <c r="H18" s="56">
        <v>38810</v>
      </c>
      <c r="I18" s="57">
        <v>32351</v>
      </c>
    </row>
    <row r="19" spans="1:9" ht="35.1" customHeight="1" x14ac:dyDescent="0.2">
      <c r="A19" s="80" t="s">
        <v>330</v>
      </c>
      <c r="B19" s="56">
        <v>2564</v>
      </c>
      <c r="C19" s="56">
        <v>2616</v>
      </c>
      <c r="D19" s="56">
        <v>5755</v>
      </c>
      <c r="E19" s="56">
        <v>6512</v>
      </c>
      <c r="F19" s="56">
        <v>1456363</v>
      </c>
      <c r="G19" s="56">
        <v>1488286</v>
      </c>
      <c r="H19" s="56">
        <v>194445</v>
      </c>
      <c r="I19" s="57">
        <v>23558</v>
      </c>
    </row>
    <row r="20" spans="1:9" ht="35.1" customHeight="1" x14ac:dyDescent="0.2">
      <c r="A20" s="80" t="s">
        <v>129</v>
      </c>
      <c r="B20" s="56">
        <v>4894</v>
      </c>
      <c r="C20" s="56">
        <v>5420</v>
      </c>
      <c r="D20" s="56">
        <v>9208</v>
      </c>
      <c r="E20" s="56">
        <v>10824</v>
      </c>
      <c r="F20" s="56">
        <v>2080681</v>
      </c>
      <c r="G20" s="56">
        <v>2334299</v>
      </c>
      <c r="H20" s="56">
        <v>28338</v>
      </c>
      <c r="I20" s="57">
        <v>72777</v>
      </c>
    </row>
    <row r="21" spans="1:9" ht="24.95" customHeight="1" x14ac:dyDescent="0.2">
      <c r="A21" s="80" t="s">
        <v>130</v>
      </c>
      <c r="B21" s="56">
        <v>2266</v>
      </c>
      <c r="C21" s="56">
        <v>2753</v>
      </c>
      <c r="D21" s="56">
        <v>4559</v>
      </c>
      <c r="E21" s="56">
        <v>7277</v>
      </c>
      <c r="F21" s="56">
        <v>839100</v>
      </c>
      <c r="G21" s="56">
        <v>1138687</v>
      </c>
      <c r="H21" s="56">
        <v>144476</v>
      </c>
      <c r="I21" s="57">
        <v>28758</v>
      </c>
    </row>
    <row r="22" spans="1:9" ht="15" customHeight="1" x14ac:dyDescent="0.2">
      <c r="A22" s="67" t="s">
        <v>168</v>
      </c>
      <c r="B22" s="56">
        <v>3711</v>
      </c>
      <c r="C22" s="56">
        <v>4923</v>
      </c>
      <c r="D22" s="56">
        <v>8721</v>
      </c>
      <c r="E22" s="56">
        <v>10341</v>
      </c>
      <c r="F22" s="56">
        <v>327743</v>
      </c>
      <c r="G22" s="56">
        <v>429881</v>
      </c>
      <c r="H22" s="56">
        <v>27351</v>
      </c>
      <c r="I22" s="57">
        <v>29372</v>
      </c>
    </row>
    <row r="23" spans="1:9" ht="15" customHeight="1" x14ac:dyDescent="0.2">
      <c r="A23" s="80" t="s">
        <v>169</v>
      </c>
      <c r="B23" s="56">
        <v>2456</v>
      </c>
      <c r="C23" s="56">
        <v>2253</v>
      </c>
      <c r="D23" s="56">
        <v>7064</v>
      </c>
      <c r="E23" s="56">
        <v>8574</v>
      </c>
      <c r="F23" s="56">
        <v>191332</v>
      </c>
      <c r="G23" s="56">
        <v>178410</v>
      </c>
      <c r="H23" s="56">
        <v>3992</v>
      </c>
      <c r="I23" s="57">
        <v>26413</v>
      </c>
    </row>
    <row r="24" spans="1:9" ht="15" customHeight="1" x14ac:dyDescent="0.2">
      <c r="A24" s="67" t="s">
        <v>170</v>
      </c>
      <c r="B24" s="56">
        <v>4080</v>
      </c>
      <c r="C24" s="56">
        <v>5532</v>
      </c>
      <c r="D24" s="56">
        <v>20459</v>
      </c>
      <c r="E24" s="56">
        <v>24673</v>
      </c>
      <c r="F24" s="56">
        <v>1071908</v>
      </c>
      <c r="G24" s="56">
        <v>1297246</v>
      </c>
      <c r="H24" s="56">
        <v>83521</v>
      </c>
      <c r="I24" s="57">
        <v>40319</v>
      </c>
    </row>
    <row r="25" spans="1:9" ht="15" customHeight="1" x14ac:dyDescent="0.2">
      <c r="A25" s="67" t="s">
        <v>171</v>
      </c>
      <c r="B25" s="56">
        <v>52576</v>
      </c>
      <c r="C25" s="56">
        <v>52589</v>
      </c>
      <c r="D25" s="56">
        <v>105642</v>
      </c>
      <c r="E25" s="56">
        <v>123045</v>
      </c>
      <c r="F25" s="56">
        <v>8165878</v>
      </c>
      <c r="G25" s="56">
        <v>8580471</v>
      </c>
      <c r="H25" s="56">
        <v>336633</v>
      </c>
      <c r="I25" s="57">
        <v>101749</v>
      </c>
    </row>
    <row r="26" spans="1:9" ht="24.95" customHeight="1" x14ac:dyDescent="0.2">
      <c r="A26" s="67" t="s">
        <v>134</v>
      </c>
      <c r="B26" s="56">
        <v>35330</v>
      </c>
      <c r="C26" s="56">
        <v>43160</v>
      </c>
      <c r="D26" s="56">
        <v>429483</v>
      </c>
      <c r="E26" s="56">
        <v>482961</v>
      </c>
      <c r="F26" s="56">
        <v>1148579</v>
      </c>
      <c r="G26" s="56">
        <v>1532863</v>
      </c>
      <c r="H26" s="56">
        <v>298158</v>
      </c>
      <c r="I26" s="57">
        <v>255693</v>
      </c>
    </row>
    <row r="27" spans="1:9" ht="15" customHeight="1" x14ac:dyDescent="0.2">
      <c r="A27" s="80" t="s">
        <v>172</v>
      </c>
      <c r="B27" s="56">
        <v>13685</v>
      </c>
      <c r="C27" s="56">
        <v>16860</v>
      </c>
      <c r="D27" s="56">
        <v>401073</v>
      </c>
      <c r="E27" s="56">
        <v>446196</v>
      </c>
      <c r="F27" s="56">
        <v>1035209</v>
      </c>
      <c r="G27" s="56">
        <v>1142038</v>
      </c>
      <c r="H27" s="56">
        <v>122768</v>
      </c>
      <c r="I27" s="57">
        <v>69883</v>
      </c>
    </row>
    <row r="28" spans="1:9" ht="15" customHeight="1" x14ac:dyDescent="0.2">
      <c r="A28" s="67" t="s">
        <v>173</v>
      </c>
      <c r="B28" s="56">
        <v>1319</v>
      </c>
      <c r="C28" s="56">
        <v>1287</v>
      </c>
      <c r="D28" s="56">
        <v>2138</v>
      </c>
      <c r="E28" s="56">
        <v>3022</v>
      </c>
      <c r="F28" s="56">
        <v>37661</v>
      </c>
      <c r="G28" s="56">
        <v>57477</v>
      </c>
      <c r="H28" s="94">
        <v>2140</v>
      </c>
      <c r="I28" s="57">
        <v>2701</v>
      </c>
    </row>
    <row r="29" spans="1:9" ht="15" customHeight="1" x14ac:dyDescent="0.2">
      <c r="A29" s="67" t="s">
        <v>92</v>
      </c>
      <c r="B29" s="56">
        <v>605</v>
      </c>
      <c r="C29" s="56">
        <v>550</v>
      </c>
      <c r="D29" s="56">
        <v>1212</v>
      </c>
      <c r="E29" s="56">
        <v>1423</v>
      </c>
      <c r="F29" s="56">
        <v>4795182</v>
      </c>
      <c r="G29" s="56">
        <v>4327183</v>
      </c>
      <c r="H29" s="56">
        <v>62339</v>
      </c>
      <c r="I29" s="57">
        <v>116326</v>
      </c>
    </row>
    <row r="30" spans="1:9" ht="15" customHeight="1" x14ac:dyDescent="0.2">
      <c r="A30" s="68" t="s">
        <v>163</v>
      </c>
      <c r="B30" s="56">
        <v>174</v>
      </c>
      <c r="C30" s="56">
        <v>261</v>
      </c>
      <c r="D30" s="56">
        <v>364</v>
      </c>
      <c r="E30" s="56">
        <v>628</v>
      </c>
      <c r="F30" s="56">
        <v>1651795</v>
      </c>
      <c r="G30" s="56">
        <v>1636902</v>
      </c>
      <c r="H30" s="56">
        <v>500</v>
      </c>
      <c r="I30" s="97">
        <v>16192</v>
      </c>
    </row>
    <row r="31" spans="1:9" ht="22.5" customHeight="1" x14ac:dyDescent="0.2">
      <c r="A31" s="68" t="s">
        <v>331</v>
      </c>
      <c r="B31" s="56">
        <v>118</v>
      </c>
      <c r="C31" s="56">
        <v>69</v>
      </c>
      <c r="D31" s="56">
        <v>295</v>
      </c>
      <c r="E31" s="56">
        <v>190</v>
      </c>
      <c r="F31" s="56">
        <v>1402620</v>
      </c>
      <c r="G31" s="56">
        <v>1081746</v>
      </c>
      <c r="H31" s="56">
        <v>6251</v>
      </c>
      <c r="I31" s="57">
        <v>75212</v>
      </c>
    </row>
    <row r="32" spans="1:9" ht="15" customHeight="1" x14ac:dyDescent="0.2">
      <c r="A32" s="68" t="s">
        <v>310</v>
      </c>
      <c r="B32" s="56">
        <v>115</v>
      </c>
      <c r="C32" s="56">
        <v>59</v>
      </c>
      <c r="D32" s="56">
        <v>166</v>
      </c>
      <c r="E32" s="56">
        <v>98</v>
      </c>
      <c r="F32" s="56">
        <v>684407</v>
      </c>
      <c r="G32" s="56">
        <v>659764</v>
      </c>
      <c r="H32" s="56">
        <v>26869</v>
      </c>
      <c r="I32" s="57">
        <v>16149</v>
      </c>
    </row>
    <row r="33" spans="1:9" ht="15" customHeight="1" x14ac:dyDescent="0.2">
      <c r="A33" s="68" t="s">
        <v>311</v>
      </c>
      <c r="B33" s="56">
        <v>17</v>
      </c>
      <c r="C33" s="56">
        <v>23</v>
      </c>
      <c r="D33" s="56">
        <v>32</v>
      </c>
      <c r="E33" s="56">
        <v>43</v>
      </c>
      <c r="F33" s="56">
        <v>445763</v>
      </c>
      <c r="G33" s="56">
        <v>504333</v>
      </c>
      <c r="H33" s="94" t="s">
        <v>253</v>
      </c>
      <c r="I33" s="97" t="s">
        <v>253</v>
      </c>
    </row>
    <row r="34" spans="1:9" ht="15" customHeight="1" x14ac:dyDescent="0.2">
      <c r="A34" s="68" t="s">
        <v>279</v>
      </c>
      <c r="B34" s="56">
        <v>181</v>
      </c>
      <c r="C34" s="56">
        <v>139</v>
      </c>
      <c r="D34" s="56">
        <v>355</v>
      </c>
      <c r="E34" s="56">
        <v>464</v>
      </c>
      <c r="F34" s="56">
        <v>610597</v>
      </c>
      <c r="G34" s="56">
        <v>444438</v>
      </c>
      <c r="H34" s="177">
        <v>28719</v>
      </c>
      <c r="I34" s="81">
        <v>8773</v>
      </c>
    </row>
    <row r="35" spans="1:9" ht="15" customHeight="1" thickBot="1" x14ac:dyDescent="0.25">
      <c r="A35" s="69" t="s">
        <v>93</v>
      </c>
      <c r="B35" s="82">
        <v>4176</v>
      </c>
      <c r="C35" s="82">
        <v>4050</v>
      </c>
      <c r="D35" s="84">
        <v>14180</v>
      </c>
      <c r="E35" s="83">
        <v>13478</v>
      </c>
      <c r="F35" s="84">
        <v>833565</v>
      </c>
      <c r="G35" s="84">
        <v>629120</v>
      </c>
      <c r="H35" s="178">
        <v>53143</v>
      </c>
      <c r="I35" s="175">
        <v>142879</v>
      </c>
    </row>
    <row r="36" spans="1:9" ht="9.75" customHeight="1" x14ac:dyDescent="0.2">
      <c r="A36" s="85"/>
      <c r="B36" s="86"/>
      <c r="C36" s="87"/>
      <c r="D36" s="87"/>
      <c r="E36" s="87"/>
      <c r="F36" s="87"/>
      <c r="G36" s="87"/>
      <c r="H36" s="87"/>
      <c r="I36" s="87"/>
    </row>
  </sheetData>
  <mergeCells count="7">
    <mergeCell ref="A1:I1"/>
    <mergeCell ref="H2:I2"/>
    <mergeCell ref="F3:I3"/>
    <mergeCell ref="A2:A4"/>
    <mergeCell ref="B2:C3"/>
    <mergeCell ref="D2:E3"/>
    <mergeCell ref="F2:G2"/>
  </mergeCells>
  <phoneticPr fontId="4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K18"/>
  <sheetViews>
    <sheetView workbookViewId="0">
      <selection activeCell="A98" sqref="A37:XFD98"/>
    </sheetView>
  </sheetViews>
  <sheetFormatPr defaultRowHeight="12.75" x14ac:dyDescent="0.2"/>
  <cols>
    <col min="1" max="1" width="18.5703125" customWidth="1"/>
    <col min="2" max="2" width="5.7109375" customWidth="1"/>
    <col min="3" max="3" width="6.42578125" bestFit="1" customWidth="1"/>
    <col min="4" max="4" width="5.7109375" customWidth="1"/>
    <col min="5" max="5" width="6.42578125" customWidth="1"/>
    <col min="6" max="8" width="7.7109375" customWidth="1"/>
    <col min="9" max="9" width="7.85546875" customWidth="1"/>
    <col min="10" max="11" width="7.7109375" customWidth="1"/>
  </cols>
  <sheetData>
    <row r="1" spans="1:11" ht="48.75" customHeight="1" thickBot="1" x14ac:dyDescent="0.25">
      <c r="A1" s="556" t="s">
        <v>426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</row>
    <row r="2" spans="1:11" ht="61.5" customHeight="1" x14ac:dyDescent="0.2">
      <c r="A2" s="596" t="s">
        <v>247</v>
      </c>
      <c r="B2" s="608" t="s">
        <v>347</v>
      </c>
      <c r="C2" s="599"/>
      <c r="D2" s="599" t="s">
        <v>34</v>
      </c>
      <c r="E2" s="599"/>
      <c r="F2" s="599" t="s">
        <v>52</v>
      </c>
      <c r="G2" s="599"/>
      <c r="H2" s="599" t="s">
        <v>198</v>
      </c>
      <c r="I2" s="599"/>
      <c r="J2" s="599" t="s">
        <v>348</v>
      </c>
      <c r="K2" s="600"/>
    </row>
    <row r="3" spans="1:11" ht="15" customHeight="1" x14ac:dyDescent="0.2">
      <c r="A3" s="597"/>
      <c r="B3" s="609"/>
      <c r="C3" s="603"/>
      <c r="D3" s="603"/>
      <c r="E3" s="603"/>
      <c r="F3" s="601" t="s">
        <v>53</v>
      </c>
      <c r="G3" s="601"/>
      <c r="H3" s="601"/>
      <c r="I3" s="601"/>
      <c r="J3" s="601"/>
      <c r="K3" s="602"/>
    </row>
    <row r="4" spans="1:11" ht="24.95" customHeight="1" x14ac:dyDescent="0.2">
      <c r="A4" s="597"/>
      <c r="B4" s="604" t="s">
        <v>354</v>
      </c>
      <c r="C4" s="605"/>
      <c r="D4" s="605"/>
      <c r="E4" s="605"/>
      <c r="F4" s="605"/>
      <c r="G4" s="605"/>
      <c r="H4" s="603" t="s">
        <v>199</v>
      </c>
      <c r="I4" s="603"/>
      <c r="J4" s="603"/>
      <c r="K4" s="606"/>
    </row>
    <row r="5" spans="1:11" ht="24" customHeight="1" x14ac:dyDescent="0.2">
      <c r="A5" s="607"/>
      <c r="B5" s="399" t="s">
        <v>376</v>
      </c>
      <c r="C5" s="221" t="s">
        <v>464</v>
      </c>
      <c r="D5" s="400" t="s">
        <v>376</v>
      </c>
      <c r="E5" s="221" t="s">
        <v>464</v>
      </c>
      <c r="F5" s="400" t="s">
        <v>421</v>
      </c>
      <c r="G5" s="222" t="s">
        <v>464</v>
      </c>
      <c r="H5" s="400" t="s">
        <v>371</v>
      </c>
      <c r="I5" s="222" t="s">
        <v>422</v>
      </c>
      <c r="J5" s="400" t="s">
        <v>422</v>
      </c>
      <c r="K5" s="401" t="s">
        <v>465</v>
      </c>
    </row>
    <row r="6" spans="1:11" s="5" customFormat="1" ht="17.100000000000001" customHeight="1" thickBot="1" x14ac:dyDescent="0.25">
      <c r="A6" s="598"/>
      <c r="B6" s="425" t="s">
        <v>452</v>
      </c>
      <c r="C6" s="648" t="s">
        <v>453</v>
      </c>
      <c r="D6" s="667" t="s">
        <v>452</v>
      </c>
      <c r="E6" s="648" t="s">
        <v>453</v>
      </c>
      <c r="F6" s="667" t="s">
        <v>452</v>
      </c>
      <c r="G6" s="648" t="s">
        <v>453</v>
      </c>
      <c r="H6" s="667" t="s">
        <v>452</v>
      </c>
      <c r="I6" s="648" t="s">
        <v>453</v>
      </c>
      <c r="J6" s="667" t="s">
        <v>452</v>
      </c>
      <c r="K6" s="424" t="s">
        <v>453</v>
      </c>
    </row>
    <row r="7" spans="1:11" ht="24.95" customHeight="1" x14ac:dyDescent="0.2">
      <c r="A7" s="89" t="s">
        <v>248</v>
      </c>
      <c r="B7" s="226">
        <v>73891</v>
      </c>
      <c r="C7" s="90">
        <v>111376</v>
      </c>
      <c r="D7" s="90">
        <v>26748</v>
      </c>
      <c r="E7" s="90">
        <v>49019</v>
      </c>
      <c r="F7" s="90">
        <v>4739636</v>
      </c>
      <c r="G7" s="90">
        <v>8526041</v>
      </c>
      <c r="H7" s="91">
        <v>4104070</v>
      </c>
      <c r="I7" s="91">
        <v>7084869</v>
      </c>
      <c r="J7" s="90">
        <v>3780432</v>
      </c>
      <c r="K7" s="92">
        <v>5768634</v>
      </c>
    </row>
    <row r="8" spans="1:11" ht="24.95" customHeight="1" x14ac:dyDescent="0.2">
      <c r="A8" s="93" t="s">
        <v>131</v>
      </c>
      <c r="B8" s="227">
        <v>29488</v>
      </c>
      <c r="C8" s="94">
        <v>52782</v>
      </c>
      <c r="D8" s="94" t="s">
        <v>200</v>
      </c>
      <c r="E8" s="94" t="s">
        <v>200</v>
      </c>
      <c r="F8" s="94" t="s">
        <v>200</v>
      </c>
      <c r="G8" s="94" t="s">
        <v>200</v>
      </c>
      <c r="H8" s="94" t="s">
        <v>200</v>
      </c>
      <c r="I8" s="94" t="s">
        <v>200</v>
      </c>
      <c r="J8" s="94" t="s">
        <v>200</v>
      </c>
      <c r="K8" s="423" t="s">
        <v>200</v>
      </c>
    </row>
    <row r="9" spans="1:11" ht="24.95" customHeight="1" x14ac:dyDescent="0.2">
      <c r="A9" s="93" t="s">
        <v>132</v>
      </c>
      <c r="B9" s="227">
        <v>44403</v>
      </c>
      <c r="C9" s="94">
        <v>58594</v>
      </c>
      <c r="D9" s="94" t="s">
        <v>200</v>
      </c>
      <c r="E9" s="94" t="s">
        <v>200</v>
      </c>
      <c r="F9" s="94" t="s">
        <v>200</v>
      </c>
      <c r="G9" s="94" t="s">
        <v>200</v>
      </c>
      <c r="H9" s="94" t="s">
        <v>200</v>
      </c>
      <c r="I9" s="94" t="s">
        <v>200</v>
      </c>
      <c r="J9" s="94" t="s">
        <v>200</v>
      </c>
      <c r="K9" s="423" t="s">
        <v>200</v>
      </c>
    </row>
    <row r="10" spans="1:11" ht="24.95" customHeight="1" x14ac:dyDescent="0.2">
      <c r="A10" s="95" t="s">
        <v>201</v>
      </c>
      <c r="B10" s="227">
        <v>25736</v>
      </c>
      <c r="C10" s="94">
        <v>49538</v>
      </c>
      <c r="D10" s="94">
        <v>3164</v>
      </c>
      <c r="E10" s="94">
        <v>16753</v>
      </c>
      <c r="F10" s="94">
        <v>1887272</v>
      </c>
      <c r="G10" s="94">
        <v>4143088</v>
      </c>
      <c r="H10" s="96">
        <v>1190138</v>
      </c>
      <c r="I10" s="96">
        <v>3080509</v>
      </c>
      <c r="J10" s="94">
        <v>3049046</v>
      </c>
      <c r="K10" s="97">
        <v>4074096</v>
      </c>
    </row>
    <row r="11" spans="1:11" ht="24.95" customHeight="1" x14ac:dyDescent="0.2">
      <c r="A11" s="95" t="s">
        <v>202</v>
      </c>
      <c r="B11" s="227">
        <v>16624</v>
      </c>
      <c r="C11" s="94">
        <v>28467</v>
      </c>
      <c r="D11" s="94">
        <v>10159</v>
      </c>
      <c r="E11" s="94">
        <v>15931</v>
      </c>
      <c r="F11" s="94">
        <v>1196667</v>
      </c>
      <c r="G11" s="94">
        <v>2271677</v>
      </c>
      <c r="H11" s="96">
        <v>1064079</v>
      </c>
      <c r="I11" s="96">
        <v>1294140</v>
      </c>
      <c r="J11" s="94">
        <v>265156</v>
      </c>
      <c r="K11" s="97">
        <v>964188</v>
      </c>
    </row>
    <row r="12" spans="1:11" ht="24.95" customHeight="1" x14ac:dyDescent="0.2">
      <c r="A12" s="95" t="s">
        <v>203</v>
      </c>
      <c r="B12" s="227">
        <v>1818</v>
      </c>
      <c r="C12" s="94">
        <v>2336</v>
      </c>
      <c r="D12" s="94">
        <v>2</v>
      </c>
      <c r="E12" s="94">
        <v>37</v>
      </c>
      <c r="F12" s="94">
        <v>506</v>
      </c>
      <c r="G12" s="94">
        <v>631</v>
      </c>
      <c r="H12" s="52">
        <v>1</v>
      </c>
      <c r="I12" s="52">
        <v>1</v>
      </c>
      <c r="J12" s="33">
        <v>298</v>
      </c>
      <c r="K12" s="51">
        <v>635</v>
      </c>
    </row>
    <row r="13" spans="1:11" ht="24.95" customHeight="1" x14ac:dyDescent="0.2">
      <c r="A13" s="95" t="s">
        <v>204</v>
      </c>
      <c r="B13" s="227">
        <v>27539</v>
      </c>
      <c r="C13" s="94">
        <v>27457</v>
      </c>
      <c r="D13" s="94"/>
      <c r="E13" s="94">
        <v>14682</v>
      </c>
      <c r="F13" s="94">
        <v>1537850</v>
      </c>
      <c r="G13" s="94">
        <v>1879593</v>
      </c>
      <c r="H13" s="96">
        <v>1811666</v>
      </c>
      <c r="I13" s="96">
        <v>2669772</v>
      </c>
      <c r="J13" s="94">
        <v>415297</v>
      </c>
      <c r="K13" s="97">
        <v>690856</v>
      </c>
    </row>
    <row r="14" spans="1:11" ht="35.1" customHeight="1" thickBot="1" x14ac:dyDescent="0.25">
      <c r="A14" s="98" t="s">
        <v>205</v>
      </c>
      <c r="B14" s="228">
        <v>2174</v>
      </c>
      <c r="C14" s="99">
        <v>3578</v>
      </c>
      <c r="D14" s="99">
        <v>928</v>
      </c>
      <c r="E14" s="99">
        <v>1632</v>
      </c>
      <c r="F14" s="99">
        <v>117341</v>
      </c>
      <c r="G14" s="99">
        <v>231052</v>
      </c>
      <c r="H14" s="100">
        <v>38186</v>
      </c>
      <c r="I14" s="100">
        <v>40447</v>
      </c>
      <c r="J14" s="99">
        <v>50635</v>
      </c>
      <c r="K14" s="101">
        <v>38859</v>
      </c>
    </row>
    <row r="15" spans="1:1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s="7" customFormat="1" x14ac:dyDescent="0.2">
      <c r="A16" s="589" t="s">
        <v>462</v>
      </c>
      <c r="B16" s="590"/>
      <c r="C16" s="590"/>
      <c r="D16" s="590"/>
      <c r="E16" s="20"/>
      <c r="F16" s="20"/>
      <c r="G16" s="20"/>
      <c r="H16" s="20"/>
      <c r="I16" s="20"/>
      <c r="J16" s="20"/>
      <c r="K16" s="20"/>
    </row>
    <row r="17" spans="1:11" s="7" customFormat="1" x14ac:dyDescent="0.2">
      <c r="A17" s="589" t="s">
        <v>463</v>
      </c>
      <c r="B17" s="590"/>
      <c r="C17" s="590"/>
      <c r="D17" s="590"/>
      <c r="E17" s="20"/>
      <c r="F17" s="20"/>
      <c r="G17" s="20"/>
      <c r="H17" s="20"/>
      <c r="I17" s="20"/>
      <c r="J17" s="20"/>
      <c r="K17" s="20"/>
    </row>
    <row r="18" spans="1:11" ht="12.7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</sheetData>
  <mergeCells count="12">
    <mergeCell ref="A16:D16"/>
    <mergeCell ref="A17:D17"/>
    <mergeCell ref="B4:G4"/>
    <mergeCell ref="H4:K4"/>
    <mergeCell ref="A2:A6"/>
    <mergeCell ref="B2:C3"/>
    <mergeCell ref="A1:K1"/>
    <mergeCell ref="H2:I2"/>
    <mergeCell ref="J2:K2"/>
    <mergeCell ref="F3:K3"/>
    <mergeCell ref="D2:E3"/>
    <mergeCell ref="F2:G2"/>
  </mergeCells>
  <phoneticPr fontId="4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G102"/>
  <sheetViews>
    <sheetView workbookViewId="0">
      <selection activeCell="A98" sqref="A37:XFD98"/>
    </sheetView>
  </sheetViews>
  <sheetFormatPr defaultRowHeight="24.95" customHeight="1" x14ac:dyDescent="0.2"/>
  <cols>
    <col min="1" max="1" width="42.5703125" customWidth="1"/>
    <col min="2" max="3" width="20.7109375" customWidth="1"/>
    <col min="5" max="5" width="10.140625" bestFit="1" customWidth="1"/>
    <col min="6" max="6" width="11" bestFit="1" customWidth="1"/>
  </cols>
  <sheetData>
    <row r="1" spans="1:6" s="1" customFormat="1" ht="61.5" customHeight="1" thickBot="1" x14ac:dyDescent="0.25">
      <c r="A1" s="516" t="s">
        <v>427</v>
      </c>
      <c r="B1" s="516"/>
      <c r="C1" s="517"/>
    </row>
    <row r="2" spans="1:6" s="329" customFormat="1" ht="17.25" customHeight="1" x14ac:dyDescent="0.2">
      <c r="A2" s="461" t="s">
        <v>247</v>
      </c>
      <c r="B2" s="613" t="s">
        <v>248</v>
      </c>
      <c r="C2" s="614"/>
    </row>
    <row r="3" spans="1:6" s="329" customFormat="1" ht="15.75" customHeight="1" x14ac:dyDescent="0.2">
      <c r="A3" s="462"/>
      <c r="B3" s="179" t="s">
        <v>368</v>
      </c>
      <c r="C3" s="191" t="s">
        <v>460</v>
      </c>
    </row>
    <row r="4" spans="1:6" s="329" customFormat="1" ht="15.75" customHeight="1" x14ac:dyDescent="0.2">
      <c r="A4" s="611"/>
      <c r="B4" s="664" t="s">
        <v>452</v>
      </c>
      <c r="C4" s="424" t="s">
        <v>453</v>
      </c>
    </row>
    <row r="5" spans="1:6" s="160" customFormat="1" ht="13.5" customHeight="1" thickBot="1" x14ac:dyDescent="0.25">
      <c r="A5" s="612"/>
      <c r="B5" s="674" t="s">
        <v>53</v>
      </c>
      <c r="C5" s="610"/>
    </row>
    <row r="6" spans="1:6" s="160" customFormat="1" ht="18.95" customHeight="1" x14ac:dyDescent="0.2">
      <c r="A6" s="22" t="s">
        <v>206</v>
      </c>
      <c r="B6" s="205">
        <v>109927379</v>
      </c>
      <c r="C6" s="39">
        <v>122381323</v>
      </c>
    </row>
    <row r="7" spans="1:6" s="160" customFormat="1" ht="18.95" customHeight="1" x14ac:dyDescent="0.2">
      <c r="A7" s="25" t="s">
        <v>207</v>
      </c>
      <c r="B7" s="206">
        <v>72797711</v>
      </c>
      <c r="C7" s="41">
        <v>79942192</v>
      </c>
    </row>
    <row r="8" spans="1:6" s="160" customFormat="1" ht="18.95" customHeight="1" x14ac:dyDescent="0.2">
      <c r="A8" s="42" t="s">
        <v>332</v>
      </c>
      <c r="B8" s="206">
        <v>143809</v>
      </c>
      <c r="C8" s="41">
        <v>368616</v>
      </c>
    </row>
    <row r="9" spans="1:6" s="160" customFormat="1" ht="18.95" customHeight="1" x14ac:dyDescent="0.2">
      <c r="A9" s="42" t="s">
        <v>208</v>
      </c>
      <c r="B9" s="206">
        <v>9650071</v>
      </c>
      <c r="C9" s="41">
        <v>12070659</v>
      </c>
    </row>
    <row r="10" spans="1:6" s="160" customFormat="1" ht="18.95" customHeight="1" x14ac:dyDescent="0.2">
      <c r="A10" s="102" t="s">
        <v>224</v>
      </c>
      <c r="B10" s="206">
        <v>9185802</v>
      </c>
      <c r="C10" s="41">
        <v>11586950</v>
      </c>
    </row>
    <row r="11" spans="1:6" s="160" customFormat="1" ht="18.95" customHeight="1" x14ac:dyDescent="0.2">
      <c r="A11" s="102" t="s">
        <v>225</v>
      </c>
      <c r="B11" s="206">
        <v>261778</v>
      </c>
      <c r="C11" s="41">
        <v>391740</v>
      </c>
      <c r="D11" s="330"/>
    </row>
    <row r="12" spans="1:6" s="160" customFormat="1" ht="18.95" customHeight="1" x14ac:dyDescent="0.2">
      <c r="A12" s="42" t="s">
        <v>209</v>
      </c>
      <c r="B12" s="206">
        <v>32489035</v>
      </c>
      <c r="C12" s="41">
        <v>33601165</v>
      </c>
    </row>
    <row r="13" spans="1:6" s="160" customFormat="1" ht="18.95" customHeight="1" x14ac:dyDescent="0.2">
      <c r="A13" s="42" t="s">
        <v>136</v>
      </c>
      <c r="B13" s="206">
        <v>26792006</v>
      </c>
      <c r="C13" s="41">
        <v>29202313</v>
      </c>
    </row>
    <row r="14" spans="1:6" s="160" customFormat="1" ht="18.95" customHeight="1" x14ac:dyDescent="0.2">
      <c r="A14" s="102" t="s">
        <v>92</v>
      </c>
      <c r="B14" s="206">
        <v>96105</v>
      </c>
      <c r="C14" s="202">
        <v>25387</v>
      </c>
    </row>
    <row r="15" spans="1:6" s="160" customFormat="1" ht="18.95" customHeight="1" x14ac:dyDescent="0.2">
      <c r="A15" s="102" t="s">
        <v>223</v>
      </c>
      <c r="B15" s="206">
        <v>26695762</v>
      </c>
      <c r="C15" s="41">
        <v>28634068</v>
      </c>
    </row>
    <row r="16" spans="1:6" s="160" customFormat="1" ht="18.95" customHeight="1" x14ac:dyDescent="0.2">
      <c r="A16" s="42" t="s">
        <v>145</v>
      </c>
      <c r="B16" s="207">
        <v>3722790</v>
      </c>
      <c r="C16" s="71">
        <v>4699439</v>
      </c>
      <c r="E16" s="331"/>
      <c r="F16" s="449"/>
    </row>
    <row r="17" spans="1:7" s="160" customFormat="1" ht="18.95" customHeight="1" x14ac:dyDescent="0.2">
      <c r="A17" s="25" t="s">
        <v>210</v>
      </c>
      <c r="B17" s="206">
        <v>37129668</v>
      </c>
      <c r="C17" s="41">
        <v>42439131</v>
      </c>
    </row>
    <row r="18" spans="1:7" s="160" customFormat="1" ht="18.95" customHeight="1" x14ac:dyDescent="0.2">
      <c r="A18" s="42" t="s">
        <v>211</v>
      </c>
      <c r="B18" s="103">
        <v>605897</v>
      </c>
      <c r="C18" s="47">
        <v>958373</v>
      </c>
    </row>
    <row r="19" spans="1:7" s="332" customFormat="1" ht="18.95" customHeight="1" x14ac:dyDescent="0.2">
      <c r="A19" s="44" t="s">
        <v>212</v>
      </c>
      <c r="B19" s="206">
        <v>20479978</v>
      </c>
      <c r="C19" s="41">
        <v>22409346</v>
      </c>
    </row>
    <row r="20" spans="1:7" s="332" customFormat="1" ht="18.95" customHeight="1" x14ac:dyDescent="0.2">
      <c r="A20" s="44" t="s">
        <v>135</v>
      </c>
      <c r="B20" s="206">
        <v>15188369</v>
      </c>
      <c r="C20" s="41">
        <v>18152397</v>
      </c>
      <c r="F20" s="444"/>
      <c r="G20" s="444"/>
    </row>
    <row r="21" spans="1:7" s="160" customFormat="1" ht="18.95" customHeight="1" x14ac:dyDescent="0.2">
      <c r="A21" s="102" t="s">
        <v>222</v>
      </c>
      <c r="B21" s="206">
        <v>14708580</v>
      </c>
      <c r="C21" s="41">
        <v>17778765</v>
      </c>
      <c r="F21" s="450"/>
      <c r="G21" s="445"/>
    </row>
    <row r="22" spans="1:7" s="160" customFormat="1" ht="18.95" customHeight="1" x14ac:dyDescent="0.2">
      <c r="A22" s="42" t="s">
        <v>213</v>
      </c>
      <c r="B22" s="206">
        <v>855424</v>
      </c>
      <c r="C22" s="41">
        <v>919015</v>
      </c>
    </row>
    <row r="23" spans="1:7" s="160" customFormat="1" ht="18.95" customHeight="1" x14ac:dyDescent="0.2">
      <c r="A23" s="105" t="s">
        <v>214</v>
      </c>
      <c r="B23" s="208">
        <v>109927379</v>
      </c>
      <c r="C23" s="106">
        <v>122381323</v>
      </c>
      <c r="E23" s="331"/>
    </row>
    <row r="24" spans="1:7" s="160" customFormat="1" ht="18.95" customHeight="1" x14ac:dyDescent="0.2">
      <c r="A24" s="25" t="s">
        <v>215</v>
      </c>
      <c r="B24" s="206">
        <v>7482656</v>
      </c>
      <c r="C24" s="41">
        <v>6941898</v>
      </c>
    </row>
    <row r="25" spans="1:7" s="160" customFormat="1" ht="18.95" customHeight="1" x14ac:dyDescent="0.2">
      <c r="A25" s="42" t="s">
        <v>216</v>
      </c>
      <c r="B25" s="206">
        <v>3106612</v>
      </c>
      <c r="C25" s="41">
        <v>2949558</v>
      </c>
      <c r="F25" s="445"/>
      <c r="G25" s="445"/>
    </row>
    <row r="26" spans="1:7" s="160" customFormat="1" ht="18.95" customHeight="1" x14ac:dyDescent="0.2">
      <c r="A26" s="42" t="s">
        <v>217</v>
      </c>
      <c r="B26" s="206">
        <v>3208726</v>
      </c>
      <c r="C26" s="41">
        <v>2902303</v>
      </c>
    </row>
    <row r="27" spans="1:7" s="160" customFormat="1" ht="18.95" customHeight="1" x14ac:dyDescent="0.2">
      <c r="A27" s="42" t="s">
        <v>218</v>
      </c>
      <c r="B27" s="206">
        <v>349704</v>
      </c>
      <c r="C27" s="41">
        <v>460947</v>
      </c>
    </row>
    <row r="28" spans="1:7" s="160" customFormat="1" ht="18.95" customHeight="1" x14ac:dyDescent="0.2">
      <c r="A28" s="42" t="s">
        <v>219</v>
      </c>
      <c r="B28" s="206">
        <v>31264</v>
      </c>
      <c r="C28" s="41">
        <v>-80553</v>
      </c>
    </row>
    <row r="29" spans="1:7" s="160" customFormat="1" ht="18.95" customHeight="1" x14ac:dyDescent="0.2">
      <c r="A29" s="42" t="s">
        <v>220</v>
      </c>
      <c r="B29" s="206">
        <v>778988</v>
      </c>
      <c r="C29" s="41">
        <v>707790</v>
      </c>
    </row>
    <row r="30" spans="1:7" s="160" customFormat="1" ht="18.95" customHeight="1" x14ac:dyDescent="0.2">
      <c r="A30" s="25" t="s">
        <v>221</v>
      </c>
      <c r="B30" s="206">
        <v>102444723</v>
      </c>
      <c r="C30" s="41">
        <v>115439425</v>
      </c>
    </row>
    <row r="31" spans="1:7" s="160" customFormat="1" ht="18.95" customHeight="1" x14ac:dyDescent="0.2">
      <c r="A31" s="42" t="s">
        <v>304</v>
      </c>
      <c r="B31" s="206">
        <v>415096</v>
      </c>
      <c r="C31" s="41">
        <v>402862</v>
      </c>
      <c r="D31" s="332"/>
    </row>
    <row r="32" spans="1:7" s="160" customFormat="1" ht="18.95" customHeight="1" x14ac:dyDescent="0.2">
      <c r="A32" s="42" t="s">
        <v>305</v>
      </c>
      <c r="B32" s="206">
        <v>59413112</v>
      </c>
      <c r="C32" s="41">
        <v>67696370</v>
      </c>
      <c r="D32" s="332"/>
    </row>
    <row r="33" spans="1:4" s="332" customFormat="1" ht="18.95" customHeight="1" x14ac:dyDescent="0.2">
      <c r="A33" s="44" t="s">
        <v>306</v>
      </c>
      <c r="B33" s="206">
        <v>41740561</v>
      </c>
      <c r="C33" s="41">
        <v>46251333</v>
      </c>
      <c r="D33" s="160"/>
    </row>
    <row r="34" spans="1:4" s="160" customFormat="1" ht="18.95" customHeight="1" thickBot="1" x14ac:dyDescent="0.25">
      <c r="A34" s="107" t="s">
        <v>307</v>
      </c>
      <c r="B34" s="209">
        <v>875954</v>
      </c>
      <c r="C34" s="108">
        <v>1088860</v>
      </c>
    </row>
    <row r="35" spans="1:4" ht="13.5" customHeight="1" x14ac:dyDescent="0.2">
      <c r="A35" s="199"/>
      <c r="B35" s="203"/>
      <c r="C35" s="204"/>
    </row>
    <row r="36" spans="1:4" ht="12.75" customHeight="1" x14ac:dyDescent="0.2">
      <c r="A36" s="451" t="s">
        <v>454</v>
      </c>
      <c r="B36" s="452"/>
      <c r="C36" s="452"/>
      <c r="D36" s="452"/>
    </row>
    <row r="37" spans="1:4" ht="12.75" customHeight="1" x14ac:dyDescent="0.2"/>
    <row r="38" spans="1:4" ht="12.75" customHeight="1" x14ac:dyDescent="0.2"/>
    <row r="39" spans="1:4" ht="12.75" customHeight="1" x14ac:dyDescent="0.2"/>
    <row r="40" spans="1:4" ht="12.75" customHeight="1" x14ac:dyDescent="0.2"/>
    <row r="41" spans="1:4" ht="12.75" customHeight="1" x14ac:dyDescent="0.2"/>
    <row r="42" spans="1:4" ht="12.75" customHeight="1" x14ac:dyDescent="0.2"/>
    <row r="43" spans="1:4" ht="12.75" customHeight="1" x14ac:dyDescent="0.2"/>
    <row r="44" spans="1:4" ht="12.75" customHeight="1" x14ac:dyDescent="0.2"/>
    <row r="45" spans="1:4" ht="12.75" customHeight="1" x14ac:dyDescent="0.2"/>
    <row r="46" spans="1:4" ht="12.75" customHeight="1" x14ac:dyDescent="0.2"/>
    <row r="47" spans="1:4" ht="12.75" customHeight="1" x14ac:dyDescent="0.2"/>
    <row r="48" spans="1: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mergeCells count="5">
    <mergeCell ref="A1:C1"/>
    <mergeCell ref="B5:C5"/>
    <mergeCell ref="A2:A5"/>
    <mergeCell ref="B2:C2"/>
    <mergeCell ref="A36:D36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9"/>
  <dimension ref="A1:J36"/>
  <sheetViews>
    <sheetView workbookViewId="0">
      <selection activeCell="A98" sqref="A37:XFD98"/>
    </sheetView>
  </sheetViews>
  <sheetFormatPr defaultRowHeight="12.75" x14ac:dyDescent="0.2"/>
  <cols>
    <col min="1" max="1" width="33.5703125" customWidth="1"/>
    <col min="2" max="2" width="13.28515625" customWidth="1"/>
    <col min="3" max="3" width="14.85546875" customWidth="1"/>
    <col min="4" max="5" width="12.7109375" customWidth="1"/>
    <col min="7" max="7" width="10.140625" bestFit="1" customWidth="1"/>
    <col min="8" max="8" width="10.28515625" customWidth="1"/>
  </cols>
  <sheetData>
    <row r="1" spans="1:10" s="8" customFormat="1" ht="69" customHeight="1" thickBot="1" x14ac:dyDescent="0.25">
      <c r="A1" s="578" t="s">
        <v>428</v>
      </c>
      <c r="B1" s="524"/>
      <c r="C1" s="524"/>
      <c r="D1" s="524"/>
      <c r="E1" s="524"/>
    </row>
    <row r="2" spans="1:10" s="232" customFormat="1" ht="39" customHeight="1" x14ac:dyDescent="0.2">
      <c r="A2" s="621" t="s">
        <v>247</v>
      </c>
      <c r="B2" s="619" t="s">
        <v>369</v>
      </c>
      <c r="C2" s="620"/>
      <c r="D2" s="615" t="s">
        <v>370</v>
      </c>
      <c r="E2" s="616"/>
    </row>
    <row r="3" spans="1:10" s="232" customFormat="1" ht="16.5" customHeight="1" x14ac:dyDescent="0.2">
      <c r="A3" s="622"/>
      <c r="B3" s="348" t="s">
        <v>423</v>
      </c>
      <c r="C3" s="348" t="s">
        <v>466</v>
      </c>
      <c r="D3" s="432" t="s">
        <v>424</v>
      </c>
      <c r="E3" s="349" t="s">
        <v>467</v>
      </c>
    </row>
    <row r="4" spans="1:10" s="232" customFormat="1" ht="17.100000000000001" customHeight="1" x14ac:dyDescent="0.2">
      <c r="A4" s="623"/>
      <c r="B4" s="664" t="s">
        <v>452</v>
      </c>
      <c r="C4" s="648" t="s">
        <v>453</v>
      </c>
      <c r="D4" s="670" t="s">
        <v>452</v>
      </c>
      <c r="E4" s="424" t="s">
        <v>453</v>
      </c>
    </row>
    <row r="5" spans="1:10" s="232" customFormat="1" ht="13.5" customHeight="1" thickBot="1" x14ac:dyDescent="0.25">
      <c r="A5" s="624"/>
      <c r="B5" s="676" t="s">
        <v>53</v>
      </c>
      <c r="C5" s="617"/>
      <c r="D5" s="675"/>
      <c r="E5" s="618"/>
    </row>
    <row r="6" spans="1:10" s="232" customFormat="1" ht="17.100000000000001" customHeight="1" x14ac:dyDescent="0.2">
      <c r="A6" s="333" t="s">
        <v>206</v>
      </c>
      <c r="B6" s="334">
        <v>97658692</v>
      </c>
      <c r="C6" s="334">
        <v>106363840</v>
      </c>
      <c r="D6" s="335">
        <v>8721065</v>
      </c>
      <c r="E6" s="336">
        <v>3667355</v>
      </c>
      <c r="G6" s="310"/>
    </row>
    <row r="7" spans="1:10" s="232" customFormat="1" ht="15.95" customHeight="1" x14ac:dyDescent="0.2">
      <c r="A7" s="337" t="s">
        <v>207</v>
      </c>
      <c r="B7" s="325">
        <v>64327668</v>
      </c>
      <c r="C7" s="325">
        <v>69620181</v>
      </c>
      <c r="D7" s="299">
        <v>6110663</v>
      </c>
      <c r="E7" s="300">
        <v>2825293</v>
      </c>
      <c r="G7" s="310"/>
      <c r="H7" s="310"/>
      <c r="I7" s="310"/>
      <c r="J7" s="310"/>
    </row>
    <row r="8" spans="1:10" s="232" customFormat="1" ht="15.95" customHeight="1" x14ac:dyDescent="0.2">
      <c r="A8" s="271" t="s">
        <v>332</v>
      </c>
      <c r="B8" s="325">
        <v>135952</v>
      </c>
      <c r="C8" s="325">
        <v>346572</v>
      </c>
      <c r="D8" s="299">
        <v>7096</v>
      </c>
      <c r="E8" s="300">
        <v>8843</v>
      </c>
    </row>
    <row r="9" spans="1:10" s="232" customFormat="1" ht="15.95" customHeight="1" x14ac:dyDescent="0.2">
      <c r="A9" s="271" t="s">
        <v>208</v>
      </c>
      <c r="B9" s="325">
        <v>7537078</v>
      </c>
      <c r="C9" s="325">
        <v>9712676</v>
      </c>
      <c r="D9" s="299">
        <v>2101602</v>
      </c>
      <c r="E9" s="300">
        <v>1183114</v>
      </c>
    </row>
    <row r="10" spans="1:10" s="232" customFormat="1" ht="15.95" customHeight="1" x14ac:dyDescent="0.2">
      <c r="A10" s="338" t="s">
        <v>224</v>
      </c>
      <c r="B10" s="325">
        <v>7138317</v>
      </c>
      <c r="C10" s="325">
        <v>9268150</v>
      </c>
      <c r="D10" s="299">
        <v>2036094</v>
      </c>
      <c r="E10" s="300">
        <v>1174184</v>
      </c>
    </row>
    <row r="11" spans="1:10" s="232" customFormat="1" ht="15.95" customHeight="1" x14ac:dyDescent="0.2">
      <c r="A11" s="338" t="s">
        <v>225</v>
      </c>
      <c r="B11" s="325">
        <v>261778</v>
      </c>
      <c r="C11" s="325">
        <v>361154</v>
      </c>
      <c r="D11" s="299">
        <v>0</v>
      </c>
      <c r="E11" s="300">
        <v>334</v>
      </c>
    </row>
    <row r="12" spans="1:10" s="232" customFormat="1" ht="15.95" customHeight="1" x14ac:dyDescent="0.2">
      <c r="A12" s="271" t="s">
        <v>209</v>
      </c>
      <c r="B12" s="325">
        <v>30615016</v>
      </c>
      <c r="C12" s="325">
        <v>27215442</v>
      </c>
      <c r="D12" s="299">
        <v>1874019</v>
      </c>
      <c r="E12" s="300">
        <v>1276752</v>
      </c>
    </row>
    <row r="13" spans="1:10" s="232" customFormat="1" ht="15.95" customHeight="1" x14ac:dyDescent="0.2">
      <c r="A13" s="271" t="s">
        <v>136</v>
      </c>
      <c r="B13" s="325">
        <v>22963723</v>
      </c>
      <c r="C13" s="325">
        <v>28147762</v>
      </c>
      <c r="D13" s="299"/>
      <c r="E13" s="300">
        <v>275957</v>
      </c>
    </row>
    <row r="14" spans="1:10" s="232" customFormat="1" ht="15.95" customHeight="1" x14ac:dyDescent="0.2">
      <c r="A14" s="338" t="s">
        <v>92</v>
      </c>
      <c r="B14" s="325">
        <v>91534</v>
      </c>
      <c r="C14" s="325">
        <v>2041</v>
      </c>
      <c r="D14" s="299">
        <v>2647</v>
      </c>
      <c r="E14" s="300">
        <v>23346</v>
      </c>
    </row>
    <row r="15" spans="1:10" s="232" customFormat="1" ht="15.95" customHeight="1" x14ac:dyDescent="0.2">
      <c r="A15" s="338" t="s">
        <v>223</v>
      </c>
      <c r="B15" s="325">
        <v>22872050</v>
      </c>
      <c r="C15" s="325">
        <v>27613620</v>
      </c>
      <c r="D15" s="299">
        <v>1483002</v>
      </c>
      <c r="E15" s="300">
        <v>242154</v>
      </c>
    </row>
    <row r="16" spans="1:10" s="232" customFormat="1" ht="28.5" customHeight="1" x14ac:dyDescent="0.2">
      <c r="A16" s="271" t="s">
        <v>318</v>
      </c>
      <c r="B16" s="325">
        <v>3075899</v>
      </c>
      <c r="C16" s="325">
        <v>4197729</v>
      </c>
      <c r="D16" s="299">
        <v>642297</v>
      </c>
      <c r="E16" s="300">
        <v>80627</v>
      </c>
      <c r="G16" s="310"/>
      <c r="H16" s="310"/>
      <c r="I16" s="310"/>
      <c r="J16" s="310"/>
    </row>
    <row r="17" spans="1:7" s="232" customFormat="1" ht="15.95" customHeight="1" x14ac:dyDescent="0.2">
      <c r="A17" s="337" t="s">
        <v>210</v>
      </c>
      <c r="B17" s="339">
        <v>33331024</v>
      </c>
      <c r="C17" s="339">
        <v>36743659</v>
      </c>
      <c r="D17" s="299">
        <v>2610402</v>
      </c>
      <c r="E17" s="300">
        <v>842062</v>
      </c>
      <c r="G17" s="310"/>
    </row>
    <row r="18" spans="1:7" s="232" customFormat="1" ht="15.95" customHeight="1" x14ac:dyDescent="0.2">
      <c r="A18" s="271" t="s">
        <v>211</v>
      </c>
      <c r="B18" s="325">
        <v>571362</v>
      </c>
      <c r="C18" s="325">
        <v>740233</v>
      </c>
      <c r="D18" s="293">
        <v>30184</v>
      </c>
      <c r="E18" s="294">
        <v>65822</v>
      </c>
    </row>
    <row r="19" spans="1:7" s="232" customFormat="1" ht="15.95" customHeight="1" x14ac:dyDescent="0.2">
      <c r="A19" s="340" t="s">
        <v>212</v>
      </c>
      <c r="B19" s="339">
        <v>18905427</v>
      </c>
      <c r="C19" s="339">
        <v>18089008</v>
      </c>
      <c r="D19" s="293">
        <v>1364110</v>
      </c>
      <c r="E19" s="294">
        <v>452458</v>
      </c>
    </row>
    <row r="20" spans="1:7" s="232" customFormat="1" ht="15.95" customHeight="1" x14ac:dyDescent="0.2">
      <c r="A20" s="340" t="s">
        <v>135</v>
      </c>
      <c r="B20" s="339">
        <v>13086331</v>
      </c>
      <c r="C20" s="339">
        <v>17141574</v>
      </c>
      <c r="D20" s="293">
        <v>1133123</v>
      </c>
      <c r="E20" s="294">
        <v>296767</v>
      </c>
    </row>
    <row r="21" spans="1:7" s="232" customFormat="1" ht="15.95" customHeight="1" x14ac:dyDescent="0.2">
      <c r="A21" s="338" t="s">
        <v>334</v>
      </c>
      <c r="B21" s="325">
        <v>12652631</v>
      </c>
      <c r="C21" s="325">
        <v>16797971</v>
      </c>
      <c r="D21" s="299">
        <v>1097152</v>
      </c>
      <c r="E21" s="300">
        <v>266960</v>
      </c>
    </row>
    <row r="22" spans="1:7" s="232" customFormat="1" ht="24.95" customHeight="1" x14ac:dyDescent="0.2">
      <c r="A22" s="271" t="s">
        <v>333</v>
      </c>
      <c r="B22" s="325">
        <v>767904</v>
      </c>
      <c r="C22" s="325">
        <v>772844</v>
      </c>
      <c r="D22" s="299">
        <v>82985</v>
      </c>
      <c r="E22" s="300">
        <v>27015</v>
      </c>
    </row>
    <row r="23" spans="1:7" s="232" customFormat="1" ht="17.100000000000001" customHeight="1" x14ac:dyDescent="0.2">
      <c r="A23" s="341" t="s">
        <v>214</v>
      </c>
      <c r="B23" s="342">
        <v>97658692</v>
      </c>
      <c r="C23" s="342">
        <v>106363840</v>
      </c>
      <c r="D23" s="343">
        <v>8721065</v>
      </c>
      <c r="E23" s="344">
        <v>3667355</v>
      </c>
      <c r="G23" s="310"/>
    </row>
    <row r="24" spans="1:7" s="232" customFormat="1" ht="15.95" customHeight="1" x14ac:dyDescent="0.2">
      <c r="A24" s="337" t="s">
        <v>215</v>
      </c>
      <c r="B24" s="325">
        <v>7024927</v>
      </c>
      <c r="C24" s="325">
        <v>5715757</v>
      </c>
      <c r="D24" s="299">
        <v>110285</v>
      </c>
      <c r="E24" s="300">
        <v>187256</v>
      </c>
    </row>
    <row r="25" spans="1:7" s="232" customFormat="1" ht="15.95" customHeight="1" x14ac:dyDescent="0.2">
      <c r="A25" s="271" t="s">
        <v>216</v>
      </c>
      <c r="B25" s="325">
        <v>2890909</v>
      </c>
      <c r="C25" s="325">
        <v>1998567</v>
      </c>
      <c r="D25" s="299">
        <v>141203</v>
      </c>
      <c r="E25" s="300">
        <v>232853</v>
      </c>
    </row>
    <row r="26" spans="1:7" s="232" customFormat="1" ht="15.95" customHeight="1" x14ac:dyDescent="0.2">
      <c r="A26" s="271" t="s">
        <v>217</v>
      </c>
      <c r="B26" s="325">
        <v>2962921</v>
      </c>
      <c r="C26" s="325">
        <v>2505337</v>
      </c>
      <c r="D26" s="299">
        <v>27957</v>
      </c>
      <c r="E26" s="300">
        <v>128455</v>
      </c>
    </row>
    <row r="27" spans="1:7" s="232" customFormat="1" ht="25.5" customHeight="1" x14ac:dyDescent="0.2">
      <c r="A27" s="271" t="s">
        <v>218</v>
      </c>
      <c r="B27" s="325">
        <v>329236</v>
      </c>
      <c r="C27" s="325">
        <v>512300</v>
      </c>
      <c r="D27" s="299">
        <v>13472</v>
      </c>
      <c r="E27" s="300">
        <v>9429</v>
      </c>
    </row>
    <row r="28" spans="1:7" s="232" customFormat="1" ht="15.95" customHeight="1" x14ac:dyDescent="0.2">
      <c r="A28" s="271" t="s">
        <v>219</v>
      </c>
      <c r="B28" s="325">
        <v>10121</v>
      </c>
      <c r="C28" s="325">
        <v>14020</v>
      </c>
      <c r="D28" s="299">
        <v>21143</v>
      </c>
      <c r="E28" s="300">
        <v>-92750</v>
      </c>
    </row>
    <row r="29" spans="1:7" s="232" customFormat="1" ht="15.95" customHeight="1" x14ac:dyDescent="0.2">
      <c r="A29" s="271" t="s">
        <v>220</v>
      </c>
      <c r="B29" s="325">
        <v>800760</v>
      </c>
      <c r="C29" s="325">
        <v>684828</v>
      </c>
      <c r="D29" s="299">
        <v>-69872</v>
      </c>
      <c r="E29" s="300">
        <v>-90740</v>
      </c>
    </row>
    <row r="30" spans="1:7" s="232" customFormat="1" ht="15.95" customHeight="1" x14ac:dyDescent="0.2">
      <c r="A30" s="337" t="s">
        <v>221</v>
      </c>
      <c r="B30" s="325">
        <v>90633765</v>
      </c>
      <c r="C30" s="325">
        <v>100648083</v>
      </c>
      <c r="D30" s="299">
        <v>8610780</v>
      </c>
      <c r="E30" s="300">
        <v>3480099</v>
      </c>
      <c r="G30" s="310"/>
    </row>
    <row r="31" spans="1:7" s="232" customFormat="1" ht="15.95" customHeight="1" x14ac:dyDescent="0.2">
      <c r="A31" s="271" t="s">
        <v>304</v>
      </c>
      <c r="B31" s="325">
        <v>351880</v>
      </c>
      <c r="C31" s="325">
        <v>385635</v>
      </c>
      <c r="D31" s="299">
        <v>48055</v>
      </c>
      <c r="E31" s="300">
        <v>8561</v>
      </c>
    </row>
    <row r="32" spans="1:7" s="232" customFormat="1" ht="15.95" customHeight="1" x14ac:dyDescent="0.2">
      <c r="A32" s="271" t="s">
        <v>305</v>
      </c>
      <c r="B32" s="325">
        <v>54314982</v>
      </c>
      <c r="C32" s="325">
        <v>58592424</v>
      </c>
      <c r="D32" s="299">
        <v>3030902</v>
      </c>
      <c r="E32" s="300">
        <v>2250940</v>
      </c>
    </row>
    <row r="33" spans="1:5" s="232" customFormat="1" ht="15.95" customHeight="1" x14ac:dyDescent="0.2">
      <c r="A33" s="340" t="s">
        <v>306</v>
      </c>
      <c r="B33" s="339">
        <v>35555296</v>
      </c>
      <c r="C33" s="339">
        <v>40734790</v>
      </c>
      <c r="D33" s="293">
        <v>5084718</v>
      </c>
      <c r="E33" s="294">
        <v>1159276</v>
      </c>
    </row>
    <row r="34" spans="1:5" s="232" customFormat="1" ht="15.95" customHeight="1" thickBot="1" x14ac:dyDescent="0.25">
      <c r="A34" s="278" t="s">
        <v>307</v>
      </c>
      <c r="B34" s="345">
        <v>411607</v>
      </c>
      <c r="C34" s="345">
        <v>935234</v>
      </c>
      <c r="D34" s="346">
        <v>447105</v>
      </c>
      <c r="E34" s="347">
        <v>61322</v>
      </c>
    </row>
    <row r="35" spans="1:5" ht="9.75" customHeight="1" x14ac:dyDescent="0.2">
      <c r="A35" s="199"/>
      <c r="B35" s="200"/>
      <c r="C35" s="201"/>
      <c r="D35" s="200"/>
      <c r="E35" s="201"/>
    </row>
    <row r="36" spans="1:5" s="5" customFormat="1" ht="9" customHeight="1" x14ac:dyDescent="0.2">
      <c r="A36" s="589" t="s">
        <v>462</v>
      </c>
      <c r="B36" s="590"/>
      <c r="C36" s="590"/>
      <c r="D36" s="590"/>
      <c r="E36" s="88"/>
    </row>
  </sheetData>
  <mergeCells count="6">
    <mergeCell ref="D2:E2"/>
    <mergeCell ref="A1:E1"/>
    <mergeCell ref="B5:E5"/>
    <mergeCell ref="B2:C2"/>
    <mergeCell ref="A2:A5"/>
    <mergeCell ref="A36:D36"/>
  </mergeCells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G27"/>
  <sheetViews>
    <sheetView zoomScaleNormal="100" workbookViewId="0">
      <selection activeCell="A98" sqref="A37:XFD98"/>
    </sheetView>
  </sheetViews>
  <sheetFormatPr defaultRowHeight="12.75" x14ac:dyDescent="0.2"/>
  <cols>
    <col min="1" max="1" width="42" customWidth="1"/>
    <col min="2" max="3" width="20.7109375" customWidth="1"/>
    <col min="7" max="7" width="10.5703125" bestFit="1" customWidth="1"/>
  </cols>
  <sheetData>
    <row r="1" spans="1:7" ht="45" customHeight="1" thickBot="1" x14ac:dyDescent="0.25">
      <c r="A1" s="628" t="s">
        <v>429</v>
      </c>
      <c r="B1" s="629"/>
      <c r="C1" s="629"/>
      <c r="D1" s="15"/>
    </row>
    <row r="2" spans="1:7" ht="20.25" customHeight="1" x14ac:dyDescent="0.2">
      <c r="A2" s="461" t="s">
        <v>247</v>
      </c>
      <c r="B2" s="613" t="s">
        <v>248</v>
      </c>
      <c r="C2" s="630"/>
      <c r="D2" s="15"/>
    </row>
    <row r="3" spans="1:7" ht="16.5" customHeight="1" x14ac:dyDescent="0.2">
      <c r="A3" s="462"/>
      <c r="B3" s="179" t="s">
        <v>374</v>
      </c>
      <c r="C3" s="402" t="s">
        <v>460</v>
      </c>
      <c r="D3" s="15"/>
    </row>
    <row r="4" spans="1:7" ht="17.100000000000001" customHeight="1" x14ac:dyDescent="0.2">
      <c r="A4" s="626"/>
      <c r="B4" s="664" t="s">
        <v>452</v>
      </c>
      <c r="C4" s="424" t="s">
        <v>453</v>
      </c>
      <c r="D4" s="15"/>
    </row>
    <row r="5" spans="1:7" ht="17.100000000000001" customHeight="1" thickBot="1" x14ac:dyDescent="0.25">
      <c r="A5" s="627"/>
      <c r="B5" s="674" t="s">
        <v>53</v>
      </c>
      <c r="C5" s="610"/>
      <c r="D5" s="15"/>
    </row>
    <row r="6" spans="1:7" ht="20.100000000000001" customHeight="1" x14ac:dyDescent="0.2">
      <c r="A6" s="22" t="s">
        <v>226</v>
      </c>
      <c r="B6" s="350">
        <v>9566301</v>
      </c>
      <c r="C6" s="351">
        <v>11348990</v>
      </c>
      <c r="D6" s="15"/>
      <c r="F6" s="392"/>
      <c r="G6" s="443"/>
    </row>
    <row r="7" spans="1:7" ht="20.100000000000001" customHeight="1" x14ac:dyDescent="0.2">
      <c r="A7" s="42" t="s">
        <v>227</v>
      </c>
      <c r="B7" s="352">
        <v>7363830</v>
      </c>
      <c r="C7" s="353">
        <v>9029015</v>
      </c>
      <c r="D7" s="15"/>
    </row>
    <row r="8" spans="1:7" ht="20.100000000000001" customHeight="1" x14ac:dyDescent="0.2">
      <c r="A8" s="42" t="s">
        <v>228</v>
      </c>
      <c r="B8" s="354">
        <v>1603635</v>
      </c>
      <c r="C8" s="355">
        <v>1620905</v>
      </c>
      <c r="D8" s="15"/>
    </row>
    <row r="9" spans="1:7" ht="20.100000000000001" customHeight="1" x14ac:dyDescent="0.2">
      <c r="A9" s="42" t="s">
        <v>229</v>
      </c>
      <c r="B9" s="354">
        <v>598836</v>
      </c>
      <c r="C9" s="355">
        <v>699070</v>
      </c>
      <c r="D9" s="15"/>
    </row>
    <row r="10" spans="1:7" ht="20.100000000000001" customHeight="1" x14ac:dyDescent="0.2">
      <c r="A10" s="105" t="s">
        <v>230</v>
      </c>
      <c r="B10" s="356">
        <v>8609426</v>
      </c>
      <c r="C10" s="357">
        <v>10344169</v>
      </c>
      <c r="D10" s="15"/>
    </row>
    <row r="11" spans="1:7" ht="20.100000000000001" customHeight="1" x14ac:dyDescent="0.2">
      <c r="A11" s="42" t="s">
        <v>231</v>
      </c>
      <c r="B11" s="354">
        <v>4685608</v>
      </c>
      <c r="C11" s="355">
        <v>5859774</v>
      </c>
      <c r="D11" s="15"/>
    </row>
    <row r="12" spans="1:7" ht="20.100000000000001" customHeight="1" x14ac:dyDescent="0.2">
      <c r="A12" s="42" t="s">
        <v>232</v>
      </c>
      <c r="B12" s="354">
        <v>1682351</v>
      </c>
      <c r="C12" s="355">
        <v>1827449</v>
      </c>
      <c r="D12" s="15"/>
    </row>
    <row r="13" spans="1:7" ht="20.100000000000001" customHeight="1" x14ac:dyDescent="0.2">
      <c r="A13" s="42" t="s">
        <v>233</v>
      </c>
      <c r="B13" s="354">
        <v>2241467</v>
      </c>
      <c r="C13" s="355">
        <v>2656946</v>
      </c>
      <c r="D13" s="15"/>
    </row>
    <row r="14" spans="1:7" ht="20.100000000000001" customHeight="1" x14ac:dyDescent="0.2">
      <c r="A14" s="105" t="s">
        <v>234</v>
      </c>
      <c r="B14" s="213">
        <v>973239</v>
      </c>
      <c r="C14" s="214">
        <v>1004930</v>
      </c>
      <c r="D14" s="15"/>
      <c r="E14" s="443"/>
      <c r="F14" s="443"/>
    </row>
    <row r="15" spans="1:7" ht="20.100000000000001" customHeight="1" x14ac:dyDescent="0.2">
      <c r="A15" s="42" t="s">
        <v>235</v>
      </c>
      <c r="B15" s="354">
        <v>1046461</v>
      </c>
      <c r="C15" s="355">
        <v>1084382</v>
      </c>
      <c r="D15" s="15"/>
      <c r="E15" s="2"/>
    </row>
    <row r="16" spans="1:7" ht="20.100000000000001" customHeight="1" x14ac:dyDescent="0.2">
      <c r="A16" s="42" t="s">
        <v>236</v>
      </c>
      <c r="B16" s="354">
        <v>73222</v>
      </c>
      <c r="C16" s="355">
        <v>79452</v>
      </c>
      <c r="D16" s="15"/>
    </row>
    <row r="17" spans="1:6" ht="20.100000000000001" customHeight="1" x14ac:dyDescent="0.2">
      <c r="A17" s="105" t="s">
        <v>237</v>
      </c>
      <c r="B17" s="356">
        <v>730888</v>
      </c>
      <c r="C17" s="357">
        <v>711763</v>
      </c>
      <c r="D17" s="15"/>
      <c r="E17" s="443"/>
      <c r="F17" s="443"/>
    </row>
    <row r="18" spans="1:6" ht="20.100000000000001" customHeight="1" x14ac:dyDescent="0.2">
      <c r="A18" s="42" t="s">
        <v>238</v>
      </c>
      <c r="B18" s="207">
        <v>800760</v>
      </c>
      <c r="C18" s="104">
        <v>802503</v>
      </c>
      <c r="D18" s="111"/>
      <c r="F18" s="2"/>
    </row>
    <row r="19" spans="1:6" ht="20.100000000000001" customHeight="1" thickBot="1" x14ac:dyDescent="0.25">
      <c r="A19" s="107" t="s">
        <v>239</v>
      </c>
      <c r="B19" s="224">
        <v>69872</v>
      </c>
      <c r="C19" s="112">
        <v>90740</v>
      </c>
      <c r="D19" s="15"/>
    </row>
    <row r="20" spans="1:6" ht="20.100000000000001" customHeight="1" x14ac:dyDescent="0.2">
      <c r="A20" s="199"/>
      <c r="B20" s="200"/>
      <c r="C20" s="201"/>
      <c r="D20" s="15"/>
    </row>
    <row r="21" spans="1:6" s="216" customFormat="1" ht="14.25" x14ac:dyDescent="0.2">
      <c r="A21" s="451" t="s">
        <v>454</v>
      </c>
      <c r="B21" s="625"/>
      <c r="C21" s="625"/>
      <c r="D21" s="215"/>
    </row>
    <row r="22" spans="1:6" ht="14.25" x14ac:dyDescent="0.2">
      <c r="A22" s="451" t="s">
        <v>455</v>
      </c>
      <c r="B22" s="625"/>
      <c r="C22" s="625"/>
      <c r="D22" s="15"/>
    </row>
    <row r="23" spans="1:6" ht="25.5" customHeight="1" x14ac:dyDescent="0.2">
      <c r="B23" s="14"/>
    </row>
    <row r="24" spans="1:6" x14ac:dyDescent="0.2">
      <c r="A24" s="15"/>
      <c r="B24" s="15"/>
      <c r="C24" s="15"/>
      <c r="D24" s="15"/>
    </row>
    <row r="25" spans="1:6" x14ac:dyDescent="0.2">
      <c r="A25" s="15"/>
      <c r="B25" s="15"/>
      <c r="C25" s="15"/>
      <c r="D25" s="15"/>
    </row>
    <row r="26" spans="1:6" x14ac:dyDescent="0.2">
      <c r="A26" s="15"/>
      <c r="B26" s="15"/>
      <c r="C26" s="15"/>
      <c r="D26" s="15"/>
    </row>
    <row r="27" spans="1:6" x14ac:dyDescent="0.2">
      <c r="A27" s="15"/>
      <c r="B27" s="15"/>
      <c r="C27" s="15"/>
      <c r="D27" s="15"/>
    </row>
  </sheetData>
  <mergeCells count="6">
    <mergeCell ref="A22:C22"/>
    <mergeCell ref="A2:A5"/>
    <mergeCell ref="A1:C1"/>
    <mergeCell ref="B5:C5"/>
    <mergeCell ref="B2:C2"/>
    <mergeCell ref="A21:C2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13"/>
  <sheetViews>
    <sheetView workbookViewId="0">
      <selection activeCell="A98" sqref="A37:XFD98"/>
    </sheetView>
  </sheetViews>
  <sheetFormatPr defaultRowHeight="12.75" x14ac:dyDescent="0.2"/>
  <cols>
    <col min="1" max="1" width="31" customWidth="1"/>
  </cols>
  <sheetData>
    <row r="1" spans="1:7" ht="50.1" customHeight="1" thickBot="1" x14ac:dyDescent="0.25">
      <c r="A1" s="459" t="s">
        <v>320</v>
      </c>
      <c r="B1" s="460"/>
      <c r="C1" s="460"/>
      <c r="D1" s="460"/>
      <c r="E1" s="460"/>
      <c r="F1" s="460"/>
      <c r="G1" s="460"/>
    </row>
    <row r="2" spans="1:7" ht="15" customHeight="1" x14ac:dyDescent="0.2">
      <c r="A2" s="461" t="s">
        <v>247</v>
      </c>
      <c r="B2" s="464" t="s">
        <v>249</v>
      </c>
      <c r="C2" s="465"/>
      <c r="D2" s="465" t="s">
        <v>250</v>
      </c>
      <c r="E2" s="468"/>
      <c r="F2" s="471" t="s">
        <v>470</v>
      </c>
      <c r="G2" s="472"/>
    </row>
    <row r="3" spans="1:7" ht="15" customHeight="1" x14ac:dyDescent="0.2">
      <c r="A3" s="462"/>
      <c r="B3" s="466"/>
      <c r="C3" s="467"/>
      <c r="D3" s="467"/>
      <c r="E3" s="469"/>
      <c r="F3" s="650"/>
      <c r="G3" s="651"/>
    </row>
    <row r="4" spans="1:7" ht="15" customHeight="1" x14ac:dyDescent="0.2">
      <c r="A4" s="462"/>
      <c r="B4" s="466"/>
      <c r="C4" s="467"/>
      <c r="D4" s="467"/>
      <c r="E4" s="469"/>
      <c r="F4" s="473"/>
      <c r="G4" s="474"/>
    </row>
    <row r="5" spans="1:7" ht="17.100000000000001" customHeight="1" thickBot="1" x14ac:dyDescent="0.25">
      <c r="A5" s="463"/>
      <c r="B5" s="425" t="s">
        <v>452</v>
      </c>
      <c r="C5" s="648" t="s">
        <v>453</v>
      </c>
      <c r="D5" s="649" t="s">
        <v>452</v>
      </c>
      <c r="E5" s="648" t="s">
        <v>453</v>
      </c>
      <c r="F5" s="649" t="s">
        <v>452</v>
      </c>
      <c r="G5" s="424" t="s">
        <v>453</v>
      </c>
    </row>
    <row r="6" spans="1:7" ht="24.95" customHeight="1" x14ac:dyDescent="0.2">
      <c r="A6" s="22" t="s">
        <v>248</v>
      </c>
      <c r="B6" s="180">
        <v>106</v>
      </c>
      <c r="C6" s="180">
        <v>95</v>
      </c>
      <c r="D6" s="180">
        <v>1709</v>
      </c>
      <c r="E6" s="180">
        <v>1689</v>
      </c>
      <c r="F6" s="652">
        <v>100</v>
      </c>
      <c r="G6" s="217">
        <v>100</v>
      </c>
    </row>
    <row r="7" spans="1:7" ht="24.95" customHeight="1" x14ac:dyDescent="0.2">
      <c r="A7" s="25" t="s">
        <v>251</v>
      </c>
      <c r="B7" s="181">
        <v>41</v>
      </c>
      <c r="C7" s="181">
        <v>32</v>
      </c>
      <c r="D7" s="181">
        <v>181</v>
      </c>
      <c r="E7" s="181">
        <v>511</v>
      </c>
      <c r="F7" s="653">
        <v>10.6</v>
      </c>
      <c r="G7" s="184">
        <v>30.3</v>
      </c>
    </row>
    <row r="8" spans="1:7" ht="24.95" customHeight="1" x14ac:dyDescent="0.2">
      <c r="A8" s="159" t="s">
        <v>252</v>
      </c>
      <c r="B8" s="181">
        <v>26</v>
      </c>
      <c r="C8" s="181">
        <v>29</v>
      </c>
      <c r="D8" s="181">
        <v>776</v>
      </c>
      <c r="E8" s="181">
        <v>223</v>
      </c>
      <c r="F8" s="653">
        <v>45.4</v>
      </c>
      <c r="G8" s="184">
        <v>13.2</v>
      </c>
    </row>
    <row r="9" spans="1:7" ht="24.95" customHeight="1" x14ac:dyDescent="0.2">
      <c r="A9" s="145" t="s">
        <v>124</v>
      </c>
      <c r="B9" s="182">
        <v>39</v>
      </c>
      <c r="C9" s="182">
        <v>34</v>
      </c>
      <c r="D9" s="182">
        <v>752</v>
      </c>
      <c r="E9" s="182">
        <v>955</v>
      </c>
      <c r="F9" s="654">
        <v>44</v>
      </c>
      <c r="G9" s="185">
        <v>56.5</v>
      </c>
    </row>
    <row r="10" spans="1:7" ht="24.95" customHeight="1" thickBot="1" x14ac:dyDescent="0.25">
      <c r="A10" s="29" t="s">
        <v>125</v>
      </c>
      <c r="B10" s="183">
        <v>16</v>
      </c>
      <c r="C10" s="183">
        <v>14</v>
      </c>
      <c r="D10" s="183">
        <v>640</v>
      </c>
      <c r="E10" s="183">
        <v>441</v>
      </c>
      <c r="F10" s="655">
        <v>37.4</v>
      </c>
      <c r="G10" s="186">
        <v>26.1</v>
      </c>
    </row>
    <row r="11" spans="1:7" x14ac:dyDescent="0.2">
      <c r="A11" s="160"/>
      <c r="B11" s="160"/>
      <c r="C11" s="160"/>
      <c r="D11" s="160"/>
      <c r="E11" s="160"/>
      <c r="F11" s="160"/>
      <c r="G11" s="160"/>
    </row>
    <row r="12" spans="1:7" s="7" customFormat="1" ht="14.25" x14ac:dyDescent="0.2">
      <c r="A12" s="451" t="s">
        <v>454</v>
      </c>
      <c r="B12" s="452"/>
      <c r="C12" s="452"/>
      <c r="D12" s="452"/>
    </row>
    <row r="13" spans="1:7" s="7" customFormat="1" ht="14.25" x14ac:dyDescent="0.2">
      <c r="A13" s="451" t="s">
        <v>455</v>
      </c>
      <c r="B13" s="452"/>
      <c r="C13" s="452"/>
      <c r="D13" s="452"/>
    </row>
  </sheetData>
  <mergeCells count="7">
    <mergeCell ref="A12:D12"/>
    <mergeCell ref="A13:D13"/>
    <mergeCell ref="A1:G1"/>
    <mergeCell ref="A2:A5"/>
    <mergeCell ref="B2:C4"/>
    <mergeCell ref="D2:E4"/>
    <mergeCell ref="F2:G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21"/>
  <sheetViews>
    <sheetView workbookViewId="0">
      <selection activeCell="A98" sqref="A37:XFD98"/>
    </sheetView>
  </sheetViews>
  <sheetFormatPr defaultRowHeight="12.75" x14ac:dyDescent="0.2"/>
  <cols>
    <col min="1" max="1" width="31.28515625" customWidth="1"/>
    <col min="2" max="3" width="14.140625" customWidth="1"/>
    <col min="4" max="5" width="12.7109375" customWidth="1"/>
    <col min="6" max="6" width="8.28515625" style="5" customWidth="1"/>
  </cols>
  <sheetData>
    <row r="1" spans="1:7" s="1" customFormat="1" ht="52.5" customHeight="1" thickBot="1" x14ac:dyDescent="0.25">
      <c r="A1" s="628" t="s">
        <v>430</v>
      </c>
      <c r="B1" s="524"/>
      <c r="C1" s="524"/>
      <c r="D1" s="524"/>
      <c r="E1" s="524"/>
      <c r="F1" s="4"/>
    </row>
    <row r="2" spans="1:7" s="268" customFormat="1" ht="42.75" customHeight="1" x14ac:dyDescent="0.2">
      <c r="A2" s="621" t="s">
        <v>247</v>
      </c>
      <c r="B2" s="619" t="s">
        <v>369</v>
      </c>
      <c r="C2" s="620"/>
      <c r="D2" s="633" t="s">
        <v>370</v>
      </c>
      <c r="E2" s="616"/>
    </row>
    <row r="3" spans="1:7" s="268" customFormat="1" ht="17.25" customHeight="1" x14ac:dyDescent="0.2">
      <c r="A3" s="622"/>
      <c r="B3" s="348" t="s">
        <v>423</v>
      </c>
      <c r="C3" s="348" t="s">
        <v>466</v>
      </c>
      <c r="D3" s="432" t="s">
        <v>424</v>
      </c>
      <c r="E3" s="349" t="s">
        <v>467</v>
      </c>
    </row>
    <row r="4" spans="1:7" s="268" customFormat="1" ht="15.95" customHeight="1" x14ac:dyDescent="0.2">
      <c r="A4" s="634"/>
      <c r="B4" s="664" t="s">
        <v>452</v>
      </c>
      <c r="C4" s="648" t="s">
        <v>453</v>
      </c>
      <c r="D4" s="670" t="s">
        <v>452</v>
      </c>
      <c r="E4" s="424" t="s">
        <v>453</v>
      </c>
    </row>
    <row r="5" spans="1:7" s="268" customFormat="1" ht="15" customHeight="1" thickBot="1" x14ac:dyDescent="0.25">
      <c r="A5" s="635"/>
      <c r="B5" s="678" t="s">
        <v>53</v>
      </c>
      <c r="C5" s="631"/>
      <c r="D5" s="677"/>
      <c r="E5" s="632"/>
    </row>
    <row r="6" spans="1:7" s="268" customFormat="1" ht="20.100000000000001" customHeight="1" x14ac:dyDescent="0.2">
      <c r="A6" s="333" t="s">
        <v>226</v>
      </c>
      <c r="B6" s="358">
        <v>8673695</v>
      </c>
      <c r="C6" s="358">
        <v>10662446</v>
      </c>
      <c r="D6" s="359">
        <v>892606</v>
      </c>
      <c r="E6" s="359">
        <v>686544</v>
      </c>
      <c r="F6" s="298"/>
      <c r="G6" s="298"/>
    </row>
    <row r="7" spans="1:7" s="268" customFormat="1" ht="20.100000000000001" customHeight="1" x14ac:dyDescent="0.2">
      <c r="A7" s="271" t="s">
        <v>227</v>
      </c>
      <c r="B7" s="299">
        <v>6579159</v>
      </c>
      <c r="C7" s="299">
        <v>8434254</v>
      </c>
      <c r="D7" s="300">
        <v>784671</v>
      </c>
      <c r="E7" s="300">
        <v>594761</v>
      </c>
    </row>
    <row r="8" spans="1:7" s="268" customFormat="1" ht="20.100000000000001" customHeight="1" x14ac:dyDescent="0.2">
      <c r="A8" s="271" t="s">
        <v>228</v>
      </c>
      <c r="B8" s="299">
        <v>1523798</v>
      </c>
      <c r="C8" s="299">
        <v>1567383</v>
      </c>
      <c r="D8" s="300">
        <v>79837</v>
      </c>
      <c r="E8" s="300">
        <v>53522</v>
      </c>
    </row>
    <row r="9" spans="1:7" s="268" customFormat="1" ht="20.100000000000001" customHeight="1" x14ac:dyDescent="0.2">
      <c r="A9" s="271" t="s">
        <v>229</v>
      </c>
      <c r="B9" s="299">
        <v>570738</v>
      </c>
      <c r="C9" s="299">
        <v>660809</v>
      </c>
      <c r="D9" s="300">
        <v>28098</v>
      </c>
      <c r="E9" s="300">
        <v>38261</v>
      </c>
    </row>
    <row r="10" spans="1:7" s="268" customFormat="1" ht="20.100000000000001" customHeight="1" x14ac:dyDescent="0.2">
      <c r="A10" s="341" t="s">
        <v>230</v>
      </c>
      <c r="B10" s="343">
        <v>7642726</v>
      </c>
      <c r="C10" s="343">
        <v>9596993</v>
      </c>
      <c r="D10" s="344">
        <v>966700</v>
      </c>
      <c r="E10" s="344">
        <v>747176</v>
      </c>
      <c r="F10" s="298"/>
    </row>
    <row r="11" spans="1:7" s="268" customFormat="1" ht="20.100000000000001" customHeight="1" x14ac:dyDescent="0.2">
      <c r="A11" s="271" t="s">
        <v>231</v>
      </c>
      <c r="B11" s="299">
        <v>4116461</v>
      </c>
      <c r="C11" s="299">
        <v>5238045</v>
      </c>
      <c r="D11" s="300">
        <v>569147</v>
      </c>
      <c r="E11" s="300">
        <v>621729</v>
      </c>
    </row>
    <row r="12" spans="1:7" s="268" customFormat="1" ht="20.100000000000001" customHeight="1" x14ac:dyDescent="0.2">
      <c r="A12" s="271" t="s">
        <v>232</v>
      </c>
      <c r="B12" s="299">
        <v>1525036</v>
      </c>
      <c r="C12" s="299">
        <v>1788666</v>
      </c>
      <c r="D12" s="300">
        <v>157315</v>
      </c>
      <c r="E12" s="300">
        <v>38783</v>
      </c>
    </row>
    <row r="13" spans="1:7" s="268" customFormat="1" ht="20.100000000000001" customHeight="1" x14ac:dyDescent="0.2">
      <c r="A13" s="271" t="s">
        <v>233</v>
      </c>
      <c r="B13" s="299">
        <v>2001229</v>
      </c>
      <c r="C13" s="299">
        <v>2570282</v>
      </c>
      <c r="D13" s="300"/>
      <c r="E13" s="300">
        <v>86664</v>
      </c>
    </row>
    <row r="14" spans="1:7" s="268" customFormat="1" ht="20.100000000000001" customHeight="1" x14ac:dyDescent="0.2">
      <c r="A14" s="341" t="s">
        <v>234</v>
      </c>
      <c r="B14" s="343">
        <v>1042571</v>
      </c>
      <c r="C14" s="343">
        <v>1078914</v>
      </c>
      <c r="D14" s="344">
        <v>-69332</v>
      </c>
      <c r="E14" s="344">
        <v>-73984</v>
      </c>
      <c r="F14" s="298"/>
    </row>
    <row r="15" spans="1:7" s="268" customFormat="1" ht="20.100000000000001" customHeight="1" thickBot="1" x14ac:dyDescent="0.25">
      <c r="A15" s="360" t="s">
        <v>237</v>
      </c>
      <c r="B15" s="361">
        <v>800760</v>
      </c>
      <c r="C15" s="361">
        <v>802503</v>
      </c>
      <c r="D15" s="362">
        <v>-69872</v>
      </c>
      <c r="E15" s="362">
        <v>-90740</v>
      </c>
      <c r="F15" s="298"/>
      <c r="G15" s="298"/>
    </row>
    <row r="16" spans="1:7" s="198" customFormat="1" ht="16.5" customHeight="1" x14ac:dyDescent="0.2">
      <c r="A16" s="210"/>
      <c r="B16" s="211"/>
      <c r="C16" s="212"/>
      <c r="D16" s="211"/>
      <c r="E16" s="212"/>
      <c r="F16" s="3"/>
    </row>
    <row r="17" spans="1:5" ht="14.25" x14ac:dyDescent="0.2">
      <c r="A17" s="451" t="s">
        <v>454</v>
      </c>
      <c r="B17" s="452"/>
      <c r="C17" s="452"/>
      <c r="D17" s="452"/>
      <c r="E17" s="15"/>
    </row>
    <row r="18" spans="1:5" ht="14.25" x14ac:dyDescent="0.2">
      <c r="A18" s="451" t="s">
        <v>455</v>
      </c>
      <c r="B18" s="452"/>
      <c r="C18" s="452"/>
      <c r="D18" s="111"/>
      <c r="E18" s="111"/>
    </row>
    <row r="19" spans="1:5" x14ac:dyDescent="0.2">
      <c r="A19" s="15"/>
      <c r="B19" s="15"/>
      <c r="C19" s="15"/>
      <c r="D19" s="15"/>
      <c r="E19" s="15"/>
    </row>
    <row r="20" spans="1:5" x14ac:dyDescent="0.2">
      <c r="A20" s="15"/>
      <c r="B20" s="15"/>
      <c r="C20" s="15"/>
      <c r="D20" s="15"/>
      <c r="E20" s="15"/>
    </row>
    <row r="21" spans="1:5" x14ac:dyDescent="0.2">
      <c r="A21" s="15"/>
      <c r="B21" s="15"/>
      <c r="C21" s="15"/>
      <c r="D21" s="15"/>
      <c r="E21" s="15"/>
    </row>
  </sheetData>
  <mergeCells count="7">
    <mergeCell ref="A18:C18"/>
    <mergeCell ref="B5:E5"/>
    <mergeCell ref="A1:E1"/>
    <mergeCell ref="B2:C2"/>
    <mergeCell ref="D2:E2"/>
    <mergeCell ref="A2:A5"/>
    <mergeCell ref="A17:D17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E43"/>
  <sheetViews>
    <sheetView workbookViewId="0">
      <selection activeCell="A98" sqref="A37:XFD98"/>
    </sheetView>
  </sheetViews>
  <sheetFormatPr defaultRowHeight="12.75" x14ac:dyDescent="0.2"/>
  <cols>
    <col min="1" max="1" width="57" customWidth="1"/>
    <col min="2" max="3" width="14.7109375" customWidth="1"/>
  </cols>
  <sheetData>
    <row r="1" spans="1:5" ht="36" customHeight="1" thickBot="1" x14ac:dyDescent="0.25">
      <c r="A1" s="578" t="s">
        <v>431</v>
      </c>
      <c r="B1" s="524"/>
      <c r="C1" s="524"/>
      <c r="D1" s="15"/>
    </row>
    <row r="2" spans="1:5" ht="20.100000000000001" customHeight="1" x14ac:dyDescent="0.2">
      <c r="A2" s="511" t="s">
        <v>247</v>
      </c>
      <c r="B2" s="640" t="s">
        <v>248</v>
      </c>
      <c r="C2" s="641"/>
      <c r="D2" s="15"/>
    </row>
    <row r="3" spans="1:5" ht="15.95" customHeight="1" x14ac:dyDescent="0.2">
      <c r="A3" s="557"/>
      <c r="B3" s="664" t="s">
        <v>452</v>
      </c>
      <c r="C3" s="424" t="s">
        <v>453</v>
      </c>
      <c r="D3" s="15"/>
    </row>
    <row r="4" spans="1:5" ht="15.95" customHeight="1" thickBot="1" x14ac:dyDescent="0.25">
      <c r="A4" s="558"/>
      <c r="B4" s="679" t="s">
        <v>152</v>
      </c>
      <c r="C4" s="642"/>
      <c r="D4" s="15"/>
    </row>
    <row r="5" spans="1:5" ht="18" customHeight="1" x14ac:dyDescent="0.2">
      <c r="A5" s="113" t="s">
        <v>403</v>
      </c>
      <c r="B5" s="378">
        <v>89.997439971834453</v>
      </c>
      <c r="C5" s="378">
        <v>91.1</v>
      </c>
      <c r="D5" s="15"/>
    </row>
    <row r="6" spans="1:5" ht="18" customHeight="1" x14ac:dyDescent="0.2">
      <c r="A6" s="25" t="s">
        <v>404</v>
      </c>
      <c r="B6" s="229">
        <v>10.173618831353936</v>
      </c>
      <c r="C6" s="229">
        <v>8.9</v>
      </c>
      <c r="D6" s="15"/>
    </row>
    <row r="7" spans="1:5" ht="18" customHeight="1" x14ac:dyDescent="0.2">
      <c r="A7" s="25" t="s">
        <v>405</v>
      </c>
      <c r="B7" s="229">
        <v>7.6402362835959279</v>
      </c>
      <c r="C7" s="229">
        <v>6.3</v>
      </c>
      <c r="D7" s="15"/>
    </row>
    <row r="8" spans="1:5" ht="18" customHeight="1" x14ac:dyDescent="0.2">
      <c r="A8" s="25" t="s">
        <v>406</v>
      </c>
      <c r="B8" s="229">
        <v>36.4</v>
      </c>
      <c r="C8" s="229">
        <v>39.200000000000003</v>
      </c>
      <c r="D8" s="15"/>
    </row>
    <row r="9" spans="1:5" ht="18" customHeight="1" thickBot="1" x14ac:dyDescent="0.25">
      <c r="A9" s="29" t="s">
        <v>407</v>
      </c>
      <c r="B9" s="230">
        <v>85.5</v>
      </c>
      <c r="C9" s="230">
        <v>87.7</v>
      </c>
      <c r="D9" s="15"/>
    </row>
    <row r="10" spans="1:5" ht="21" customHeight="1" x14ac:dyDescent="0.2">
      <c r="A10" s="65"/>
      <c r="B10" s="65"/>
      <c r="C10" s="65"/>
      <c r="D10" s="15"/>
    </row>
    <row r="11" spans="1:5" x14ac:dyDescent="0.2">
      <c r="A11" s="15"/>
      <c r="B11" s="15"/>
      <c r="C11" s="15"/>
      <c r="D11" s="15"/>
    </row>
    <row r="12" spans="1:5" ht="14.1" customHeight="1" x14ac:dyDescent="0.2">
      <c r="A12" s="639" t="s">
        <v>432</v>
      </c>
      <c r="B12" s="639"/>
      <c r="C12" s="639"/>
      <c r="E12" s="15"/>
    </row>
    <row r="13" spans="1:5" ht="13.7" customHeight="1" thickBot="1" x14ac:dyDescent="0.25">
      <c r="A13" s="523"/>
      <c r="B13" s="523"/>
      <c r="C13" s="523"/>
      <c r="E13" s="15"/>
    </row>
    <row r="14" spans="1:5" ht="13.7" customHeight="1" x14ac:dyDescent="0.2">
      <c r="A14" s="636" t="s">
        <v>247</v>
      </c>
      <c r="B14" s="638" t="s">
        <v>142</v>
      </c>
      <c r="C14" s="576"/>
      <c r="E14" s="15"/>
    </row>
    <row r="15" spans="1:5" s="7" customFormat="1" ht="15" customHeight="1" thickBot="1" x14ac:dyDescent="0.25">
      <c r="A15" s="637"/>
      <c r="B15" s="425" t="s">
        <v>452</v>
      </c>
      <c r="C15" s="424" t="s">
        <v>453</v>
      </c>
    </row>
    <row r="16" spans="1:5" ht="24.95" customHeight="1" x14ac:dyDescent="0.2">
      <c r="A16" s="269" t="s">
        <v>240</v>
      </c>
      <c r="B16" s="364">
        <v>47</v>
      </c>
      <c r="C16" s="365">
        <v>44</v>
      </c>
    </row>
    <row r="17" spans="1:4" ht="24.75" customHeight="1" x14ac:dyDescent="0.2">
      <c r="A17" s="337" t="s">
        <v>241</v>
      </c>
      <c r="B17" s="252">
        <v>3</v>
      </c>
      <c r="C17" s="277">
        <v>22</v>
      </c>
    </row>
    <row r="18" spans="1:4" ht="24.75" customHeight="1" x14ac:dyDescent="0.2">
      <c r="A18" s="337" t="s">
        <v>242</v>
      </c>
      <c r="B18" s="252">
        <v>27</v>
      </c>
      <c r="C18" s="277">
        <v>2</v>
      </c>
    </row>
    <row r="19" spans="1:4" ht="24.75" customHeight="1" x14ac:dyDescent="0.2">
      <c r="A19" s="337" t="s">
        <v>243</v>
      </c>
      <c r="B19" s="252">
        <v>29</v>
      </c>
      <c r="C19" s="277">
        <v>27</v>
      </c>
    </row>
    <row r="20" spans="1:4" ht="24.95" customHeight="1" thickBot="1" x14ac:dyDescent="0.25">
      <c r="A20" s="366" t="s">
        <v>244</v>
      </c>
      <c r="B20" s="265">
        <v>34</v>
      </c>
      <c r="C20" s="367">
        <v>34</v>
      </c>
    </row>
    <row r="21" spans="1:4" x14ac:dyDescent="0.2">
      <c r="A21" s="15"/>
      <c r="B21" s="15"/>
      <c r="C21" s="15"/>
      <c r="D21" s="15"/>
    </row>
    <row r="22" spans="1:4" x14ac:dyDescent="0.2">
      <c r="A22" s="15"/>
      <c r="B22" s="15"/>
      <c r="C22" s="15"/>
      <c r="D22" s="15"/>
    </row>
    <row r="23" spans="1:4" ht="14.25" x14ac:dyDescent="0.2">
      <c r="A23" s="384" t="s">
        <v>454</v>
      </c>
      <c r="B23" s="385"/>
      <c r="C23" s="385"/>
      <c r="D23" s="385"/>
    </row>
    <row r="24" spans="1:4" ht="14.25" x14ac:dyDescent="0.2">
      <c r="A24" s="384" t="s">
        <v>455</v>
      </c>
      <c r="B24" s="384"/>
      <c r="C24" s="384"/>
      <c r="D24" s="384"/>
    </row>
    <row r="25" spans="1:4" ht="14.25" x14ac:dyDescent="0.2">
      <c r="A25" s="384"/>
      <c r="B25" s="384"/>
      <c r="C25" s="384"/>
      <c r="D25" s="384"/>
    </row>
    <row r="26" spans="1:4" x14ac:dyDescent="0.2">
      <c r="A26" s="387" t="s">
        <v>303</v>
      </c>
      <c r="B26" s="387"/>
      <c r="C26" s="386"/>
      <c r="D26" s="386"/>
    </row>
    <row r="27" spans="1:4" ht="26.25" customHeight="1" x14ac:dyDescent="0.2">
      <c r="A27" s="644" t="s">
        <v>468</v>
      </c>
      <c r="B27" s="644"/>
      <c r="C27" s="644"/>
      <c r="D27" s="386"/>
    </row>
    <row r="28" spans="1:4" ht="28.5" customHeight="1" x14ac:dyDescent="0.2">
      <c r="A28" s="643" t="s">
        <v>408</v>
      </c>
      <c r="B28" s="643"/>
      <c r="C28" s="643"/>
      <c r="D28" s="386"/>
    </row>
    <row r="29" spans="1:4" ht="26.25" customHeight="1" x14ac:dyDescent="0.2">
      <c r="A29" s="643" t="s">
        <v>409</v>
      </c>
      <c r="B29" s="643"/>
      <c r="C29" s="643"/>
      <c r="D29" s="386"/>
    </row>
    <row r="30" spans="1:4" ht="27.75" customHeight="1" x14ac:dyDescent="0.2">
      <c r="A30" s="643" t="s">
        <v>410</v>
      </c>
      <c r="B30" s="643"/>
      <c r="C30" s="643"/>
      <c r="D30" s="386"/>
    </row>
    <row r="31" spans="1:4" ht="27.75" customHeight="1" x14ac:dyDescent="0.2">
      <c r="A31" s="644" t="s">
        <v>469</v>
      </c>
      <c r="B31" s="644"/>
      <c r="C31" s="644"/>
      <c r="D31" s="434"/>
    </row>
    <row r="33" spans="1:4" x14ac:dyDescent="0.2">
      <c r="A33" s="15"/>
      <c r="B33" s="15"/>
      <c r="C33" s="15"/>
      <c r="D33" s="15"/>
    </row>
    <row r="37" spans="1:4" x14ac:dyDescent="0.2">
      <c r="A37" s="15"/>
      <c r="B37" s="15"/>
      <c r="C37" s="15"/>
      <c r="D37" s="15"/>
    </row>
    <row r="38" spans="1:4" x14ac:dyDescent="0.2">
      <c r="A38" s="15"/>
      <c r="B38" s="15"/>
      <c r="C38" s="15"/>
      <c r="D38" s="15"/>
    </row>
    <row r="39" spans="1:4" x14ac:dyDescent="0.2">
      <c r="A39" s="15"/>
      <c r="B39" s="15"/>
      <c r="C39" s="15"/>
      <c r="D39" s="15"/>
    </row>
    <row r="40" spans="1:4" x14ac:dyDescent="0.2">
      <c r="A40" s="15"/>
      <c r="B40" s="15"/>
      <c r="C40" s="15"/>
      <c r="D40" s="15"/>
    </row>
    <row r="41" spans="1:4" x14ac:dyDescent="0.2">
      <c r="A41" s="15"/>
      <c r="B41" s="15"/>
      <c r="C41" s="15"/>
      <c r="D41" s="15"/>
    </row>
    <row r="42" spans="1:4" x14ac:dyDescent="0.2">
      <c r="A42" s="15"/>
      <c r="B42" s="15"/>
      <c r="C42" s="15"/>
      <c r="D42" s="15"/>
    </row>
    <row r="43" spans="1:4" x14ac:dyDescent="0.2">
      <c r="A43" s="15"/>
      <c r="B43" s="15"/>
      <c r="C43" s="15"/>
      <c r="D43" s="15"/>
    </row>
  </sheetData>
  <mergeCells count="12">
    <mergeCell ref="A28:C28"/>
    <mergeCell ref="A27:C27"/>
    <mergeCell ref="A29:C29"/>
    <mergeCell ref="A30:C30"/>
    <mergeCell ref="A31:C31"/>
    <mergeCell ref="A14:A15"/>
    <mergeCell ref="B14:C14"/>
    <mergeCell ref="A12:C13"/>
    <mergeCell ref="A1:C1"/>
    <mergeCell ref="A2:A4"/>
    <mergeCell ref="B2:C2"/>
    <mergeCell ref="B4:C4"/>
  </mergeCells>
  <phoneticPr fontId="4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C20"/>
  <sheetViews>
    <sheetView workbookViewId="0">
      <selection activeCell="A98" sqref="A37:XFD98"/>
    </sheetView>
  </sheetViews>
  <sheetFormatPr defaultRowHeight="12.75" x14ac:dyDescent="0.2"/>
  <cols>
    <col min="1" max="1" width="53.85546875" customWidth="1"/>
    <col min="2" max="3" width="15.7109375" customWidth="1"/>
  </cols>
  <sheetData>
    <row r="1" spans="1:3" ht="35.1" customHeight="1" thickBot="1" x14ac:dyDescent="0.25">
      <c r="A1" s="123" t="s">
        <v>442</v>
      </c>
      <c r="B1" s="65"/>
      <c r="C1" s="65"/>
    </row>
    <row r="2" spans="1:3" ht="30" customHeight="1" x14ac:dyDescent="0.2">
      <c r="A2" s="461" t="s">
        <v>247</v>
      </c>
      <c r="B2" s="513" t="s">
        <v>142</v>
      </c>
      <c r="C2" s="514"/>
    </row>
    <row r="3" spans="1:3" ht="17.100000000000001" customHeight="1" thickBot="1" x14ac:dyDescent="0.25">
      <c r="A3" s="463"/>
      <c r="B3" s="425" t="s">
        <v>452</v>
      </c>
      <c r="C3" s="424" t="s">
        <v>453</v>
      </c>
    </row>
    <row r="4" spans="1:3" ht="24.95" customHeight="1" x14ac:dyDescent="0.2">
      <c r="A4" s="124" t="s">
        <v>6</v>
      </c>
      <c r="B4" s="114">
        <v>53</v>
      </c>
      <c r="C4" s="115">
        <v>46</v>
      </c>
    </row>
    <row r="5" spans="1:3" ht="24.95" customHeight="1" x14ac:dyDescent="0.2">
      <c r="A5" s="25" t="s">
        <v>7</v>
      </c>
      <c r="B5" s="18">
        <v>25</v>
      </c>
      <c r="C5" s="116">
        <v>19</v>
      </c>
    </row>
    <row r="6" spans="1:3" ht="24.95" customHeight="1" x14ac:dyDescent="0.2">
      <c r="A6" s="25" t="s">
        <v>8</v>
      </c>
      <c r="B6" s="18">
        <v>73</v>
      </c>
      <c r="C6" s="116">
        <v>65</v>
      </c>
    </row>
    <row r="7" spans="1:3" ht="24.95" customHeight="1" x14ac:dyDescent="0.2">
      <c r="A7" s="25" t="s">
        <v>9</v>
      </c>
      <c r="B7" s="18">
        <v>32</v>
      </c>
      <c r="C7" s="116">
        <v>24</v>
      </c>
    </row>
    <row r="8" spans="1:3" ht="24.95" customHeight="1" x14ac:dyDescent="0.2">
      <c r="A8" s="25" t="s">
        <v>10</v>
      </c>
      <c r="B8" s="18">
        <v>37</v>
      </c>
      <c r="C8" s="116">
        <v>29</v>
      </c>
    </row>
    <row r="9" spans="1:3" ht="24.95" customHeight="1" x14ac:dyDescent="0.2">
      <c r="A9" s="25" t="s">
        <v>11</v>
      </c>
      <c r="B9" s="18">
        <v>59</v>
      </c>
      <c r="C9" s="116">
        <v>51</v>
      </c>
    </row>
    <row r="10" spans="1:3" ht="24.95" customHeight="1" x14ac:dyDescent="0.2">
      <c r="A10" s="42" t="s">
        <v>12</v>
      </c>
      <c r="B10" s="18">
        <v>53</v>
      </c>
      <c r="C10" s="116">
        <v>47</v>
      </c>
    </row>
    <row r="11" spans="1:3" ht="24.95" customHeight="1" x14ac:dyDescent="0.2">
      <c r="A11" s="42" t="s">
        <v>13</v>
      </c>
      <c r="B11" s="18">
        <v>52</v>
      </c>
      <c r="C11" s="116">
        <v>44</v>
      </c>
    </row>
    <row r="12" spans="1:3" ht="24.95" customHeight="1" x14ac:dyDescent="0.2">
      <c r="A12" s="25" t="s">
        <v>14</v>
      </c>
      <c r="B12" s="18">
        <v>39</v>
      </c>
      <c r="C12" s="116">
        <v>37</v>
      </c>
    </row>
    <row r="13" spans="1:3" ht="24.95" customHeight="1" x14ac:dyDescent="0.2">
      <c r="A13" s="25" t="s">
        <v>15</v>
      </c>
      <c r="B13" s="18">
        <v>39</v>
      </c>
      <c r="C13" s="116">
        <v>29</v>
      </c>
    </row>
    <row r="14" spans="1:3" ht="24.95" customHeight="1" x14ac:dyDescent="0.2">
      <c r="A14" s="25" t="s">
        <v>94</v>
      </c>
      <c r="B14" s="18">
        <v>15</v>
      </c>
      <c r="C14" s="116">
        <v>15</v>
      </c>
    </row>
    <row r="15" spans="1:3" ht="24.95" customHeight="1" x14ac:dyDescent="0.2">
      <c r="A15" s="25" t="s">
        <v>115</v>
      </c>
      <c r="B15" s="18">
        <v>34</v>
      </c>
      <c r="C15" s="116">
        <v>30</v>
      </c>
    </row>
    <row r="16" spans="1:3" ht="24.95" customHeight="1" thickBot="1" x14ac:dyDescent="0.25">
      <c r="A16" s="29" t="s">
        <v>355</v>
      </c>
      <c r="B16" s="19">
        <v>44</v>
      </c>
      <c r="C16" s="117">
        <v>42</v>
      </c>
    </row>
    <row r="17" spans="1:3" x14ac:dyDescent="0.2">
      <c r="A17" s="15"/>
      <c r="B17" s="15"/>
      <c r="C17" s="15"/>
    </row>
    <row r="18" spans="1:3" s="7" customFormat="1" ht="14.25" x14ac:dyDescent="0.2">
      <c r="A18" s="451" t="s">
        <v>454</v>
      </c>
      <c r="B18" s="452"/>
      <c r="C18" s="452"/>
    </row>
    <row r="19" spans="1:3" s="7" customFormat="1" ht="14.25" x14ac:dyDescent="0.2">
      <c r="A19" s="451" t="s">
        <v>455</v>
      </c>
      <c r="B19" s="452"/>
      <c r="C19" s="452"/>
    </row>
    <row r="20" spans="1:3" x14ac:dyDescent="0.2">
      <c r="A20" s="15"/>
      <c r="B20" s="15"/>
      <c r="C20" s="15"/>
    </row>
  </sheetData>
  <mergeCells count="4">
    <mergeCell ref="A2:A3"/>
    <mergeCell ref="B2:C2"/>
    <mergeCell ref="A18:C18"/>
    <mergeCell ref="A19:C19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D23"/>
  <sheetViews>
    <sheetView workbookViewId="0">
      <selection activeCell="A98" sqref="A37:XFD98"/>
    </sheetView>
  </sheetViews>
  <sheetFormatPr defaultRowHeight="12.75" x14ac:dyDescent="0.2"/>
  <cols>
    <col min="1" max="1" width="48" customWidth="1"/>
    <col min="2" max="2" width="15.7109375" customWidth="1"/>
    <col min="3" max="3" width="15.5703125" customWidth="1"/>
    <col min="4" max="4" width="9.140625" hidden="1" customWidth="1"/>
  </cols>
  <sheetData>
    <row r="1" spans="1:4" ht="45" customHeight="1" thickBot="1" x14ac:dyDescent="0.25">
      <c r="A1" s="645" t="s">
        <v>443</v>
      </c>
      <c r="B1" s="515"/>
      <c r="C1" s="515"/>
      <c r="D1" s="15"/>
    </row>
    <row r="2" spans="1:4" ht="30" customHeight="1" x14ac:dyDescent="0.2">
      <c r="A2" s="461" t="s">
        <v>247</v>
      </c>
      <c r="B2" s="513" t="s">
        <v>142</v>
      </c>
      <c r="C2" s="514"/>
      <c r="D2" s="15"/>
    </row>
    <row r="3" spans="1:4" ht="17.100000000000001" customHeight="1" thickBot="1" x14ac:dyDescent="0.25">
      <c r="A3" s="463"/>
      <c r="B3" s="441" t="s">
        <v>452</v>
      </c>
      <c r="C3" s="442" t="s">
        <v>453</v>
      </c>
      <c r="D3" s="15"/>
    </row>
    <row r="4" spans="1:4" s="1" customFormat="1" ht="24.95" customHeight="1" x14ac:dyDescent="0.2">
      <c r="A4" s="125" t="s">
        <v>99</v>
      </c>
      <c r="B4" s="127">
        <v>46</v>
      </c>
      <c r="C4" s="126">
        <v>42</v>
      </c>
      <c r="D4" s="65"/>
    </row>
    <row r="5" spans="1:4" s="1" customFormat="1" ht="24.95" customHeight="1" x14ac:dyDescent="0.2">
      <c r="A5" s="125" t="s">
        <v>16</v>
      </c>
      <c r="B5" s="18">
        <v>30</v>
      </c>
      <c r="C5" s="116">
        <v>26</v>
      </c>
      <c r="D5" s="65"/>
    </row>
    <row r="6" spans="1:4" s="1" customFormat="1" ht="24.95" customHeight="1" x14ac:dyDescent="0.2">
      <c r="A6" s="25" t="s">
        <v>100</v>
      </c>
      <c r="B6" s="18">
        <v>48</v>
      </c>
      <c r="C6" s="116">
        <v>40</v>
      </c>
      <c r="D6" s="65"/>
    </row>
    <row r="7" spans="1:4" s="1" customFormat="1" ht="24.95" customHeight="1" x14ac:dyDescent="0.2">
      <c r="A7" s="25" t="s">
        <v>101</v>
      </c>
      <c r="B7" s="18">
        <v>4</v>
      </c>
      <c r="C7" s="116">
        <v>5</v>
      </c>
      <c r="D7" s="65"/>
    </row>
    <row r="8" spans="1:4" s="1" customFormat="1" ht="24.95" customHeight="1" x14ac:dyDescent="0.2">
      <c r="A8" s="42" t="s">
        <v>102</v>
      </c>
      <c r="B8" s="18">
        <v>4</v>
      </c>
      <c r="C8" s="116">
        <v>4</v>
      </c>
      <c r="D8" s="65"/>
    </row>
    <row r="9" spans="1:4" s="1" customFormat="1" ht="24.95" customHeight="1" x14ac:dyDescent="0.2">
      <c r="A9" s="42" t="s">
        <v>103</v>
      </c>
      <c r="B9" s="18">
        <v>1</v>
      </c>
      <c r="C9" s="116">
        <v>1</v>
      </c>
      <c r="D9" s="65"/>
    </row>
    <row r="10" spans="1:4" s="1" customFormat="1" ht="24.95" customHeight="1" x14ac:dyDescent="0.2">
      <c r="A10" s="42" t="s">
        <v>104</v>
      </c>
      <c r="B10" s="18" t="s">
        <v>458</v>
      </c>
      <c r="C10" s="116" t="s">
        <v>458</v>
      </c>
      <c r="D10" s="65"/>
    </row>
    <row r="11" spans="1:4" s="1" customFormat="1" ht="24.95" customHeight="1" x14ac:dyDescent="0.2">
      <c r="A11" s="25" t="s">
        <v>105</v>
      </c>
      <c r="B11" s="18">
        <v>2</v>
      </c>
      <c r="C11" s="116">
        <v>2</v>
      </c>
      <c r="D11" s="65"/>
    </row>
    <row r="12" spans="1:4" s="1" customFormat="1" ht="24.95" customHeight="1" x14ac:dyDescent="0.2">
      <c r="A12" s="25" t="s">
        <v>139</v>
      </c>
      <c r="B12" s="18">
        <v>31</v>
      </c>
      <c r="C12" s="116">
        <v>29</v>
      </c>
      <c r="D12" s="65"/>
    </row>
    <row r="13" spans="1:4" s="1" customFormat="1" ht="24.95" customHeight="1" x14ac:dyDescent="0.2">
      <c r="A13" s="42" t="s">
        <v>106</v>
      </c>
      <c r="B13" s="18">
        <v>29</v>
      </c>
      <c r="C13" s="116">
        <v>27</v>
      </c>
      <c r="D13" s="65"/>
    </row>
    <row r="14" spans="1:4" s="1" customFormat="1" ht="24.95" customHeight="1" x14ac:dyDescent="0.2">
      <c r="A14" s="42" t="s">
        <v>107</v>
      </c>
      <c r="B14" s="18">
        <v>3</v>
      </c>
      <c r="C14" s="116">
        <v>4</v>
      </c>
      <c r="D14" s="65"/>
    </row>
    <row r="15" spans="1:4" s="1" customFormat="1" ht="24.95" customHeight="1" x14ac:dyDescent="0.2">
      <c r="A15" s="25" t="s">
        <v>140</v>
      </c>
      <c r="B15" s="18">
        <v>32</v>
      </c>
      <c r="C15" s="116">
        <v>32</v>
      </c>
      <c r="D15" s="65"/>
    </row>
    <row r="16" spans="1:4" s="1" customFormat="1" ht="24.95" customHeight="1" x14ac:dyDescent="0.2">
      <c r="A16" s="25" t="s">
        <v>141</v>
      </c>
      <c r="B16" s="18">
        <v>8</v>
      </c>
      <c r="C16" s="116">
        <v>10</v>
      </c>
      <c r="D16" s="65"/>
    </row>
    <row r="17" spans="1:4" s="163" customFormat="1" ht="24.95" customHeight="1" x14ac:dyDescent="0.2">
      <c r="A17" s="134" t="s">
        <v>349</v>
      </c>
      <c r="B17" s="170">
        <v>46</v>
      </c>
      <c r="C17" s="128">
        <v>38</v>
      </c>
      <c r="D17" s="162"/>
    </row>
    <row r="18" spans="1:4" s="1" customFormat="1" ht="24.95" customHeight="1" thickBot="1" x14ac:dyDescent="0.25">
      <c r="A18" s="29" t="s">
        <v>108</v>
      </c>
      <c r="B18" s="19">
        <v>17</v>
      </c>
      <c r="C18" s="117">
        <v>19</v>
      </c>
      <c r="D18" s="65"/>
    </row>
    <row r="19" spans="1:4" ht="17.25" customHeight="1" x14ac:dyDescent="0.2">
      <c r="A19" s="15"/>
      <c r="B19" s="15"/>
      <c r="C19" s="15"/>
      <c r="D19" s="15"/>
    </row>
    <row r="20" spans="1:4" s="7" customFormat="1" ht="14.25" x14ac:dyDescent="0.2">
      <c r="A20" s="451" t="s">
        <v>454</v>
      </c>
      <c r="B20" s="452"/>
      <c r="C20" s="452"/>
      <c r="D20" s="452"/>
    </row>
    <row r="21" spans="1:4" s="7" customFormat="1" ht="14.25" x14ac:dyDescent="0.2">
      <c r="A21" s="451" t="s">
        <v>455</v>
      </c>
      <c r="B21" s="452"/>
      <c r="C21" s="452"/>
      <c r="D21" s="452"/>
    </row>
    <row r="22" spans="1:4" x14ac:dyDescent="0.2">
      <c r="A22" s="15"/>
      <c r="B22" s="15"/>
      <c r="C22" s="15"/>
      <c r="D22" s="15"/>
    </row>
    <row r="23" spans="1:4" x14ac:dyDescent="0.2">
      <c r="A23" s="15"/>
      <c r="B23" s="15"/>
      <c r="C23" s="15"/>
      <c r="D23" s="15"/>
    </row>
  </sheetData>
  <mergeCells count="5">
    <mergeCell ref="A21:D21"/>
    <mergeCell ref="A2:A3"/>
    <mergeCell ref="B2:C2"/>
    <mergeCell ref="A1:C1"/>
    <mergeCell ref="A20:D20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C12"/>
  <sheetViews>
    <sheetView workbookViewId="0">
      <selection activeCell="A98" sqref="A37:XFD98"/>
    </sheetView>
  </sheetViews>
  <sheetFormatPr defaultRowHeight="12.75" x14ac:dyDescent="0.2"/>
  <cols>
    <col min="1" max="1" width="58.85546875" customWidth="1"/>
    <col min="2" max="3" width="14.7109375" customWidth="1"/>
  </cols>
  <sheetData>
    <row r="1" spans="1:3" ht="45" customHeight="1" thickBot="1" x14ac:dyDescent="0.25">
      <c r="A1" s="645" t="s">
        <v>444</v>
      </c>
      <c r="B1" s="645"/>
      <c r="C1" s="515"/>
    </row>
    <row r="2" spans="1:3" ht="35.1" customHeight="1" x14ac:dyDescent="0.2">
      <c r="A2" s="461" t="s">
        <v>247</v>
      </c>
      <c r="B2" s="613" t="s">
        <v>143</v>
      </c>
      <c r="C2" s="641"/>
    </row>
    <row r="3" spans="1:3" ht="17.100000000000001" customHeight="1" thickBot="1" x14ac:dyDescent="0.25">
      <c r="A3" s="463"/>
      <c r="B3" s="425" t="s">
        <v>452</v>
      </c>
      <c r="C3" s="424" t="s">
        <v>453</v>
      </c>
    </row>
    <row r="4" spans="1:3" s="1" customFormat="1" ht="24.95" customHeight="1" x14ac:dyDescent="0.2">
      <c r="A4" s="118" t="s">
        <v>95</v>
      </c>
      <c r="B4" s="114">
        <v>7</v>
      </c>
      <c r="C4" s="115">
        <v>6</v>
      </c>
    </row>
    <row r="5" spans="1:3" s="1" customFormat="1" ht="24.95" customHeight="1" x14ac:dyDescent="0.2">
      <c r="A5" s="119" t="s">
        <v>96</v>
      </c>
      <c r="B5" s="18">
        <v>3</v>
      </c>
      <c r="C5" s="116">
        <v>3</v>
      </c>
    </row>
    <row r="6" spans="1:3" s="1" customFormat="1" ht="24.95" customHeight="1" x14ac:dyDescent="0.2">
      <c r="A6" s="119" t="s">
        <v>97</v>
      </c>
      <c r="B6" s="18">
        <v>53</v>
      </c>
      <c r="C6" s="116">
        <v>47</v>
      </c>
    </row>
    <row r="7" spans="1:3" s="1" customFormat="1" ht="24.95" customHeight="1" thickBot="1" x14ac:dyDescent="0.25">
      <c r="A7" s="120" t="s">
        <v>98</v>
      </c>
      <c r="B7" s="19">
        <v>48</v>
      </c>
      <c r="C7" s="117">
        <v>47</v>
      </c>
    </row>
    <row r="8" spans="1:3" x14ac:dyDescent="0.2">
      <c r="A8" s="15"/>
      <c r="B8" s="15"/>
      <c r="C8" s="15"/>
    </row>
    <row r="9" spans="1:3" ht="14.25" x14ac:dyDescent="0.2">
      <c r="A9" s="451" t="s">
        <v>454</v>
      </c>
      <c r="B9" s="452"/>
      <c r="C9" s="452"/>
    </row>
    <row r="10" spans="1:3" ht="14.25" x14ac:dyDescent="0.2">
      <c r="A10" s="451" t="s">
        <v>455</v>
      </c>
      <c r="B10" s="452"/>
      <c r="C10" s="452"/>
    </row>
    <row r="11" spans="1:3" x14ac:dyDescent="0.2">
      <c r="A11" s="15"/>
      <c r="B11" s="15"/>
      <c r="C11" s="15"/>
    </row>
    <row r="12" spans="1:3" x14ac:dyDescent="0.2">
      <c r="A12" s="15"/>
      <c r="B12" s="15"/>
      <c r="C12" s="15"/>
    </row>
  </sheetData>
  <mergeCells count="5">
    <mergeCell ref="A10:C10"/>
    <mergeCell ref="A1:C1"/>
    <mergeCell ref="A2:A3"/>
    <mergeCell ref="B2:C2"/>
    <mergeCell ref="A9:C9"/>
  </mergeCells>
  <phoneticPr fontId="4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C10"/>
  <sheetViews>
    <sheetView workbookViewId="0">
      <selection activeCell="A98" sqref="A37:XFD98"/>
    </sheetView>
  </sheetViews>
  <sheetFormatPr defaultRowHeight="12.75" x14ac:dyDescent="0.2"/>
  <cols>
    <col min="1" max="1" width="54.140625" customWidth="1"/>
    <col min="2" max="2" width="14.7109375" customWidth="1"/>
    <col min="3" max="3" width="15.7109375" customWidth="1"/>
  </cols>
  <sheetData>
    <row r="1" spans="1:3" ht="39.950000000000003" customHeight="1" thickBot="1" x14ac:dyDescent="0.25">
      <c r="A1" s="123" t="s">
        <v>445</v>
      </c>
      <c r="B1" s="65"/>
      <c r="C1" s="65"/>
    </row>
    <row r="2" spans="1:3" ht="35.1" customHeight="1" x14ac:dyDescent="0.2">
      <c r="A2" s="461" t="s">
        <v>247</v>
      </c>
      <c r="B2" s="646" t="s">
        <v>143</v>
      </c>
      <c r="C2" s="472"/>
    </row>
    <row r="3" spans="1:3" ht="17.100000000000001" customHeight="1" thickBot="1" x14ac:dyDescent="0.25">
      <c r="A3" s="463"/>
      <c r="B3" s="425" t="s">
        <v>452</v>
      </c>
      <c r="C3" s="424" t="s">
        <v>453</v>
      </c>
    </row>
    <row r="4" spans="1:3" s="1" customFormat="1" ht="24.95" customHeight="1" x14ac:dyDescent="0.2">
      <c r="A4" s="118" t="s">
        <v>95</v>
      </c>
      <c r="B4" s="114">
        <v>3</v>
      </c>
      <c r="C4" s="115">
        <v>2</v>
      </c>
    </row>
    <row r="5" spans="1:3" s="1" customFormat="1" ht="24.95" customHeight="1" x14ac:dyDescent="0.2">
      <c r="A5" s="119" t="s">
        <v>96</v>
      </c>
      <c r="B5" s="18">
        <v>1</v>
      </c>
      <c r="C5" s="116">
        <v>1</v>
      </c>
    </row>
    <row r="6" spans="1:3" s="1" customFormat="1" ht="24.95" customHeight="1" x14ac:dyDescent="0.2">
      <c r="A6" s="119" t="s">
        <v>97</v>
      </c>
      <c r="B6" s="18">
        <v>67</v>
      </c>
      <c r="C6" s="116">
        <v>60</v>
      </c>
    </row>
    <row r="7" spans="1:3" s="1" customFormat="1" ht="24.95" customHeight="1" thickBot="1" x14ac:dyDescent="0.25">
      <c r="A7" s="120" t="s">
        <v>98</v>
      </c>
      <c r="B7" s="19">
        <v>25</v>
      </c>
      <c r="C7" s="117">
        <v>27</v>
      </c>
    </row>
    <row r="8" spans="1:3" x14ac:dyDescent="0.2">
      <c r="A8" s="15"/>
      <c r="B8" s="15"/>
      <c r="C8" s="15"/>
    </row>
    <row r="9" spans="1:3" ht="14.25" x14ac:dyDescent="0.2">
      <c r="A9" s="451" t="s">
        <v>454</v>
      </c>
      <c r="B9" s="452"/>
      <c r="C9" s="452"/>
    </row>
    <row r="10" spans="1:3" ht="14.25" x14ac:dyDescent="0.2">
      <c r="A10" s="451" t="s">
        <v>455</v>
      </c>
      <c r="B10" s="452"/>
      <c r="C10" s="452"/>
    </row>
  </sheetData>
  <mergeCells count="4">
    <mergeCell ref="A10:C10"/>
    <mergeCell ref="A2:A3"/>
    <mergeCell ref="B2:C2"/>
    <mergeCell ref="A9:C9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C14"/>
  <sheetViews>
    <sheetView workbookViewId="0">
      <selection activeCell="A98" sqref="A37:XFD98"/>
    </sheetView>
  </sheetViews>
  <sheetFormatPr defaultRowHeight="12.75" x14ac:dyDescent="0.2"/>
  <cols>
    <col min="1" max="1" width="54" customWidth="1"/>
    <col min="2" max="3" width="15.7109375" customWidth="1"/>
  </cols>
  <sheetData>
    <row r="1" spans="1:3" ht="45" customHeight="1" thickBot="1" x14ac:dyDescent="0.25">
      <c r="A1" s="647" t="s">
        <v>446</v>
      </c>
      <c r="B1" s="647"/>
      <c r="C1" s="524"/>
    </row>
    <row r="2" spans="1:3" ht="35.1" customHeight="1" x14ac:dyDescent="0.2">
      <c r="A2" s="461" t="s">
        <v>247</v>
      </c>
      <c r="B2" s="646" t="s">
        <v>143</v>
      </c>
      <c r="C2" s="472"/>
    </row>
    <row r="3" spans="1:3" ht="17.100000000000001" customHeight="1" thickBot="1" x14ac:dyDescent="0.25">
      <c r="A3" s="463"/>
      <c r="B3" s="425" t="s">
        <v>452</v>
      </c>
      <c r="C3" s="424" t="s">
        <v>453</v>
      </c>
    </row>
    <row r="4" spans="1:3" s="1" customFormat="1" ht="24.95" customHeight="1" x14ac:dyDescent="0.2">
      <c r="A4" s="171" t="s">
        <v>109</v>
      </c>
      <c r="B4" s="114">
        <v>62</v>
      </c>
      <c r="C4" s="115">
        <v>52</v>
      </c>
    </row>
    <row r="5" spans="1:3" s="1" customFormat="1" ht="24.95" customHeight="1" x14ac:dyDescent="0.2">
      <c r="A5" s="42" t="s">
        <v>110</v>
      </c>
      <c r="B5" s="18">
        <v>27</v>
      </c>
      <c r="C5" s="116">
        <v>28</v>
      </c>
    </row>
    <row r="6" spans="1:3" s="1" customFormat="1" ht="24.95" customHeight="1" x14ac:dyDescent="0.2">
      <c r="A6" s="42" t="s">
        <v>111</v>
      </c>
      <c r="B6" s="18">
        <v>5</v>
      </c>
      <c r="C6" s="116">
        <v>2</v>
      </c>
    </row>
    <row r="7" spans="1:3" s="1" customFormat="1" ht="24.95" customHeight="1" x14ac:dyDescent="0.2">
      <c r="A7" s="42" t="s">
        <v>112</v>
      </c>
      <c r="B7" s="18">
        <v>4</v>
      </c>
      <c r="C7" s="116">
        <v>4</v>
      </c>
    </row>
    <row r="8" spans="1:3" s="1" customFormat="1" ht="24.95" customHeight="1" x14ac:dyDescent="0.2">
      <c r="A8" s="42" t="s">
        <v>113</v>
      </c>
      <c r="B8" s="127" t="s">
        <v>458</v>
      </c>
      <c r="C8" s="126">
        <v>1</v>
      </c>
    </row>
    <row r="9" spans="1:3" s="1" customFormat="1" ht="24.95" customHeight="1" thickBot="1" x14ac:dyDescent="0.25">
      <c r="A9" s="107" t="s">
        <v>114</v>
      </c>
      <c r="B9" s="19">
        <v>8</v>
      </c>
      <c r="C9" s="117">
        <v>8</v>
      </c>
    </row>
    <row r="10" spans="1:3" x14ac:dyDescent="0.2">
      <c r="A10" s="15"/>
      <c r="B10" s="15"/>
      <c r="C10" s="15"/>
    </row>
    <row r="11" spans="1:3" ht="14.25" x14ac:dyDescent="0.2">
      <c r="A11" s="451" t="s">
        <v>454</v>
      </c>
      <c r="B11" s="451"/>
      <c r="C11" s="452"/>
    </row>
    <row r="12" spans="1:3" ht="14.25" x14ac:dyDescent="0.2">
      <c r="A12" s="451" t="s">
        <v>455</v>
      </c>
      <c r="B12" s="451"/>
      <c r="C12" s="452"/>
    </row>
    <row r="13" spans="1:3" x14ac:dyDescent="0.2">
      <c r="A13" s="15"/>
      <c r="B13" s="15"/>
      <c r="C13" s="15"/>
    </row>
    <row r="14" spans="1:3" x14ac:dyDescent="0.2">
      <c r="A14" s="15"/>
      <c r="B14" s="15"/>
      <c r="C14" s="15"/>
    </row>
  </sheetData>
  <mergeCells count="5">
    <mergeCell ref="A1:C1"/>
    <mergeCell ref="A11:C11"/>
    <mergeCell ref="A12:C12"/>
    <mergeCell ref="A2:A3"/>
    <mergeCell ref="B2:C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23"/>
  <sheetViews>
    <sheetView workbookViewId="0">
      <selection activeCell="A98" sqref="A37:XFD98"/>
    </sheetView>
  </sheetViews>
  <sheetFormatPr defaultRowHeight="12.75" x14ac:dyDescent="0.2"/>
  <cols>
    <col min="1" max="1" width="16.42578125" style="234" customWidth="1"/>
    <col min="2" max="2" width="3.7109375" style="235" customWidth="1"/>
    <col min="3" max="3" width="5.28515625" style="235" customWidth="1"/>
    <col min="4" max="4" width="5.7109375" style="232" customWidth="1"/>
    <col min="5" max="9" width="5.28515625" style="232" customWidth="1"/>
    <col min="10" max="10" width="5.7109375" style="232" customWidth="1"/>
    <col min="11" max="14" width="5.28515625" style="232" customWidth="1"/>
    <col min="15" max="16384" width="9.140625" style="232"/>
  </cols>
  <sheetData>
    <row r="1" spans="1:14" ht="60" customHeight="1" thickBot="1" x14ac:dyDescent="0.25">
      <c r="A1" s="475" t="s">
        <v>367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7"/>
      <c r="N1" s="477"/>
    </row>
    <row r="2" spans="1:14" ht="20.100000000000001" customHeight="1" x14ac:dyDescent="0.2">
      <c r="A2" s="478" t="s">
        <v>247</v>
      </c>
      <c r="B2" s="479"/>
      <c r="C2" s="478" t="s">
        <v>260</v>
      </c>
      <c r="D2" s="490"/>
      <c r="E2" s="490"/>
      <c r="F2" s="490"/>
      <c r="G2" s="490"/>
      <c r="H2" s="490"/>
      <c r="I2" s="491" t="s">
        <v>261</v>
      </c>
      <c r="J2" s="492"/>
      <c r="K2" s="492"/>
      <c r="L2" s="492"/>
      <c r="M2" s="492"/>
      <c r="N2" s="493"/>
    </row>
    <row r="3" spans="1:14" ht="24.75" customHeight="1" x14ac:dyDescent="0.2">
      <c r="A3" s="480"/>
      <c r="B3" s="481"/>
      <c r="C3" s="482" t="s">
        <v>248</v>
      </c>
      <c r="D3" s="488" t="s">
        <v>360</v>
      </c>
      <c r="E3" s="485" t="s">
        <v>362</v>
      </c>
      <c r="F3" s="486"/>
      <c r="G3" s="486"/>
      <c r="H3" s="487"/>
      <c r="I3" s="482" t="s">
        <v>248</v>
      </c>
      <c r="J3" s="488" t="s">
        <v>360</v>
      </c>
      <c r="K3" s="485" t="s">
        <v>363</v>
      </c>
      <c r="L3" s="486"/>
      <c r="M3" s="486"/>
      <c r="N3" s="487"/>
    </row>
    <row r="4" spans="1:14" ht="60" customHeight="1" thickBot="1" x14ac:dyDescent="0.25">
      <c r="A4" s="494" t="s">
        <v>459</v>
      </c>
      <c r="B4" s="495"/>
      <c r="C4" s="483"/>
      <c r="D4" s="489"/>
      <c r="E4" s="237" t="s">
        <v>262</v>
      </c>
      <c r="F4" s="237" t="s">
        <v>263</v>
      </c>
      <c r="G4" s="237" t="s">
        <v>361</v>
      </c>
      <c r="H4" s="238">
        <v>100</v>
      </c>
      <c r="I4" s="484"/>
      <c r="J4" s="489"/>
      <c r="K4" s="237" t="s">
        <v>262</v>
      </c>
      <c r="L4" s="237" t="s">
        <v>263</v>
      </c>
      <c r="M4" s="237" t="s">
        <v>361</v>
      </c>
      <c r="N4" s="239">
        <v>100</v>
      </c>
    </row>
    <row r="5" spans="1:14" ht="20.100000000000001" customHeight="1" x14ac:dyDescent="0.2">
      <c r="A5" s="503" t="s">
        <v>264</v>
      </c>
      <c r="B5" s="240" t="s">
        <v>265</v>
      </c>
      <c r="C5" s="242">
        <v>72</v>
      </c>
      <c r="D5" s="243">
        <v>56</v>
      </c>
      <c r="E5" s="244">
        <v>4</v>
      </c>
      <c r="F5" s="244">
        <v>12</v>
      </c>
      <c r="G5" s="244">
        <v>9</v>
      </c>
      <c r="H5" s="245">
        <v>47</v>
      </c>
      <c r="I5" s="246">
        <v>51</v>
      </c>
      <c r="J5" s="247">
        <v>48</v>
      </c>
      <c r="K5" s="248">
        <v>1</v>
      </c>
      <c r="L5" s="244">
        <v>2</v>
      </c>
      <c r="M5" s="244">
        <v>4</v>
      </c>
      <c r="N5" s="249">
        <v>44</v>
      </c>
    </row>
    <row r="6" spans="1:14" ht="20.100000000000001" customHeight="1" x14ac:dyDescent="0.2">
      <c r="A6" s="504"/>
      <c r="B6" s="241" t="s">
        <v>266</v>
      </c>
      <c r="C6" s="242">
        <v>59</v>
      </c>
      <c r="D6" s="243">
        <v>47</v>
      </c>
      <c r="E6" s="244">
        <v>1</v>
      </c>
      <c r="F6" s="244">
        <v>11</v>
      </c>
      <c r="G6" s="244">
        <v>6</v>
      </c>
      <c r="H6" s="245">
        <v>41</v>
      </c>
      <c r="I6" s="246">
        <v>48</v>
      </c>
      <c r="J6" s="247">
        <v>46</v>
      </c>
      <c r="K6" s="244" t="s">
        <v>253</v>
      </c>
      <c r="L6" s="244">
        <v>2</v>
      </c>
      <c r="M6" s="244">
        <v>3</v>
      </c>
      <c r="N6" s="249">
        <v>43</v>
      </c>
    </row>
    <row r="7" spans="1:14" ht="20.100000000000001" customHeight="1" x14ac:dyDescent="0.2">
      <c r="A7" s="505" t="s">
        <v>267</v>
      </c>
      <c r="B7" s="250" t="s">
        <v>265</v>
      </c>
      <c r="C7" s="255">
        <v>15</v>
      </c>
      <c r="D7" s="248">
        <v>14</v>
      </c>
      <c r="E7" s="248" t="s">
        <v>253</v>
      </c>
      <c r="F7" s="248">
        <v>1</v>
      </c>
      <c r="G7" s="248">
        <v>1</v>
      </c>
      <c r="H7" s="251">
        <v>13</v>
      </c>
      <c r="I7" s="252">
        <v>6</v>
      </c>
      <c r="J7" s="248">
        <v>5</v>
      </c>
      <c r="K7" s="248" t="s">
        <v>253</v>
      </c>
      <c r="L7" s="248">
        <v>1</v>
      </c>
      <c r="M7" s="248">
        <v>1</v>
      </c>
      <c r="N7" s="253">
        <v>4</v>
      </c>
    </row>
    <row r="8" spans="1:14" ht="20.100000000000001" customHeight="1" x14ac:dyDescent="0.2">
      <c r="A8" s="505"/>
      <c r="B8" s="254" t="s">
        <v>266</v>
      </c>
      <c r="C8" s="255">
        <v>12</v>
      </c>
      <c r="D8" s="248">
        <v>11</v>
      </c>
      <c r="E8" s="248" t="s">
        <v>253</v>
      </c>
      <c r="F8" s="248">
        <v>1</v>
      </c>
      <c r="G8" s="248">
        <v>1</v>
      </c>
      <c r="H8" s="251">
        <v>10</v>
      </c>
      <c r="I8" s="252">
        <v>6</v>
      </c>
      <c r="J8" s="248">
        <v>5</v>
      </c>
      <c r="K8" s="248" t="s">
        <v>253</v>
      </c>
      <c r="L8" s="248">
        <v>1</v>
      </c>
      <c r="M8" s="248">
        <v>1</v>
      </c>
      <c r="N8" s="253">
        <v>4</v>
      </c>
    </row>
    <row r="9" spans="1:14" ht="20.100000000000001" customHeight="1" x14ac:dyDescent="0.2">
      <c r="A9" s="505" t="s">
        <v>268</v>
      </c>
      <c r="B9" s="250" t="s">
        <v>265</v>
      </c>
      <c r="C9" s="255">
        <v>13</v>
      </c>
      <c r="D9" s="248">
        <v>11</v>
      </c>
      <c r="E9" s="248">
        <v>1</v>
      </c>
      <c r="F9" s="248">
        <v>1</v>
      </c>
      <c r="G9" s="248">
        <v>2</v>
      </c>
      <c r="H9" s="251">
        <v>9</v>
      </c>
      <c r="I9" s="252">
        <v>15</v>
      </c>
      <c r="J9" s="248">
        <v>15</v>
      </c>
      <c r="K9" s="248" t="s">
        <v>253</v>
      </c>
      <c r="L9" s="248" t="s">
        <v>253</v>
      </c>
      <c r="M9" s="248" t="s">
        <v>253</v>
      </c>
      <c r="N9" s="253">
        <v>15</v>
      </c>
    </row>
    <row r="10" spans="1:14" ht="20.100000000000001" customHeight="1" x14ac:dyDescent="0.2">
      <c r="A10" s="505"/>
      <c r="B10" s="254" t="s">
        <v>266</v>
      </c>
      <c r="C10" s="255">
        <v>10</v>
      </c>
      <c r="D10" s="248">
        <v>9</v>
      </c>
      <c r="E10" s="248" t="s">
        <v>253</v>
      </c>
      <c r="F10" s="248">
        <v>1</v>
      </c>
      <c r="G10" s="248">
        <v>1</v>
      </c>
      <c r="H10" s="251">
        <v>8</v>
      </c>
      <c r="I10" s="252">
        <v>15</v>
      </c>
      <c r="J10" s="248">
        <v>15</v>
      </c>
      <c r="K10" s="248" t="s">
        <v>253</v>
      </c>
      <c r="L10" s="248" t="s">
        <v>253</v>
      </c>
      <c r="M10" s="248" t="s">
        <v>253</v>
      </c>
      <c r="N10" s="253">
        <v>15</v>
      </c>
    </row>
    <row r="11" spans="1:14" ht="20.100000000000001" customHeight="1" x14ac:dyDescent="0.2">
      <c r="A11" s="505" t="s">
        <v>269</v>
      </c>
      <c r="B11" s="250" t="s">
        <v>265</v>
      </c>
      <c r="C11" s="255">
        <v>3</v>
      </c>
      <c r="D11" s="256">
        <v>2</v>
      </c>
      <c r="E11" s="248">
        <v>1</v>
      </c>
      <c r="F11" s="248" t="s">
        <v>253</v>
      </c>
      <c r="G11" s="248" t="s">
        <v>253</v>
      </c>
      <c r="H11" s="257">
        <v>2</v>
      </c>
      <c r="I11" s="252" t="s">
        <v>253</v>
      </c>
      <c r="J11" s="248" t="s">
        <v>253</v>
      </c>
      <c r="K11" s="248" t="s">
        <v>253</v>
      </c>
      <c r="L11" s="248" t="s">
        <v>253</v>
      </c>
      <c r="M11" s="248" t="s">
        <v>253</v>
      </c>
      <c r="N11" s="253" t="s">
        <v>253</v>
      </c>
    </row>
    <row r="12" spans="1:14" ht="20.100000000000001" customHeight="1" x14ac:dyDescent="0.2">
      <c r="A12" s="505"/>
      <c r="B12" s="254" t="s">
        <v>266</v>
      </c>
      <c r="C12" s="255">
        <v>1</v>
      </c>
      <c r="D12" s="256">
        <v>1</v>
      </c>
      <c r="E12" s="248" t="s">
        <v>253</v>
      </c>
      <c r="F12" s="248" t="s">
        <v>253</v>
      </c>
      <c r="G12" s="248" t="s">
        <v>253</v>
      </c>
      <c r="H12" s="257">
        <v>1</v>
      </c>
      <c r="I12" s="252" t="s">
        <v>253</v>
      </c>
      <c r="J12" s="248" t="s">
        <v>253</v>
      </c>
      <c r="K12" s="248" t="s">
        <v>253</v>
      </c>
      <c r="L12" s="248" t="s">
        <v>253</v>
      </c>
      <c r="M12" s="248" t="s">
        <v>253</v>
      </c>
      <c r="N12" s="253" t="s">
        <v>253</v>
      </c>
    </row>
    <row r="13" spans="1:14" ht="20.100000000000001" customHeight="1" x14ac:dyDescent="0.2">
      <c r="A13" s="501" t="s">
        <v>118</v>
      </c>
      <c r="B13" s="250" t="s">
        <v>265</v>
      </c>
      <c r="C13" s="255">
        <v>20</v>
      </c>
      <c r="D13" s="248"/>
      <c r="E13" s="248">
        <v>1</v>
      </c>
      <c r="F13" s="248">
        <v>4</v>
      </c>
      <c r="G13" s="248">
        <v>5</v>
      </c>
      <c r="H13" s="251">
        <v>10</v>
      </c>
      <c r="I13" s="252">
        <v>29</v>
      </c>
      <c r="J13" s="248">
        <v>27</v>
      </c>
      <c r="K13" s="248">
        <v>1</v>
      </c>
      <c r="L13" s="248">
        <v>1</v>
      </c>
      <c r="M13" s="248">
        <v>3</v>
      </c>
      <c r="N13" s="253">
        <v>24</v>
      </c>
    </row>
    <row r="14" spans="1:14" ht="30" customHeight="1" x14ac:dyDescent="0.2">
      <c r="A14" s="502"/>
      <c r="B14" s="254" t="s">
        <v>266</v>
      </c>
      <c r="C14" s="255">
        <v>16</v>
      </c>
      <c r="D14" s="248">
        <v>12</v>
      </c>
      <c r="E14" s="248" t="s">
        <v>253</v>
      </c>
      <c r="F14" s="248">
        <v>4</v>
      </c>
      <c r="G14" s="248">
        <v>3</v>
      </c>
      <c r="H14" s="251">
        <v>9</v>
      </c>
      <c r="I14" s="252">
        <v>27</v>
      </c>
      <c r="J14" s="248">
        <v>26</v>
      </c>
      <c r="K14" s="248" t="s">
        <v>253</v>
      </c>
      <c r="L14" s="248">
        <v>1</v>
      </c>
      <c r="M14" s="248">
        <v>2</v>
      </c>
      <c r="N14" s="253">
        <v>24</v>
      </c>
    </row>
    <row r="15" spans="1:14" ht="20.100000000000001" customHeight="1" x14ac:dyDescent="0.2">
      <c r="A15" s="505" t="s">
        <v>270</v>
      </c>
      <c r="B15" s="250" t="s">
        <v>265</v>
      </c>
      <c r="C15" s="255">
        <v>14</v>
      </c>
      <c r="D15" s="248">
        <v>10</v>
      </c>
      <c r="E15" s="248" t="s">
        <v>253</v>
      </c>
      <c r="F15" s="248">
        <v>4</v>
      </c>
      <c r="G15" s="248">
        <v>1</v>
      </c>
      <c r="H15" s="251">
        <v>9</v>
      </c>
      <c r="I15" s="252" t="s">
        <v>253</v>
      </c>
      <c r="J15" s="248" t="s">
        <v>253</v>
      </c>
      <c r="K15" s="248" t="s">
        <v>253</v>
      </c>
      <c r="L15" s="248" t="s">
        <v>253</v>
      </c>
      <c r="M15" s="248" t="s">
        <v>253</v>
      </c>
      <c r="N15" s="253" t="s">
        <v>253</v>
      </c>
    </row>
    <row r="16" spans="1:14" ht="20.100000000000001" customHeight="1" x14ac:dyDescent="0.2">
      <c r="A16" s="505"/>
      <c r="B16" s="254" t="s">
        <v>266</v>
      </c>
      <c r="C16" s="255">
        <v>15</v>
      </c>
      <c r="D16" s="248">
        <v>11</v>
      </c>
      <c r="E16" s="248">
        <v>1</v>
      </c>
      <c r="F16" s="248">
        <v>3</v>
      </c>
      <c r="G16" s="248">
        <v>1</v>
      </c>
      <c r="H16" s="251">
        <v>10</v>
      </c>
      <c r="I16" s="248" t="s">
        <v>253</v>
      </c>
      <c r="J16" s="248" t="s">
        <v>253</v>
      </c>
      <c r="K16" s="248" t="s">
        <v>253</v>
      </c>
      <c r="L16" s="248" t="s">
        <v>253</v>
      </c>
      <c r="M16" s="248" t="s">
        <v>253</v>
      </c>
      <c r="N16" s="253" t="s">
        <v>253</v>
      </c>
    </row>
    <row r="17" spans="1:14" ht="20.100000000000001" customHeight="1" x14ac:dyDescent="0.2">
      <c r="A17" s="505" t="s">
        <v>93</v>
      </c>
      <c r="B17" s="250" t="s">
        <v>265</v>
      </c>
      <c r="C17" s="255">
        <v>7</v>
      </c>
      <c r="D17" s="248">
        <v>4</v>
      </c>
      <c r="E17" s="248">
        <v>1</v>
      </c>
      <c r="F17" s="248">
        <v>2</v>
      </c>
      <c r="G17" s="258" t="s">
        <v>253</v>
      </c>
      <c r="H17" s="259">
        <v>4</v>
      </c>
      <c r="I17" s="260">
        <v>1</v>
      </c>
      <c r="J17" s="248">
        <v>1</v>
      </c>
      <c r="K17" s="248" t="s">
        <v>253</v>
      </c>
      <c r="L17" s="248" t="s">
        <v>253</v>
      </c>
      <c r="M17" s="248" t="s">
        <v>253</v>
      </c>
      <c r="N17" s="253">
        <v>1</v>
      </c>
    </row>
    <row r="18" spans="1:14" ht="20.100000000000001" customHeight="1" x14ac:dyDescent="0.2">
      <c r="A18" s="505"/>
      <c r="B18" s="254" t="s">
        <v>266</v>
      </c>
      <c r="C18" s="255">
        <v>5</v>
      </c>
      <c r="D18" s="248">
        <v>3</v>
      </c>
      <c r="E18" s="248" t="s">
        <v>253</v>
      </c>
      <c r="F18" s="248">
        <v>2</v>
      </c>
      <c r="G18" s="248" t="s">
        <v>253</v>
      </c>
      <c r="H18" s="259">
        <v>3</v>
      </c>
      <c r="I18" s="260" t="s">
        <v>253</v>
      </c>
      <c r="J18" s="248" t="s">
        <v>253</v>
      </c>
      <c r="K18" s="248" t="s">
        <v>253</v>
      </c>
      <c r="L18" s="248" t="s">
        <v>253</v>
      </c>
      <c r="M18" s="248" t="s">
        <v>253</v>
      </c>
      <c r="N18" s="253" t="s">
        <v>253</v>
      </c>
    </row>
    <row r="19" spans="1:14" ht="20.100000000000001" customHeight="1" thickBot="1" x14ac:dyDescent="0.25">
      <c r="A19" s="499" t="s">
        <v>126</v>
      </c>
      <c r="B19" s="250" t="s">
        <v>265</v>
      </c>
      <c r="C19" s="262">
        <v>1</v>
      </c>
      <c r="D19" s="263">
        <v>1</v>
      </c>
      <c r="E19" s="263" t="s">
        <v>253</v>
      </c>
      <c r="F19" s="263" t="s">
        <v>253</v>
      </c>
      <c r="G19" s="263" t="s">
        <v>253</v>
      </c>
      <c r="H19" s="264">
        <v>1</v>
      </c>
      <c r="I19" s="265" t="s">
        <v>253</v>
      </c>
      <c r="J19" s="263" t="s">
        <v>253</v>
      </c>
      <c r="K19" s="263" t="s">
        <v>253</v>
      </c>
      <c r="L19" s="263" t="s">
        <v>253</v>
      </c>
      <c r="M19" s="263" t="s">
        <v>253</v>
      </c>
      <c r="N19" s="266" t="s">
        <v>253</v>
      </c>
    </row>
    <row r="20" spans="1:14" ht="20.100000000000001" customHeight="1" thickBot="1" x14ac:dyDescent="0.25">
      <c r="A20" s="500"/>
      <c r="B20" s="261" t="s">
        <v>266</v>
      </c>
      <c r="C20" s="262">
        <v>1</v>
      </c>
      <c r="D20" s="263">
        <v>1</v>
      </c>
      <c r="E20" s="435" t="s">
        <v>253</v>
      </c>
      <c r="F20" s="379" t="s">
        <v>253</v>
      </c>
      <c r="G20" s="379" t="s">
        <v>253</v>
      </c>
      <c r="H20" s="264">
        <v>1</v>
      </c>
      <c r="I20" s="265" t="s">
        <v>253</v>
      </c>
      <c r="J20" s="263" t="s">
        <v>253</v>
      </c>
      <c r="K20" s="263" t="s">
        <v>253</v>
      </c>
      <c r="L20" s="263" t="s">
        <v>253</v>
      </c>
      <c r="M20" s="263" t="s">
        <v>253</v>
      </c>
      <c r="N20" s="266" t="s">
        <v>253</v>
      </c>
    </row>
    <row r="21" spans="1:14" x14ac:dyDescent="0.2">
      <c r="E21" s="267"/>
    </row>
    <row r="22" spans="1:14" s="233" customFormat="1" ht="14.25" x14ac:dyDescent="0.2">
      <c r="A22" s="496" t="s">
        <v>456</v>
      </c>
      <c r="B22" s="497"/>
      <c r="C22" s="497"/>
      <c r="D22" s="497"/>
      <c r="E22" s="497"/>
      <c r="F22" s="498"/>
      <c r="G22" s="498"/>
      <c r="H22" s="498"/>
      <c r="I22" s="498"/>
      <c r="J22" s="498"/>
      <c r="K22" s="498"/>
      <c r="L22" s="498"/>
      <c r="M22" s="498"/>
      <c r="N22" s="498"/>
    </row>
    <row r="23" spans="1:14" ht="14.25" x14ac:dyDescent="0.2">
      <c r="A23" s="496" t="s">
        <v>457</v>
      </c>
      <c r="B23" s="497"/>
      <c r="C23" s="497"/>
      <c r="D23" s="497"/>
      <c r="E23" s="497"/>
      <c r="F23" s="498"/>
      <c r="G23" s="498"/>
      <c r="H23" s="498"/>
      <c r="I23" s="498"/>
      <c r="J23" s="498"/>
      <c r="K23" s="498"/>
      <c r="L23" s="498"/>
      <c r="M23" s="498"/>
      <c r="N23" s="498"/>
    </row>
  </sheetData>
  <mergeCells count="21">
    <mergeCell ref="A22:N22"/>
    <mergeCell ref="A23:N23"/>
    <mergeCell ref="A19:A20"/>
    <mergeCell ref="A13:A14"/>
    <mergeCell ref="A5:A6"/>
    <mergeCell ref="A7:A8"/>
    <mergeCell ref="A9:A10"/>
    <mergeCell ref="A11:A12"/>
    <mergeCell ref="A15:A16"/>
    <mergeCell ref="A17:A18"/>
    <mergeCell ref="A1:N1"/>
    <mergeCell ref="A2:B3"/>
    <mergeCell ref="C3:C4"/>
    <mergeCell ref="I3:I4"/>
    <mergeCell ref="E3:H3"/>
    <mergeCell ref="D3:D4"/>
    <mergeCell ref="K3:N3"/>
    <mergeCell ref="J3:J4"/>
    <mergeCell ref="C2:H2"/>
    <mergeCell ref="I2:N2"/>
    <mergeCell ref="A4:B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17"/>
  <sheetViews>
    <sheetView workbookViewId="0">
      <selection activeCell="A98" sqref="A37:XFD98"/>
    </sheetView>
  </sheetViews>
  <sheetFormatPr defaultRowHeight="12.75" x14ac:dyDescent="0.2"/>
  <cols>
    <col min="1" max="1" width="54.42578125" style="232" customWidth="1"/>
    <col min="2" max="3" width="15.7109375" style="232" customWidth="1"/>
    <col min="4" max="16384" width="9.140625" style="232"/>
  </cols>
  <sheetData>
    <row r="1" spans="1:3" s="268" customFormat="1" ht="50.1" customHeight="1" thickBot="1" x14ac:dyDescent="0.25">
      <c r="A1" s="508" t="s">
        <v>390</v>
      </c>
      <c r="B1" s="509"/>
      <c r="C1" s="510"/>
    </row>
    <row r="2" spans="1:3" ht="30" customHeight="1" x14ac:dyDescent="0.2">
      <c r="A2" s="506" t="s">
        <v>247</v>
      </c>
      <c r="B2" s="490" t="s">
        <v>258</v>
      </c>
      <c r="C2" s="479"/>
    </row>
    <row r="3" spans="1:3" ht="17.100000000000001" customHeight="1" thickBot="1" x14ac:dyDescent="0.25">
      <c r="A3" s="507"/>
      <c r="B3" s="425" t="s">
        <v>452</v>
      </c>
      <c r="C3" s="424" t="s">
        <v>453</v>
      </c>
    </row>
    <row r="4" spans="1:3" ht="24.95" customHeight="1" x14ac:dyDescent="0.2">
      <c r="A4" s="269" t="s">
        <v>245</v>
      </c>
      <c r="B4" s="270">
        <v>106</v>
      </c>
      <c r="C4" s="380">
        <f>SUM(C5:C7)</f>
        <v>95</v>
      </c>
    </row>
    <row r="5" spans="1:3" ht="24.95" customHeight="1" x14ac:dyDescent="0.2">
      <c r="A5" s="271" t="s">
        <v>274</v>
      </c>
      <c r="B5" s="272">
        <v>25</v>
      </c>
      <c r="C5" s="272">
        <v>20</v>
      </c>
    </row>
    <row r="6" spans="1:3" ht="24.95" customHeight="1" x14ac:dyDescent="0.2">
      <c r="A6" s="271" t="s">
        <v>275</v>
      </c>
      <c r="B6" s="273">
        <v>48</v>
      </c>
      <c r="C6" s="273">
        <v>45</v>
      </c>
    </row>
    <row r="7" spans="1:3" ht="24.95" customHeight="1" x14ac:dyDescent="0.2">
      <c r="A7" s="271" t="s">
        <v>276</v>
      </c>
      <c r="B7" s="274">
        <v>33</v>
      </c>
      <c r="C7" s="274">
        <v>30</v>
      </c>
    </row>
    <row r="8" spans="1:3" ht="35.1" customHeight="1" x14ac:dyDescent="0.2">
      <c r="A8" s="236" t="s">
        <v>187</v>
      </c>
      <c r="B8" s="426"/>
      <c r="C8" s="275"/>
    </row>
    <row r="9" spans="1:3" ht="24.95" customHeight="1" x14ac:dyDescent="0.2">
      <c r="A9" s="271" t="s">
        <v>277</v>
      </c>
      <c r="B9" s="275">
        <v>4</v>
      </c>
      <c r="C9" s="275">
        <v>4</v>
      </c>
    </row>
    <row r="10" spans="1:3" ht="24.95" customHeight="1" x14ac:dyDescent="0.2">
      <c r="A10" s="271" t="s">
        <v>278</v>
      </c>
      <c r="B10" s="275">
        <v>19</v>
      </c>
      <c r="C10" s="275">
        <v>16</v>
      </c>
    </row>
    <row r="11" spans="1:3" ht="24.95" customHeight="1" x14ac:dyDescent="0.2">
      <c r="A11" s="271" t="s">
        <v>312</v>
      </c>
      <c r="B11" s="253" t="s">
        <v>253</v>
      </c>
      <c r="C11" s="253" t="s">
        <v>253</v>
      </c>
    </row>
    <row r="12" spans="1:3" ht="24.95" customHeight="1" x14ac:dyDescent="0.2">
      <c r="A12" s="276" t="s">
        <v>313</v>
      </c>
      <c r="B12" s="656">
        <v>9</v>
      </c>
      <c r="C12" s="277">
        <v>9</v>
      </c>
    </row>
    <row r="13" spans="1:3" ht="24.95" customHeight="1" x14ac:dyDescent="0.2">
      <c r="A13" s="271" t="s">
        <v>314</v>
      </c>
      <c r="B13" s="275">
        <v>31</v>
      </c>
      <c r="C13" s="275">
        <v>26</v>
      </c>
    </row>
    <row r="14" spans="1:3" ht="24.95" customHeight="1" thickBot="1" x14ac:dyDescent="0.25">
      <c r="A14" s="278" t="s">
        <v>315</v>
      </c>
      <c r="B14" s="279">
        <v>31</v>
      </c>
      <c r="C14" s="279">
        <v>30</v>
      </c>
    </row>
    <row r="16" spans="1:3" s="233" customFormat="1" ht="14.25" x14ac:dyDescent="0.2">
      <c r="A16" s="496" t="s">
        <v>456</v>
      </c>
      <c r="B16" s="497"/>
      <c r="C16" s="497"/>
    </row>
    <row r="17" spans="1:3" s="233" customFormat="1" ht="14.25" x14ac:dyDescent="0.2">
      <c r="A17" s="496" t="s">
        <v>457</v>
      </c>
      <c r="B17" s="497"/>
      <c r="C17" s="497"/>
    </row>
  </sheetData>
  <mergeCells count="5">
    <mergeCell ref="A17:C17"/>
    <mergeCell ref="A2:A3"/>
    <mergeCell ref="B2:C2"/>
    <mergeCell ref="A1:C1"/>
    <mergeCell ref="A16:C16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11"/>
  <sheetViews>
    <sheetView workbookViewId="0">
      <selection activeCell="A98" sqref="A37:XFD98"/>
    </sheetView>
  </sheetViews>
  <sheetFormatPr defaultRowHeight="12.75" x14ac:dyDescent="0.2"/>
  <cols>
    <col min="1" max="1" width="54.28515625" customWidth="1"/>
    <col min="2" max="3" width="15.7109375" customWidth="1"/>
  </cols>
  <sheetData>
    <row r="1" spans="1:3" s="1" customFormat="1" ht="65.099999999999994" customHeight="1" thickBot="1" x14ac:dyDescent="0.25">
      <c r="A1" s="455" t="s">
        <v>350</v>
      </c>
      <c r="B1" s="515"/>
      <c r="C1" s="515"/>
    </row>
    <row r="2" spans="1:3" ht="30" customHeight="1" x14ac:dyDescent="0.2">
      <c r="A2" s="511" t="s">
        <v>247</v>
      </c>
      <c r="B2" s="513" t="s">
        <v>138</v>
      </c>
      <c r="C2" s="514"/>
    </row>
    <row r="3" spans="1:3" ht="17.100000000000001" customHeight="1" thickBot="1" x14ac:dyDescent="0.25">
      <c r="A3" s="512"/>
      <c r="B3" s="425" t="s">
        <v>452</v>
      </c>
      <c r="C3" s="424" t="s">
        <v>453</v>
      </c>
    </row>
    <row r="4" spans="1:3" ht="24.95" customHeight="1" x14ac:dyDescent="0.2">
      <c r="A4" s="124" t="s">
        <v>271</v>
      </c>
      <c r="B4" s="187">
        <v>82</v>
      </c>
      <c r="C4" s="187">
        <v>75</v>
      </c>
    </row>
    <row r="5" spans="1:3" ht="24.95" customHeight="1" x14ac:dyDescent="0.2">
      <c r="A5" s="119" t="s">
        <v>246</v>
      </c>
      <c r="B5" s="427"/>
      <c r="C5" s="191"/>
    </row>
    <row r="6" spans="1:3" ht="24.95" customHeight="1" x14ac:dyDescent="0.2">
      <c r="A6" s="42" t="s">
        <v>272</v>
      </c>
      <c r="B6" s="188">
        <v>12</v>
      </c>
      <c r="C6" s="188">
        <v>11</v>
      </c>
    </row>
    <row r="7" spans="1:3" ht="24.95" customHeight="1" x14ac:dyDescent="0.2">
      <c r="A7" s="42" t="s">
        <v>273</v>
      </c>
      <c r="B7" s="189">
        <v>65</v>
      </c>
      <c r="C7" s="189">
        <v>57</v>
      </c>
    </row>
    <row r="8" spans="1:3" ht="24.95" customHeight="1" thickBot="1" x14ac:dyDescent="0.25">
      <c r="A8" s="107" t="s">
        <v>344</v>
      </c>
      <c r="B8" s="190">
        <v>5</v>
      </c>
      <c r="C8" s="190">
        <v>7</v>
      </c>
    </row>
    <row r="9" spans="1:3" x14ac:dyDescent="0.2">
      <c r="A9" s="15"/>
      <c r="B9" s="15"/>
      <c r="C9" s="15"/>
    </row>
    <row r="10" spans="1:3" s="7" customFormat="1" ht="14.25" x14ac:dyDescent="0.2">
      <c r="A10" s="451" t="s">
        <v>454</v>
      </c>
      <c r="B10" s="452"/>
      <c r="C10" s="452"/>
    </row>
    <row r="11" spans="1:3" s="7" customFormat="1" ht="14.25" x14ac:dyDescent="0.2">
      <c r="A11" s="451" t="s">
        <v>455</v>
      </c>
      <c r="B11" s="452"/>
      <c r="C11" s="452"/>
    </row>
  </sheetData>
  <mergeCells count="5">
    <mergeCell ref="A11:C11"/>
    <mergeCell ref="A2:A3"/>
    <mergeCell ref="B2:C2"/>
    <mergeCell ref="A1:C1"/>
    <mergeCell ref="A10:C10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S628"/>
  <sheetViews>
    <sheetView workbookViewId="0">
      <selection activeCell="L13" sqref="L13"/>
    </sheetView>
  </sheetViews>
  <sheetFormatPr defaultRowHeight="12.75" x14ac:dyDescent="0.2"/>
  <cols>
    <col min="1" max="1" width="32.5703125" customWidth="1"/>
    <col min="2" max="8" width="6.7109375" customWidth="1"/>
    <col min="9" max="9" width="6.140625" customWidth="1"/>
  </cols>
  <sheetData>
    <row r="1" spans="1:19" s="1" customFormat="1" ht="60" customHeight="1" thickBot="1" x14ac:dyDescent="0.25">
      <c r="A1" s="516" t="s">
        <v>372</v>
      </c>
      <c r="B1" s="517"/>
      <c r="C1" s="517"/>
      <c r="D1" s="517"/>
      <c r="E1" s="517"/>
      <c r="F1" s="517"/>
      <c r="G1" s="517"/>
      <c r="H1" s="517"/>
      <c r="I1" s="517"/>
      <c r="K1" s="681"/>
      <c r="L1" s="681"/>
      <c r="M1" s="681"/>
      <c r="N1" s="681"/>
      <c r="O1" s="681"/>
      <c r="P1" s="681"/>
      <c r="Q1" s="681"/>
      <c r="R1" s="681"/>
      <c r="S1" s="681"/>
    </row>
    <row r="2" spans="1:19" ht="30" customHeight="1" x14ac:dyDescent="0.2">
      <c r="A2" s="461" t="s">
        <v>247</v>
      </c>
      <c r="B2" s="518" t="s">
        <v>375</v>
      </c>
      <c r="C2" s="518"/>
      <c r="D2" s="518"/>
      <c r="E2" s="518"/>
      <c r="F2" s="518"/>
      <c r="G2" s="518"/>
      <c r="H2" s="518"/>
      <c r="I2" s="472"/>
      <c r="K2" s="446"/>
      <c r="L2" s="446"/>
      <c r="M2" s="446"/>
      <c r="N2" s="446"/>
      <c r="O2" s="446"/>
      <c r="P2" s="446"/>
      <c r="Q2" s="446"/>
      <c r="R2" s="446"/>
      <c r="S2" s="446"/>
    </row>
    <row r="3" spans="1:19" ht="20.100000000000001" customHeight="1" x14ac:dyDescent="0.2">
      <c r="A3" s="462"/>
      <c r="B3" s="519" t="s">
        <v>280</v>
      </c>
      <c r="C3" s="520"/>
      <c r="D3" s="520" t="s">
        <v>185</v>
      </c>
      <c r="E3" s="470"/>
      <c r="F3" s="520" t="s">
        <v>186</v>
      </c>
      <c r="G3" s="520"/>
      <c r="H3" s="521">
        <v>1</v>
      </c>
      <c r="I3" s="522"/>
      <c r="K3" s="446"/>
      <c r="L3" s="446"/>
      <c r="M3" s="446"/>
      <c r="N3" s="446"/>
      <c r="O3" s="446"/>
      <c r="P3" s="446"/>
      <c r="Q3" s="446"/>
      <c r="R3" s="446"/>
      <c r="S3" s="446"/>
    </row>
    <row r="4" spans="1:19" ht="17.100000000000001" customHeight="1" thickBot="1" x14ac:dyDescent="0.25">
      <c r="A4" s="463"/>
      <c r="B4" s="425" t="s">
        <v>452</v>
      </c>
      <c r="C4" s="648" t="s">
        <v>453</v>
      </c>
      <c r="D4" s="649" t="s">
        <v>452</v>
      </c>
      <c r="E4" s="648" t="s">
        <v>453</v>
      </c>
      <c r="F4" s="649" t="s">
        <v>452</v>
      </c>
      <c r="G4" s="648" t="s">
        <v>453</v>
      </c>
      <c r="H4" s="649" t="s">
        <v>452</v>
      </c>
      <c r="I4" s="424" t="s">
        <v>453</v>
      </c>
      <c r="J4" s="403"/>
      <c r="K4" s="446"/>
      <c r="L4" s="446"/>
      <c r="M4" s="446"/>
      <c r="N4" s="446"/>
      <c r="O4" s="446"/>
      <c r="P4" s="446"/>
      <c r="Q4" s="446"/>
      <c r="R4" s="446"/>
      <c r="S4" s="446"/>
    </row>
    <row r="5" spans="1:19" ht="35.1" customHeight="1" x14ac:dyDescent="0.2">
      <c r="A5" s="124" t="s">
        <v>137</v>
      </c>
      <c r="B5" s="129">
        <v>9</v>
      </c>
      <c r="C5" s="129">
        <v>8</v>
      </c>
      <c r="D5" s="130">
        <v>20</v>
      </c>
      <c r="E5" s="130">
        <v>20</v>
      </c>
      <c r="F5" s="130">
        <v>16</v>
      </c>
      <c r="G5" s="130">
        <v>15</v>
      </c>
      <c r="H5" s="657">
        <v>33</v>
      </c>
      <c r="I5" s="660">
        <v>28</v>
      </c>
      <c r="K5" s="446"/>
      <c r="L5" s="446"/>
      <c r="M5" s="446"/>
      <c r="N5" s="446"/>
      <c r="O5" s="446"/>
      <c r="P5" s="446"/>
      <c r="Q5" s="446"/>
      <c r="R5" s="446"/>
      <c r="S5" s="446"/>
    </row>
    <row r="6" spans="1:19" ht="24.95" customHeight="1" x14ac:dyDescent="0.2">
      <c r="A6" s="25" t="s">
        <v>281</v>
      </c>
      <c r="B6" s="131">
        <v>7</v>
      </c>
      <c r="C6" s="131">
        <v>7</v>
      </c>
      <c r="D6" s="132">
        <v>7</v>
      </c>
      <c r="E6" s="132">
        <v>3</v>
      </c>
      <c r="F6" s="132">
        <v>7</v>
      </c>
      <c r="G6" s="132">
        <v>6</v>
      </c>
      <c r="H6" s="428">
        <v>3</v>
      </c>
      <c r="I6" s="661">
        <v>2</v>
      </c>
      <c r="K6" s="446"/>
      <c r="L6" s="446"/>
      <c r="M6" s="446"/>
      <c r="N6" s="446"/>
      <c r="O6" s="446"/>
      <c r="P6" s="446"/>
      <c r="Q6" s="446"/>
      <c r="R6" s="446"/>
      <c r="S6" s="446"/>
    </row>
    <row r="7" spans="1:19" ht="24.95" customHeight="1" x14ac:dyDescent="0.2">
      <c r="A7" s="25" t="s">
        <v>282</v>
      </c>
      <c r="B7" s="131">
        <v>11</v>
      </c>
      <c r="C7" s="131">
        <v>7</v>
      </c>
      <c r="D7" s="132">
        <v>16</v>
      </c>
      <c r="E7" s="132">
        <v>13</v>
      </c>
      <c r="F7" s="132">
        <v>7</v>
      </c>
      <c r="G7" s="132">
        <v>9</v>
      </c>
      <c r="H7" s="428">
        <v>4</v>
      </c>
      <c r="I7" s="661">
        <v>4</v>
      </c>
      <c r="K7" s="446"/>
      <c r="L7" s="446"/>
      <c r="M7" s="446"/>
      <c r="N7" s="446"/>
      <c r="O7" s="446"/>
      <c r="P7" s="446"/>
      <c r="Q7" s="446"/>
      <c r="R7" s="446"/>
      <c r="S7" s="446"/>
    </row>
    <row r="8" spans="1:19" ht="24.95" customHeight="1" x14ac:dyDescent="0.2">
      <c r="A8" s="25" t="s">
        <v>283</v>
      </c>
      <c r="B8" s="131">
        <v>17</v>
      </c>
      <c r="C8" s="131">
        <v>20</v>
      </c>
      <c r="D8" s="132">
        <v>16</v>
      </c>
      <c r="E8" s="132">
        <v>14</v>
      </c>
      <c r="F8" s="132">
        <v>6</v>
      </c>
      <c r="G8" s="132">
        <v>5</v>
      </c>
      <c r="H8" s="428">
        <v>3</v>
      </c>
      <c r="I8" s="661">
        <v>5</v>
      </c>
      <c r="K8" s="446"/>
      <c r="L8" s="446"/>
      <c r="M8" s="446"/>
      <c r="N8" s="446"/>
      <c r="O8" s="446"/>
      <c r="P8" s="446"/>
      <c r="Q8" s="446"/>
      <c r="R8" s="446"/>
      <c r="S8" s="446"/>
    </row>
    <row r="9" spans="1:19" ht="24.95" customHeight="1" x14ac:dyDescent="0.2">
      <c r="A9" s="134" t="s">
        <v>316</v>
      </c>
      <c r="B9" s="135">
        <v>3</v>
      </c>
      <c r="C9" s="135">
        <v>2</v>
      </c>
      <c r="D9" s="136">
        <v>3</v>
      </c>
      <c r="E9" s="136">
        <v>2</v>
      </c>
      <c r="F9" s="136">
        <v>3</v>
      </c>
      <c r="G9" s="136">
        <v>2</v>
      </c>
      <c r="H9" s="658">
        <v>2</v>
      </c>
      <c r="I9" s="662" t="s">
        <v>458</v>
      </c>
      <c r="K9" s="446"/>
      <c r="L9" s="446"/>
      <c r="M9" s="446"/>
      <c r="N9" s="446"/>
      <c r="O9" s="446"/>
      <c r="P9" s="446"/>
      <c r="Q9" s="446"/>
      <c r="R9" s="446"/>
      <c r="S9" s="446"/>
    </row>
    <row r="10" spans="1:19" ht="24.95" customHeight="1" thickBot="1" x14ac:dyDescent="0.25">
      <c r="A10" s="29" t="s">
        <v>317</v>
      </c>
      <c r="B10" s="137">
        <v>6</v>
      </c>
      <c r="C10" s="137">
        <v>5</v>
      </c>
      <c r="D10" s="138" t="s">
        <v>458</v>
      </c>
      <c r="E10" s="138" t="s">
        <v>458</v>
      </c>
      <c r="F10" s="138">
        <v>3</v>
      </c>
      <c r="G10" s="138">
        <v>3</v>
      </c>
      <c r="H10" s="659">
        <v>7</v>
      </c>
      <c r="I10" s="663">
        <v>6</v>
      </c>
      <c r="K10" s="446"/>
      <c r="L10" s="446"/>
      <c r="M10" s="446"/>
      <c r="N10" s="446"/>
      <c r="O10" s="446"/>
      <c r="P10" s="446"/>
      <c r="Q10" s="446"/>
      <c r="R10" s="446"/>
      <c r="S10" s="446"/>
    </row>
    <row r="11" spans="1:19" x14ac:dyDescent="0.2">
      <c r="A11" s="15"/>
      <c r="B11" s="15"/>
      <c r="C11" s="21"/>
      <c r="D11" s="15"/>
      <c r="E11" s="15"/>
      <c r="F11" s="15"/>
      <c r="G11" s="15"/>
      <c r="H11" s="15"/>
      <c r="I11" s="15"/>
      <c r="K11" s="446"/>
      <c r="L11" s="446"/>
      <c r="M11" s="446"/>
      <c r="N11" s="446"/>
      <c r="O11" s="446"/>
      <c r="P11" s="446"/>
      <c r="Q11" s="446"/>
      <c r="R11" s="446"/>
      <c r="S11" s="446"/>
    </row>
    <row r="12" spans="1:19" s="7" customFormat="1" ht="14.25" x14ac:dyDescent="0.2">
      <c r="A12" s="451" t="s">
        <v>454</v>
      </c>
      <c r="B12" s="451"/>
      <c r="C12" s="451"/>
      <c r="D12" s="451"/>
      <c r="E12" s="20"/>
      <c r="F12" s="20"/>
      <c r="G12" s="20"/>
      <c r="H12" s="20"/>
      <c r="I12" s="20"/>
      <c r="K12" s="682"/>
      <c r="L12" s="682"/>
      <c r="M12" s="682"/>
      <c r="N12" s="682"/>
      <c r="O12" s="682"/>
      <c r="P12" s="682"/>
      <c r="Q12" s="682"/>
      <c r="R12" s="682"/>
      <c r="S12" s="682"/>
    </row>
    <row r="13" spans="1:19" s="7" customFormat="1" ht="14.25" x14ac:dyDescent="0.2">
      <c r="A13" s="451" t="s">
        <v>455</v>
      </c>
      <c r="B13" s="452"/>
      <c r="C13" s="452"/>
      <c r="D13" s="452"/>
      <c r="E13" s="20"/>
      <c r="F13" s="20"/>
      <c r="G13" s="20"/>
      <c r="H13" s="20"/>
      <c r="I13" s="20"/>
      <c r="K13" s="682"/>
      <c r="L13" s="682"/>
      <c r="M13" s="682"/>
      <c r="N13" s="682"/>
      <c r="O13" s="682"/>
      <c r="P13" s="682"/>
      <c r="Q13" s="682"/>
      <c r="R13" s="682"/>
      <c r="S13" s="682"/>
    </row>
    <row r="14" spans="1:19" x14ac:dyDescent="0.2">
      <c r="K14" s="446"/>
      <c r="L14" s="446"/>
      <c r="M14" s="446"/>
      <c r="N14" s="446"/>
      <c r="O14" s="446"/>
      <c r="P14" s="446"/>
      <c r="Q14" s="446"/>
      <c r="R14" s="446"/>
      <c r="S14" s="446"/>
    </row>
    <row r="15" spans="1:19" x14ac:dyDescent="0.2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</row>
    <row r="16" spans="1:19" x14ac:dyDescent="0.2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</row>
    <row r="17" spans="1:19" x14ac:dyDescent="0.2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</row>
    <row r="18" spans="1:19" x14ac:dyDescent="0.2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</row>
    <row r="19" spans="1:19" x14ac:dyDescent="0.2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</row>
    <row r="20" spans="1:19" x14ac:dyDescent="0.2">
      <c r="A20" s="446"/>
      <c r="B20" s="446"/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</row>
    <row r="21" spans="1:19" x14ac:dyDescent="0.2">
      <c r="A21" s="446"/>
      <c r="B21" s="446"/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</row>
    <row r="22" spans="1:19" x14ac:dyDescent="0.2">
      <c r="A22" s="446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  <c r="Q22" s="446"/>
      <c r="R22" s="446"/>
      <c r="S22" s="446"/>
    </row>
    <row r="23" spans="1:19" x14ac:dyDescent="0.2">
      <c r="A23" s="446"/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</row>
    <row r="24" spans="1:19" x14ac:dyDescent="0.2">
      <c r="A24" s="446"/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</row>
    <row r="25" spans="1:19" x14ac:dyDescent="0.2">
      <c r="A25" s="446"/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446"/>
    </row>
    <row r="26" spans="1:19" x14ac:dyDescent="0.2">
      <c r="A26" s="446"/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</row>
    <row r="27" spans="1:19" x14ac:dyDescent="0.2">
      <c r="A27" s="446"/>
      <c r="B27" s="446"/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</row>
    <row r="28" spans="1:19" x14ac:dyDescent="0.2">
      <c r="A28" s="446"/>
      <c r="B28" s="446"/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  <c r="O28" s="446"/>
      <c r="P28" s="446"/>
    </row>
    <row r="29" spans="1:19" x14ac:dyDescent="0.2">
      <c r="A29" s="446"/>
      <c r="B29" s="446"/>
      <c r="C29" s="446"/>
      <c r="D29" s="446"/>
      <c r="E29" s="446"/>
      <c r="F29" s="446"/>
      <c r="G29" s="446"/>
      <c r="H29" s="446"/>
      <c r="I29" s="446"/>
      <c r="J29" s="446"/>
      <c r="K29" s="446"/>
      <c r="L29" s="446"/>
      <c r="M29" s="446"/>
      <c r="N29" s="446"/>
      <c r="O29" s="446"/>
      <c r="P29" s="446"/>
    </row>
    <row r="30" spans="1:19" x14ac:dyDescent="0.2">
      <c r="A30" s="446"/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</row>
    <row r="31" spans="1:19" x14ac:dyDescent="0.2">
      <c r="A31" s="446"/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</row>
    <row r="32" spans="1:19" x14ac:dyDescent="0.2">
      <c r="A32" s="446"/>
      <c r="B32" s="446"/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</row>
    <row r="33" spans="1:16" x14ac:dyDescent="0.2">
      <c r="A33" s="446"/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</row>
    <row r="34" spans="1:16" x14ac:dyDescent="0.2">
      <c r="A34" s="446"/>
      <c r="B34" s="446"/>
      <c r="C34" s="446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</row>
    <row r="35" spans="1:16" x14ac:dyDescent="0.2">
      <c r="A35" s="446"/>
      <c r="B35" s="446"/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446"/>
      <c r="P35" s="446"/>
    </row>
    <row r="36" spans="1:16" x14ac:dyDescent="0.2">
      <c r="A36" s="446"/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</row>
    <row r="37" spans="1:16" x14ac:dyDescent="0.2">
      <c r="A37" s="446"/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</row>
    <row r="38" spans="1:16" x14ac:dyDescent="0.2">
      <c r="A38" s="446"/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</row>
    <row r="39" spans="1:16" x14ac:dyDescent="0.2">
      <c r="A39" s="446"/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</row>
    <row r="40" spans="1:16" x14ac:dyDescent="0.2">
      <c r="A40" s="446"/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</row>
    <row r="41" spans="1:16" x14ac:dyDescent="0.2">
      <c r="A41" s="446"/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6"/>
      <c r="P41" s="446"/>
    </row>
    <row r="42" spans="1:16" x14ac:dyDescent="0.2">
      <c r="A42" s="446"/>
      <c r="B42" s="446"/>
      <c r="C42" s="446"/>
      <c r="D42" s="446"/>
      <c r="E42" s="446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</row>
    <row r="43" spans="1:16" x14ac:dyDescent="0.2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</row>
    <row r="44" spans="1:16" x14ac:dyDescent="0.2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</row>
    <row r="45" spans="1:16" x14ac:dyDescent="0.2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</row>
    <row r="46" spans="1:16" x14ac:dyDescent="0.2">
      <c r="A46" s="446"/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</row>
    <row r="47" spans="1:16" x14ac:dyDescent="0.2">
      <c r="A47" s="446"/>
      <c r="B47" s="446"/>
      <c r="C47" s="446"/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46"/>
    </row>
    <row r="48" spans="1:16" x14ac:dyDescent="0.2">
      <c r="A48" s="446"/>
      <c r="B48" s="446"/>
      <c r="C48" s="446"/>
      <c r="D48" s="446"/>
      <c r="E48" s="446"/>
      <c r="F48" s="446"/>
      <c r="G48" s="446"/>
      <c r="H48" s="446"/>
      <c r="I48" s="446"/>
    </row>
    <row r="49" spans="1:9" x14ac:dyDescent="0.2">
      <c r="A49" s="446"/>
      <c r="B49" s="446"/>
      <c r="C49" s="446"/>
      <c r="D49" s="446"/>
      <c r="E49" s="446"/>
      <c r="F49" s="446"/>
      <c r="G49" s="446"/>
      <c r="H49" s="446"/>
      <c r="I49" s="446"/>
    </row>
    <row r="50" spans="1:9" x14ac:dyDescent="0.2">
      <c r="A50" s="446"/>
      <c r="B50" s="446"/>
      <c r="C50" s="446"/>
      <c r="D50" s="446"/>
      <c r="E50" s="446"/>
      <c r="F50" s="446"/>
      <c r="G50" s="446"/>
      <c r="H50" s="446"/>
      <c r="I50" s="446"/>
    </row>
    <row r="51" spans="1:9" x14ac:dyDescent="0.2">
      <c r="A51" s="446"/>
      <c r="B51" s="446"/>
      <c r="C51" s="446"/>
      <c r="D51" s="446"/>
      <c r="E51" s="446"/>
      <c r="F51" s="446"/>
      <c r="G51" s="446"/>
      <c r="H51" s="446"/>
      <c r="I51" s="446"/>
    </row>
    <row r="52" spans="1:9" x14ac:dyDescent="0.2">
      <c r="A52" s="446"/>
      <c r="B52" s="446"/>
      <c r="C52" s="446"/>
      <c r="D52" s="446"/>
      <c r="E52" s="446"/>
      <c r="F52" s="446"/>
      <c r="G52" s="446"/>
      <c r="H52" s="446"/>
      <c r="I52" s="446"/>
    </row>
    <row r="53" spans="1:9" x14ac:dyDescent="0.2">
      <c r="A53" s="446"/>
      <c r="B53" s="446"/>
      <c r="C53" s="446"/>
      <c r="D53" s="446"/>
      <c r="E53" s="446"/>
      <c r="F53" s="446"/>
      <c r="G53" s="446"/>
      <c r="H53" s="446"/>
      <c r="I53" s="446"/>
    </row>
    <row r="54" spans="1:9" x14ac:dyDescent="0.2">
      <c r="A54" s="446"/>
      <c r="B54" s="446"/>
      <c r="C54" s="446"/>
      <c r="D54" s="446"/>
      <c r="E54" s="446"/>
      <c r="F54" s="446"/>
      <c r="G54" s="446"/>
      <c r="H54" s="446"/>
      <c r="I54" s="446"/>
    </row>
    <row r="55" spans="1:9" x14ac:dyDescent="0.2">
      <c r="A55" s="446"/>
      <c r="B55" s="446"/>
      <c r="C55" s="446"/>
      <c r="D55" s="446"/>
      <c r="E55" s="446"/>
      <c r="F55" s="446"/>
      <c r="G55" s="446"/>
      <c r="H55" s="446"/>
      <c r="I55" s="446"/>
    </row>
    <row r="56" spans="1:9" x14ac:dyDescent="0.2">
      <c r="A56" s="446"/>
      <c r="B56" s="446"/>
      <c r="C56" s="446"/>
      <c r="D56" s="446"/>
      <c r="E56" s="446"/>
      <c r="F56" s="446"/>
      <c r="G56" s="446"/>
      <c r="H56" s="446"/>
      <c r="I56" s="446"/>
    </row>
    <row r="57" spans="1:9" x14ac:dyDescent="0.2">
      <c r="A57" s="446"/>
      <c r="B57" s="446"/>
      <c r="C57" s="446"/>
      <c r="D57" s="446"/>
      <c r="E57" s="446"/>
      <c r="F57" s="446"/>
      <c r="G57" s="446"/>
      <c r="H57" s="446"/>
      <c r="I57" s="446"/>
    </row>
    <row r="58" spans="1:9" x14ac:dyDescent="0.2">
      <c r="A58" s="446"/>
      <c r="B58" s="446"/>
      <c r="C58" s="446"/>
      <c r="D58" s="446"/>
      <c r="E58" s="446"/>
      <c r="F58" s="446"/>
      <c r="G58" s="446"/>
      <c r="H58" s="446"/>
      <c r="I58" s="446"/>
    </row>
    <row r="59" spans="1:9" x14ac:dyDescent="0.2">
      <c r="A59" s="446"/>
      <c r="B59" s="446"/>
      <c r="C59" s="446"/>
      <c r="D59" s="446"/>
      <c r="E59" s="446"/>
      <c r="F59" s="446"/>
      <c r="G59" s="446"/>
      <c r="H59" s="446"/>
      <c r="I59" s="446"/>
    </row>
    <row r="60" spans="1:9" x14ac:dyDescent="0.2">
      <c r="A60" s="446"/>
      <c r="B60" s="446"/>
      <c r="C60" s="446"/>
      <c r="D60" s="446"/>
      <c r="E60" s="446"/>
      <c r="F60" s="446"/>
      <c r="G60" s="446"/>
      <c r="H60" s="446"/>
      <c r="I60" s="446"/>
    </row>
    <row r="61" spans="1:9" x14ac:dyDescent="0.2">
      <c r="A61" s="446"/>
      <c r="B61" s="446"/>
      <c r="C61" s="446"/>
      <c r="D61" s="446"/>
      <c r="E61" s="446"/>
      <c r="F61" s="446"/>
      <c r="G61" s="446"/>
      <c r="H61" s="446"/>
      <c r="I61" s="446"/>
    </row>
    <row r="62" spans="1:9" x14ac:dyDescent="0.2">
      <c r="A62" s="446"/>
      <c r="B62" s="446"/>
      <c r="C62" s="446"/>
      <c r="D62" s="446"/>
      <c r="E62" s="446"/>
      <c r="F62" s="446"/>
      <c r="G62" s="446"/>
      <c r="H62" s="446"/>
      <c r="I62" s="446"/>
    </row>
    <row r="63" spans="1:9" x14ac:dyDescent="0.2">
      <c r="A63" s="446"/>
      <c r="B63" s="446"/>
      <c r="C63" s="446"/>
      <c r="D63" s="446"/>
      <c r="E63" s="446"/>
      <c r="F63" s="446"/>
      <c r="G63" s="446"/>
      <c r="H63" s="446"/>
      <c r="I63" s="446"/>
    </row>
    <row r="64" spans="1:9" x14ac:dyDescent="0.2">
      <c r="A64" s="446"/>
      <c r="B64" s="446"/>
      <c r="C64" s="446"/>
      <c r="D64" s="446"/>
      <c r="E64" s="446"/>
      <c r="F64" s="446"/>
      <c r="G64" s="446"/>
      <c r="H64" s="446"/>
      <c r="I64" s="446"/>
    </row>
    <row r="65" spans="1:9" x14ac:dyDescent="0.2">
      <c r="A65" s="446"/>
      <c r="B65" s="446"/>
      <c r="C65" s="446"/>
      <c r="D65" s="446"/>
      <c r="E65" s="446"/>
      <c r="F65" s="446"/>
      <c r="G65" s="446"/>
      <c r="H65" s="446"/>
      <c r="I65" s="446"/>
    </row>
    <row r="66" spans="1:9" x14ac:dyDescent="0.2">
      <c r="A66" s="446"/>
      <c r="B66" s="446"/>
      <c r="C66" s="446"/>
      <c r="D66" s="446"/>
      <c r="E66" s="446"/>
      <c r="F66" s="446"/>
      <c r="G66" s="446"/>
      <c r="H66" s="446"/>
      <c r="I66" s="446"/>
    </row>
    <row r="67" spans="1:9" x14ac:dyDescent="0.2">
      <c r="A67" s="446"/>
      <c r="B67" s="446"/>
      <c r="C67" s="446"/>
      <c r="D67" s="446"/>
      <c r="E67" s="446"/>
      <c r="F67" s="446"/>
      <c r="G67" s="446"/>
      <c r="H67" s="446"/>
      <c r="I67" s="446"/>
    </row>
    <row r="68" spans="1:9" x14ac:dyDescent="0.2">
      <c r="A68" s="446"/>
      <c r="B68" s="446"/>
      <c r="C68" s="446"/>
      <c r="D68" s="446"/>
      <c r="E68" s="446"/>
      <c r="F68" s="446"/>
      <c r="G68" s="446"/>
      <c r="H68" s="446"/>
      <c r="I68" s="446"/>
    </row>
    <row r="69" spans="1:9" x14ac:dyDescent="0.2">
      <c r="A69" s="446"/>
      <c r="B69" s="446"/>
      <c r="C69" s="446"/>
      <c r="D69" s="446"/>
      <c r="E69" s="446"/>
      <c r="F69" s="446"/>
      <c r="G69" s="446"/>
      <c r="H69" s="446"/>
      <c r="I69" s="446"/>
    </row>
    <row r="70" spans="1:9" x14ac:dyDescent="0.2">
      <c r="A70" s="446"/>
      <c r="B70" s="446"/>
      <c r="C70" s="446"/>
      <c r="D70" s="446"/>
      <c r="E70" s="446"/>
      <c r="F70" s="446"/>
      <c r="G70" s="446"/>
      <c r="H70" s="446"/>
      <c r="I70" s="446"/>
    </row>
    <row r="71" spans="1:9" x14ac:dyDescent="0.2">
      <c r="A71" s="446"/>
      <c r="B71" s="446"/>
      <c r="C71" s="446"/>
      <c r="D71" s="446"/>
      <c r="E71" s="446"/>
      <c r="F71" s="446"/>
      <c r="G71" s="446"/>
      <c r="H71" s="446"/>
      <c r="I71" s="446"/>
    </row>
    <row r="72" spans="1:9" x14ac:dyDescent="0.2">
      <c r="A72" s="446"/>
      <c r="B72" s="446"/>
      <c r="C72" s="446"/>
      <c r="D72" s="446"/>
      <c r="E72" s="446"/>
      <c r="F72" s="446"/>
      <c r="G72" s="446"/>
      <c r="H72" s="446"/>
      <c r="I72" s="446"/>
    </row>
    <row r="73" spans="1:9" x14ac:dyDescent="0.2">
      <c r="A73" s="446"/>
      <c r="B73" s="446"/>
      <c r="C73" s="446"/>
      <c r="D73" s="446"/>
      <c r="E73" s="446"/>
      <c r="F73" s="446"/>
      <c r="G73" s="446"/>
      <c r="H73" s="446"/>
      <c r="I73" s="446"/>
    </row>
    <row r="74" spans="1:9" x14ac:dyDescent="0.2">
      <c r="A74" s="446"/>
      <c r="B74" s="446"/>
      <c r="C74" s="446"/>
      <c r="D74" s="446"/>
      <c r="E74" s="446"/>
      <c r="F74" s="446"/>
      <c r="G74" s="446"/>
      <c r="H74" s="446"/>
      <c r="I74" s="446"/>
    </row>
    <row r="75" spans="1:9" x14ac:dyDescent="0.2">
      <c r="A75" s="446"/>
      <c r="B75" s="446"/>
      <c r="C75" s="446"/>
      <c r="D75" s="446"/>
      <c r="E75" s="446"/>
      <c r="F75" s="446"/>
      <c r="G75" s="446"/>
      <c r="H75" s="446"/>
      <c r="I75" s="446"/>
    </row>
    <row r="76" spans="1:9" x14ac:dyDescent="0.2">
      <c r="A76" s="446"/>
      <c r="B76" s="446"/>
      <c r="C76" s="446"/>
      <c r="D76" s="446"/>
      <c r="E76" s="446"/>
      <c r="F76" s="446"/>
      <c r="G76" s="446"/>
      <c r="H76" s="446"/>
      <c r="I76" s="446"/>
    </row>
    <row r="77" spans="1:9" x14ac:dyDescent="0.2">
      <c r="A77" s="446"/>
      <c r="B77" s="446"/>
      <c r="C77" s="446"/>
      <c r="D77" s="446"/>
      <c r="E77" s="446"/>
      <c r="F77" s="446"/>
      <c r="G77" s="446"/>
      <c r="H77" s="446"/>
      <c r="I77" s="446"/>
    </row>
    <row r="78" spans="1:9" x14ac:dyDescent="0.2">
      <c r="A78" s="446"/>
      <c r="B78" s="446"/>
      <c r="C78" s="446"/>
      <c r="D78" s="446"/>
      <c r="E78" s="446"/>
      <c r="F78" s="446"/>
      <c r="G78" s="446"/>
      <c r="H78" s="446"/>
      <c r="I78" s="446"/>
    </row>
    <row r="79" spans="1:9" x14ac:dyDescent="0.2">
      <c r="A79" s="446"/>
      <c r="B79" s="446"/>
      <c r="C79" s="446"/>
      <c r="D79" s="446"/>
      <c r="E79" s="446"/>
      <c r="F79" s="446"/>
      <c r="G79" s="446"/>
      <c r="H79" s="446"/>
      <c r="I79" s="446"/>
    </row>
    <row r="80" spans="1:9" x14ac:dyDescent="0.2">
      <c r="A80" s="446"/>
      <c r="B80" s="446"/>
      <c r="C80" s="446"/>
      <c r="D80" s="446"/>
      <c r="E80" s="446"/>
      <c r="F80" s="446"/>
      <c r="G80" s="446"/>
      <c r="H80" s="446"/>
      <c r="I80" s="446"/>
    </row>
    <row r="81" spans="1:9" x14ac:dyDescent="0.2">
      <c r="A81" s="446"/>
      <c r="B81" s="446"/>
      <c r="C81" s="446"/>
      <c r="D81" s="446"/>
      <c r="E81" s="446"/>
      <c r="F81" s="446"/>
      <c r="G81" s="446"/>
      <c r="H81" s="446"/>
      <c r="I81" s="446"/>
    </row>
    <row r="82" spans="1:9" x14ac:dyDescent="0.2">
      <c r="A82" s="446"/>
      <c r="B82" s="446"/>
      <c r="C82" s="446"/>
      <c r="D82" s="446"/>
      <c r="E82" s="446"/>
      <c r="F82" s="446"/>
      <c r="G82" s="446"/>
      <c r="H82" s="446"/>
      <c r="I82" s="446"/>
    </row>
    <row r="83" spans="1:9" x14ac:dyDescent="0.2">
      <c r="A83" s="446"/>
      <c r="B83" s="446"/>
      <c r="C83" s="446"/>
      <c r="D83" s="446"/>
      <c r="E83" s="446"/>
      <c r="F83" s="446"/>
      <c r="G83" s="446"/>
      <c r="H83" s="446"/>
      <c r="I83" s="446"/>
    </row>
    <row r="84" spans="1:9" x14ac:dyDescent="0.2">
      <c r="A84" s="446"/>
      <c r="B84" s="446"/>
      <c r="C84" s="446"/>
      <c r="D84" s="446"/>
      <c r="E84" s="446"/>
      <c r="F84" s="446"/>
      <c r="G84" s="446"/>
      <c r="H84" s="446"/>
      <c r="I84" s="446"/>
    </row>
    <row r="85" spans="1:9" x14ac:dyDescent="0.2">
      <c r="A85" s="446"/>
      <c r="B85" s="446"/>
      <c r="C85" s="446"/>
      <c r="D85" s="446"/>
      <c r="E85" s="446"/>
      <c r="F85" s="446"/>
      <c r="G85" s="446"/>
      <c r="H85" s="446"/>
      <c r="I85" s="446"/>
    </row>
    <row r="86" spans="1:9" x14ac:dyDescent="0.2">
      <c r="A86" s="446"/>
      <c r="B86" s="446"/>
      <c r="C86" s="446"/>
      <c r="D86" s="446"/>
      <c r="E86" s="446"/>
      <c r="F86" s="446"/>
      <c r="G86" s="446"/>
      <c r="H86" s="446"/>
      <c r="I86" s="446"/>
    </row>
    <row r="87" spans="1:9" x14ac:dyDescent="0.2">
      <c r="A87" s="446"/>
      <c r="B87" s="446"/>
      <c r="C87" s="446"/>
      <c r="D87" s="446"/>
      <c r="E87" s="446"/>
      <c r="F87" s="446"/>
      <c r="G87" s="446"/>
      <c r="H87" s="446"/>
      <c r="I87" s="446"/>
    </row>
    <row r="88" spans="1:9" x14ac:dyDescent="0.2">
      <c r="A88" s="446"/>
      <c r="B88" s="446"/>
      <c r="C88" s="446"/>
      <c r="D88" s="446"/>
      <c r="E88" s="446"/>
      <c r="F88" s="446"/>
      <c r="G88" s="446"/>
      <c r="H88" s="446"/>
      <c r="I88" s="446"/>
    </row>
    <row r="89" spans="1:9" x14ac:dyDescent="0.2">
      <c r="A89" s="446"/>
      <c r="B89" s="446"/>
      <c r="C89" s="446"/>
      <c r="D89" s="446"/>
      <c r="E89" s="446"/>
      <c r="F89" s="446"/>
      <c r="G89" s="446"/>
      <c r="H89" s="446"/>
      <c r="I89" s="446"/>
    </row>
    <row r="90" spans="1:9" x14ac:dyDescent="0.2">
      <c r="A90" s="446"/>
      <c r="B90" s="446"/>
      <c r="C90" s="446"/>
      <c r="D90" s="446"/>
      <c r="E90" s="446"/>
      <c r="F90" s="446"/>
      <c r="G90" s="446"/>
      <c r="H90" s="446"/>
      <c r="I90" s="446"/>
    </row>
    <row r="91" spans="1:9" x14ac:dyDescent="0.2">
      <c r="A91" s="446"/>
      <c r="B91" s="446"/>
      <c r="C91" s="446"/>
      <c r="D91" s="446"/>
      <c r="E91" s="446"/>
      <c r="F91" s="446"/>
      <c r="G91" s="446"/>
      <c r="H91" s="446"/>
      <c r="I91" s="446"/>
    </row>
    <row r="92" spans="1:9" x14ac:dyDescent="0.2">
      <c r="A92" s="446"/>
      <c r="B92" s="446"/>
      <c r="C92" s="446"/>
      <c r="D92" s="446"/>
      <c r="E92" s="446"/>
      <c r="F92" s="446"/>
      <c r="G92" s="446"/>
      <c r="H92" s="446"/>
      <c r="I92" s="446"/>
    </row>
    <row r="93" spans="1:9" x14ac:dyDescent="0.2">
      <c r="A93" s="446"/>
      <c r="B93" s="446"/>
      <c r="C93" s="446"/>
      <c r="D93" s="446"/>
      <c r="E93" s="446"/>
      <c r="F93" s="446"/>
      <c r="G93" s="446"/>
      <c r="H93" s="446"/>
      <c r="I93" s="446"/>
    </row>
    <row r="94" spans="1:9" x14ac:dyDescent="0.2">
      <c r="A94" s="446"/>
      <c r="B94" s="446"/>
      <c r="C94" s="446"/>
      <c r="D94" s="446"/>
      <c r="E94" s="446"/>
      <c r="F94" s="446"/>
      <c r="G94" s="446"/>
      <c r="H94" s="446"/>
      <c r="I94" s="446"/>
    </row>
    <row r="95" spans="1:9" x14ac:dyDescent="0.2">
      <c r="A95" s="446"/>
      <c r="B95" s="446"/>
      <c r="C95" s="446"/>
      <c r="D95" s="446"/>
      <c r="E95" s="446"/>
      <c r="F95" s="446"/>
      <c r="G95" s="446"/>
      <c r="H95" s="446"/>
      <c r="I95" s="446"/>
    </row>
    <row r="96" spans="1:9" x14ac:dyDescent="0.2">
      <c r="A96" s="446"/>
      <c r="B96" s="446"/>
      <c r="C96" s="446"/>
      <c r="D96" s="446"/>
      <c r="E96" s="446"/>
      <c r="F96" s="446"/>
      <c r="G96" s="446"/>
      <c r="H96" s="446"/>
      <c r="I96" s="446"/>
    </row>
    <row r="97" spans="1:9" x14ac:dyDescent="0.2">
      <c r="A97" s="446"/>
      <c r="B97" s="446"/>
      <c r="C97" s="446"/>
      <c r="D97" s="446"/>
      <c r="E97" s="446"/>
      <c r="F97" s="446"/>
      <c r="G97" s="446"/>
      <c r="H97" s="446"/>
      <c r="I97" s="446"/>
    </row>
    <row r="98" spans="1:9" x14ac:dyDescent="0.2">
      <c r="A98" s="446"/>
      <c r="B98" s="446"/>
      <c r="C98" s="446"/>
      <c r="D98" s="446"/>
      <c r="E98" s="446"/>
      <c r="F98" s="446"/>
      <c r="G98" s="446"/>
      <c r="H98" s="446"/>
      <c r="I98" s="446"/>
    </row>
    <row r="99" spans="1:9" x14ac:dyDescent="0.2">
      <c r="A99" s="446"/>
      <c r="B99" s="446"/>
      <c r="C99" s="446"/>
      <c r="D99" s="446"/>
      <c r="E99" s="446"/>
      <c r="F99" s="446"/>
      <c r="G99" s="446"/>
      <c r="H99" s="446"/>
      <c r="I99" s="446"/>
    </row>
    <row r="100" spans="1:9" x14ac:dyDescent="0.2">
      <c r="A100" s="446"/>
      <c r="B100" s="446"/>
      <c r="C100" s="446"/>
      <c r="D100" s="446"/>
      <c r="E100" s="446"/>
      <c r="F100" s="446"/>
      <c r="G100" s="446"/>
      <c r="H100" s="446"/>
      <c r="I100" s="446"/>
    </row>
    <row r="101" spans="1:9" x14ac:dyDescent="0.2">
      <c r="A101" s="446"/>
      <c r="B101" s="446"/>
      <c r="C101" s="446"/>
      <c r="D101" s="446"/>
      <c r="E101" s="446"/>
      <c r="F101" s="446"/>
      <c r="G101" s="446"/>
      <c r="H101" s="446"/>
      <c r="I101" s="446"/>
    </row>
    <row r="102" spans="1:9" x14ac:dyDescent="0.2">
      <c r="A102" s="446"/>
      <c r="B102" s="446"/>
      <c r="C102" s="446"/>
      <c r="D102" s="446"/>
      <c r="E102" s="446"/>
      <c r="F102" s="446"/>
      <c r="G102" s="446"/>
      <c r="H102" s="446"/>
      <c r="I102" s="446"/>
    </row>
    <row r="103" spans="1:9" x14ac:dyDescent="0.2">
      <c r="A103" s="446"/>
      <c r="B103" s="446"/>
      <c r="C103" s="446"/>
      <c r="D103" s="446"/>
      <c r="E103" s="446"/>
      <c r="F103" s="446"/>
      <c r="G103" s="446"/>
      <c r="H103" s="446"/>
      <c r="I103" s="446"/>
    </row>
    <row r="104" spans="1:9" x14ac:dyDescent="0.2">
      <c r="A104" s="446"/>
      <c r="B104" s="446"/>
      <c r="C104" s="446"/>
      <c r="D104" s="446"/>
      <c r="E104" s="446"/>
      <c r="F104" s="446"/>
      <c r="G104" s="446"/>
      <c r="H104" s="446"/>
      <c r="I104" s="446"/>
    </row>
    <row r="105" spans="1:9" x14ac:dyDescent="0.2">
      <c r="A105" s="446"/>
      <c r="B105" s="446"/>
      <c r="C105" s="446"/>
      <c r="D105" s="446"/>
      <c r="E105" s="446"/>
      <c r="F105" s="446"/>
      <c r="G105" s="446"/>
      <c r="H105" s="446"/>
      <c r="I105" s="446"/>
    </row>
    <row r="106" spans="1:9" x14ac:dyDescent="0.2">
      <c r="A106" s="446"/>
      <c r="B106" s="446"/>
      <c r="C106" s="446"/>
      <c r="D106" s="446"/>
      <c r="E106" s="446"/>
      <c r="F106" s="446"/>
      <c r="G106" s="446"/>
      <c r="H106" s="446"/>
      <c r="I106" s="446"/>
    </row>
    <row r="107" spans="1:9" x14ac:dyDescent="0.2">
      <c r="A107" s="446"/>
      <c r="B107" s="446"/>
      <c r="C107" s="446"/>
      <c r="D107" s="446"/>
      <c r="E107" s="446"/>
      <c r="F107" s="446"/>
      <c r="G107" s="446"/>
      <c r="H107" s="446"/>
      <c r="I107" s="446"/>
    </row>
    <row r="108" spans="1:9" x14ac:dyDescent="0.2">
      <c r="A108" s="446"/>
      <c r="B108" s="446"/>
      <c r="C108" s="446"/>
      <c r="D108" s="446"/>
      <c r="E108" s="446"/>
      <c r="F108" s="446"/>
      <c r="G108" s="446"/>
      <c r="H108" s="446"/>
      <c r="I108" s="446"/>
    </row>
    <row r="109" spans="1:9" x14ac:dyDescent="0.2">
      <c r="A109" s="446"/>
      <c r="B109" s="446"/>
      <c r="C109" s="446"/>
      <c r="D109" s="446"/>
      <c r="E109" s="446"/>
      <c r="F109" s="446"/>
      <c r="G109" s="446"/>
      <c r="H109" s="446"/>
      <c r="I109" s="446"/>
    </row>
    <row r="110" spans="1:9" x14ac:dyDescent="0.2">
      <c r="A110" s="446"/>
      <c r="B110" s="446"/>
      <c r="C110" s="446"/>
      <c r="D110" s="446"/>
      <c r="E110" s="446"/>
      <c r="F110" s="446"/>
      <c r="G110" s="446"/>
      <c r="H110" s="446"/>
      <c r="I110" s="446"/>
    </row>
    <row r="111" spans="1:9" x14ac:dyDescent="0.2">
      <c r="A111" s="446"/>
      <c r="B111" s="446"/>
      <c r="C111" s="446"/>
      <c r="D111" s="446"/>
      <c r="E111" s="446"/>
      <c r="F111" s="446"/>
      <c r="G111" s="446"/>
      <c r="H111" s="446"/>
      <c r="I111" s="446"/>
    </row>
    <row r="112" spans="1:9" x14ac:dyDescent="0.2">
      <c r="A112" s="446"/>
      <c r="B112" s="446"/>
      <c r="C112" s="446"/>
      <c r="D112" s="446"/>
      <c r="E112" s="446"/>
      <c r="F112" s="446"/>
      <c r="G112" s="446"/>
      <c r="H112" s="446"/>
      <c r="I112" s="446"/>
    </row>
    <row r="113" spans="1:9" x14ac:dyDescent="0.2">
      <c r="A113" s="446"/>
      <c r="B113" s="446"/>
      <c r="C113" s="446"/>
      <c r="D113" s="446"/>
      <c r="E113" s="446"/>
      <c r="F113" s="446"/>
      <c r="G113" s="446"/>
      <c r="H113" s="446"/>
      <c r="I113" s="446"/>
    </row>
    <row r="114" spans="1:9" x14ac:dyDescent="0.2">
      <c r="A114" s="446"/>
      <c r="B114" s="446"/>
      <c r="C114" s="446"/>
      <c r="D114" s="446"/>
      <c r="E114" s="446"/>
      <c r="F114" s="446"/>
      <c r="G114" s="446"/>
      <c r="H114" s="446"/>
      <c r="I114" s="446"/>
    </row>
    <row r="115" spans="1:9" x14ac:dyDescent="0.2">
      <c r="A115" s="446"/>
      <c r="B115" s="446"/>
      <c r="C115" s="446"/>
      <c r="D115" s="446"/>
      <c r="E115" s="446"/>
      <c r="F115" s="446"/>
      <c r="G115" s="446"/>
      <c r="H115" s="446"/>
      <c r="I115" s="446"/>
    </row>
    <row r="116" spans="1:9" x14ac:dyDescent="0.2">
      <c r="A116" s="446"/>
      <c r="B116" s="446"/>
      <c r="C116" s="446"/>
      <c r="D116" s="446"/>
      <c r="E116" s="446"/>
      <c r="F116" s="446"/>
      <c r="G116" s="446"/>
      <c r="H116" s="446"/>
      <c r="I116" s="446"/>
    </row>
    <row r="117" spans="1:9" x14ac:dyDescent="0.2">
      <c r="A117" s="446"/>
      <c r="B117" s="446"/>
      <c r="C117" s="446"/>
      <c r="D117" s="446"/>
      <c r="E117" s="446"/>
      <c r="F117" s="446"/>
      <c r="G117" s="446"/>
      <c r="H117" s="446"/>
      <c r="I117" s="446"/>
    </row>
    <row r="118" spans="1:9" x14ac:dyDescent="0.2">
      <c r="A118" s="446"/>
      <c r="B118" s="446"/>
      <c r="C118" s="446"/>
      <c r="D118" s="446"/>
      <c r="E118" s="446"/>
      <c r="F118" s="446"/>
      <c r="G118" s="446"/>
      <c r="H118" s="446"/>
      <c r="I118" s="446"/>
    </row>
    <row r="119" spans="1:9" x14ac:dyDescent="0.2">
      <c r="A119" s="446"/>
      <c r="B119" s="446"/>
      <c r="C119" s="446"/>
      <c r="D119" s="446"/>
      <c r="E119" s="446"/>
      <c r="F119" s="446"/>
      <c r="G119" s="446"/>
      <c r="H119" s="446"/>
      <c r="I119" s="446"/>
    </row>
    <row r="120" spans="1:9" x14ac:dyDescent="0.2">
      <c r="A120" s="446"/>
      <c r="B120" s="446"/>
      <c r="C120" s="446"/>
      <c r="D120" s="446"/>
      <c r="E120" s="446"/>
      <c r="F120" s="446"/>
      <c r="G120" s="446"/>
      <c r="H120" s="446"/>
      <c r="I120" s="446"/>
    </row>
    <row r="121" spans="1:9" x14ac:dyDescent="0.2">
      <c r="A121" s="446"/>
      <c r="B121" s="446"/>
      <c r="C121" s="446"/>
      <c r="D121" s="446"/>
      <c r="E121" s="446"/>
      <c r="F121" s="446"/>
      <c r="G121" s="446"/>
      <c r="H121" s="446"/>
      <c r="I121" s="446"/>
    </row>
    <row r="122" spans="1:9" x14ac:dyDescent="0.2">
      <c r="A122" s="446"/>
      <c r="B122" s="446"/>
      <c r="C122" s="446"/>
      <c r="D122" s="446"/>
      <c r="E122" s="446"/>
      <c r="F122" s="446"/>
      <c r="G122" s="446"/>
      <c r="H122" s="446"/>
      <c r="I122" s="446"/>
    </row>
    <row r="123" spans="1:9" x14ac:dyDescent="0.2">
      <c r="A123" s="446"/>
      <c r="B123" s="446"/>
      <c r="C123" s="446"/>
      <c r="D123" s="446"/>
      <c r="E123" s="446"/>
      <c r="F123" s="446"/>
      <c r="G123" s="446"/>
      <c r="H123" s="446"/>
      <c r="I123" s="446"/>
    </row>
    <row r="124" spans="1:9" x14ac:dyDescent="0.2">
      <c r="A124" s="446"/>
      <c r="B124" s="446"/>
      <c r="C124" s="446"/>
      <c r="D124" s="446"/>
      <c r="E124" s="446"/>
      <c r="F124" s="446"/>
      <c r="G124" s="446"/>
      <c r="H124" s="446"/>
      <c r="I124" s="446"/>
    </row>
    <row r="125" spans="1:9" x14ac:dyDescent="0.2">
      <c r="A125" s="446"/>
      <c r="B125" s="446"/>
      <c r="C125" s="446"/>
      <c r="D125" s="446"/>
      <c r="E125" s="446"/>
      <c r="F125" s="446"/>
      <c r="G125" s="446"/>
      <c r="H125" s="446"/>
      <c r="I125" s="446"/>
    </row>
    <row r="126" spans="1:9" x14ac:dyDescent="0.2">
      <c r="A126" s="446"/>
      <c r="B126" s="446"/>
      <c r="C126" s="446"/>
      <c r="D126" s="446"/>
      <c r="E126" s="446"/>
      <c r="F126" s="446"/>
      <c r="G126" s="446"/>
      <c r="H126" s="446"/>
      <c r="I126" s="446"/>
    </row>
    <row r="127" spans="1:9" x14ac:dyDescent="0.2">
      <c r="A127" s="446"/>
      <c r="B127" s="446"/>
      <c r="C127" s="446"/>
      <c r="D127" s="446"/>
      <c r="E127" s="446"/>
      <c r="F127" s="446"/>
      <c r="G127" s="446"/>
      <c r="H127" s="446"/>
      <c r="I127" s="446"/>
    </row>
    <row r="128" spans="1:9" x14ac:dyDescent="0.2">
      <c r="A128" s="446"/>
      <c r="B128" s="446"/>
      <c r="C128" s="446"/>
      <c r="D128" s="446"/>
      <c r="E128" s="446"/>
      <c r="F128" s="446"/>
      <c r="G128" s="446"/>
      <c r="H128" s="446"/>
      <c r="I128" s="446"/>
    </row>
    <row r="129" spans="1:9" x14ac:dyDescent="0.2">
      <c r="A129" s="446"/>
      <c r="B129" s="446"/>
      <c r="C129" s="446"/>
      <c r="D129" s="446"/>
      <c r="E129" s="446"/>
      <c r="F129" s="446"/>
      <c r="G129" s="446"/>
      <c r="H129" s="446"/>
      <c r="I129" s="446"/>
    </row>
    <row r="130" spans="1:9" x14ac:dyDescent="0.2">
      <c r="A130" s="446"/>
      <c r="B130" s="446"/>
      <c r="C130" s="446"/>
      <c r="D130" s="446"/>
      <c r="E130" s="446"/>
      <c r="F130" s="446"/>
      <c r="G130" s="446"/>
      <c r="H130" s="446"/>
      <c r="I130" s="446"/>
    </row>
    <row r="131" spans="1:9" x14ac:dyDescent="0.2">
      <c r="A131" s="446"/>
      <c r="B131" s="446"/>
      <c r="C131" s="446"/>
      <c r="D131" s="446"/>
      <c r="E131" s="446"/>
      <c r="F131" s="446"/>
      <c r="G131" s="446"/>
      <c r="H131" s="446"/>
      <c r="I131" s="446"/>
    </row>
    <row r="132" spans="1:9" x14ac:dyDescent="0.2">
      <c r="A132" s="446"/>
      <c r="B132" s="446"/>
      <c r="C132" s="446"/>
      <c r="D132" s="446"/>
      <c r="E132" s="446"/>
      <c r="F132" s="446"/>
      <c r="G132" s="446"/>
      <c r="H132" s="446"/>
      <c r="I132" s="446"/>
    </row>
    <row r="133" spans="1:9" x14ac:dyDescent="0.2">
      <c r="A133" s="446"/>
      <c r="B133" s="446"/>
      <c r="C133" s="446"/>
      <c r="D133" s="446"/>
      <c r="E133" s="446"/>
      <c r="F133" s="446"/>
      <c r="G133" s="446"/>
      <c r="H133" s="446"/>
      <c r="I133" s="446"/>
    </row>
    <row r="134" spans="1:9" x14ac:dyDescent="0.2">
      <c r="A134" s="446"/>
      <c r="B134" s="446"/>
      <c r="C134" s="446"/>
      <c r="D134" s="446"/>
      <c r="E134" s="446"/>
      <c r="F134" s="446"/>
      <c r="G134" s="446"/>
      <c r="H134" s="446"/>
      <c r="I134" s="446"/>
    </row>
    <row r="135" spans="1:9" x14ac:dyDescent="0.2">
      <c r="A135" s="446"/>
      <c r="B135" s="446"/>
      <c r="C135" s="446"/>
      <c r="D135" s="446"/>
      <c r="E135" s="446"/>
      <c r="F135" s="446"/>
      <c r="G135" s="446"/>
      <c r="H135" s="446"/>
      <c r="I135" s="446"/>
    </row>
    <row r="136" spans="1:9" x14ac:dyDescent="0.2">
      <c r="A136" s="446"/>
      <c r="B136" s="446"/>
      <c r="C136" s="446"/>
      <c r="D136" s="446"/>
      <c r="E136" s="446"/>
      <c r="F136" s="446"/>
      <c r="G136" s="446"/>
      <c r="H136" s="446"/>
      <c r="I136" s="446"/>
    </row>
    <row r="137" spans="1:9" x14ac:dyDescent="0.2">
      <c r="A137" s="446"/>
      <c r="B137" s="446"/>
      <c r="C137" s="446"/>
      <c r="D137" s="446"/>
      <c r="E137" s="446"/>
      <c r="F137" s="446"/>
      <c r="G137" s="446"/>
      <c r="H137" s="446"/>
      <c r="I137" s="446"/>
    </row>
    <row r="138" spans="1:9" x14ac:dyDescent="0.2">
      <c r="A138" s="446"/>
      <c r="B138" s="446"/>
      <c r="C138" s="446"/>
      <c r="D138" s="446"/>
      <c r="E138" s="446"/>
      <c r="F138" s="446"/>
      <c r="G138" s="446"/>
      <c r="H138" s="446"/>
      <c r="I138" s="446"/>
    </row>
    <row r="139" spans="1:9" x14ac:dyDescent="0.2">
      <c r="A139" s="446"/>
      <c r="B139" s="446"/>
      <c r="C139" s="446"/>
      <c r="D139" s="446"/>
      <c r="E139" s="446"/>
      <c r="F139" s="446"/>
      <c r="G139" s="446"/>
      <c r="H139" s="446"/>
      <c r="I139" s="446"/>
    </row>
    <row r="140" spans="1:9" x14ac:dyDescent="0.2">
      <c r="A140" s="446"/>
      <c r="B140" s="446"/>
      <c r="C140" s="446"/>
      <c r="D140" s="446"/>
      <c r="E140" s="446"/>
      <c r="F140" s="446"/>
      <c r="G140" s="446"/>
      <c r="H140" s="446"/>
      <c r="I140" s="446"/>
    </row>
    <row r="141" spans="1:9" x14ac:dyDescent="0.2">
      <c r="A141" s="446"/>
      <c r="B141" s="446"/>
      <c r="C141" s="446"/>
      <c r="D141" s="446"/>
      <c r="E141" s="446"/>
      <c r="F141" s="446"/>
      <c r="G141" s="446"/>
      <c r="H141" s="446"/>
      <c r="I141" s="446"/>
    </row>
    <row r="142" spans="1:9" x14ac:dyDescent="0.2">
      <c r="A142" s="446"/>
      <c r="B142" s="446"/>
      <c r="C142" s="446"/>
      <c r="D142" s="446"/>
      <c r="E142" s="446"/>
      <c r="F142" s="446"/>
      <c r="G142" s="446"/>
      <c r="H142" s="446"/>
      <c r="I142" s="446"/>
    </row>
    <row r="143" spans="1:9" x14ac:dyDescent="0.2">
      <c r="A143" s="446"/>
      <c r="B143" s="446"/>
      <c r="C143" s="446"/>
      <c r="D143" s="446"/>
      <c r="E143" s="446"/>
      <c r="F143" s="446"/>
      <c r="G143" s="446"/>
      <c r="H143" s="446"/>
      <c r="I143" s="446"/>
    </row>
    <row r="144" spans="1:9" x14ac:dyDescent="0.2">
      <c r="A144" s="446"/>
      <c r="B144" s="446"/>
      <c r="C144" s="446"/>
      <c r="D144" s="446"/>
      <c r="E144" s="446"/>
      <c r="F144" s="446"/>
      <c r="G144" s="446"/>
      <c r="H144" s="446"/>
      <c r="I144" s="446"/>
    </row>
    <row r="145" spans="1:9" x14ac:dyDescent="0.2">
      <c r="A145" s="446"/>
      <c r="B145" s="446"/>
      <c r="C145" s="446"/>
      <c r="D145" s="446"/>
      <c r="E145" s="446"/>
      <c r="F145" s="446"/>
      <c r="G145" s="446"/>
      <c r="H145" s="446"/>
      <c r="I145" s="446"/>
    </row>
    <row r="146" spans="1:9" x14ac:dyDescent="0.2">
      <c r="A146" s="446"/>
      <c r="B146" s="446"/>
      <c r="C146" s="446"/>
      <c r="D146" s="446"/>
      <c r="E146" s="446"/>
      <c r="F146" s="446"/>
      <c r="G146" s="446"/>
      <c r="H146" s="446"/>
      <c r="I146" s="446"/>
    </row>
    <row r="147" spans="1:9" x14ac:dyDescent="0.2">
      <c r="A147" s="446"/>
      <c r="B147" s="446"/>
      <c r="C147" s="446"/>
      <c r="D147" s="446"/>
      <c r="E147" s="446"/>
      <c r="F147" s="446"/>
      <c r="G147" s="446"/>
      <c r="H147" s="446"/>
      <c r="I147" s="446"/>
    </row>
    <row r="148" spans="1:9" x14ac:dyDescent="0.2">
      <c r="A148" s="446"/>
      <c r="B148" s="446"/>
      <c r="C148" s="446"/>
      <c r="D148" s="446"/>
      <c r="E148" s="446"/>
      <c r="F148" s="446"/>
      <c r="G148" s="446"/>
      <c r="H148" s="446"/>
      <c r="I148" s="446"/>
    </row>
    <row r="149" spans="1:9" x14ac:dyDescent="0.2">
      <c r="A149" s="446"/>
      <c r="B149" s="446"/>
      <c r="C149" s="446"/>
      <c r="D149" s="446"/>
      <c r="E149" s="446"/>
      <c r="F149" s="446"/>
      <c r="G149" s="446"/>
      <c r="H149" s="446"/>
      <c r="I149" s="446"/>
    </row>
    <row r="150" spans="1:9" x14ac:dyDescent="0.2">
      <c r="A150" s="446"/>
      <c r="B150" s="446"/>
      <c r="C150" s="446"/>
      <c r="D150" s="446"/>
      <c r="E150" s="446"/>
      <c r="F150" s="446"/>
      <c r="G150" s="446"/>
      <c r="H150" s="446"/>
      <c r="I150" s="446"/>
    </row>
    <row r="151" spans="1:9" x14ac:dyDescent="0.2">
      <c r="A151" s="446"/>
      <c r="B151" s="446"/>
      <c r="C151" s="446"/>
      <c r="D151" s="446"/>
      <c r="E151" s="446"/>
      <c r="F151" s="446"/>
      <c r="G151" s="446"/>
      <c r="H151" s="446"/>
      <c r="I151" s="446"/>
    </row>
    <row r="152" spans="1:9" x14ac:dyDescent="0.2">
      <c r="A152" s="446"/>
      <c r="B152" s="446"/>
      <c r="C152" s="446"/>
      <c r="D152" s="446"/>
      <c r="E152" s="446"/>
      <c r="F152" s="446"/>
      <c r="G152" s="446"/>
      <c r="H152" s="446"/>
      <c r="I152" s="446"/>
    </row>
    <row r="153" spans="1:9" x14ac:dyDescent="0.2">
      <c r="A153" s="446"/>
      <c r="B153" s="446"/>
      <c r="C153" s="446"/>
      <c r="D153" s="446"/>
      <c r="E153" s="446"/>
      <c r="F153" s="446"/>
      <c r="G153" s="446"/>
      <c r="H153" s="446"/>
      <c r="I153" s="446"/>
    </row>
    <row r="154" spans="1:9" x14ac:dyDescent="0.2">
      <c r="A154" s="446"/>
      <c r="B154" s="446"/>
      <c r="C154" s="446"/>
      <c r="D154" s="446"/>
      <c r="E154" s="446"/>
      <c r="F154" s="446"/>
      <c r="G154" s="446"/>
      <c r="H154" s="446"/>
      <c r="I154" s="446"/>
    </row>
    <row r="155" spans="1:9" x14ac:dyDescent="0.2">
      <c r="A155" s="446"/>
      <c r="B155" s="446"/>
      <c r="C155" s="446"/>
      <c r="D155" s="446"/>
      <c r="E155" s="446"/>
      <c r="F155" s="446"/>
      <c r="G155" s="446"/>
      <c r="H155" s="446"/>
      <c r="I155" s="446"/>
    </row>
    <row r="156" spans="1:9" x14ac:dyDescent="0.2">
      <c r="A156" s="446"/>
      <c r="B156" s="446"/>
      <c r="C156" s="446"/>
      <c r="D156" s="446"/>
      <c r="E156" s="446"/>
      <c r="F156" s="446"/>
      <c r="G156" s="446"/>
      <c r="H156" s="446"/>
      <c r="I156" s="446"/>
    </row>
    <row r="157" spans="1:9" x14ac:dyDescent="0.2">
      <c r="A157" s="446"/>
      <c r="B157" s="446"/>
      <c r="C157" s="446"/>
      <c r="D157" s="446"/>
      <c r="E157" s="446"/>
      <c r="F157" s="446"/>
      <c r="G157" s="446"/>
      <c r="H157" s="446"/>
      <c r="I157" s="446"/>
    </row>
    <row r="158" spans="1:9" x14ac:dyDescent="0.2">
      <c r="A158" s="446"/>
      <c r="B158" s="446"/>
      <c r="C158" s="446"/>
      <c r="D158" s="446"/>
      <c r="E158" s="446"/>
      <c r="F158" s="446"/>
      <c r="G158" s="446"/>
      <c r="H158" s="446"/>
      <c r="I158" s="446"/>
    </row>
    <row r="159" spans="1:9" x14ac:dyDescent="0.2">
      <c r="A159" s="446"/>
      <c r="B159" s="446"/>
      <c r="C159" s="446"/>
      <c r="D159" s="446"/>
      <c r="E159" s="446"/>
      <c r="F159" s="446"/>
      <c r="G159" s="446"/>
      <c r="H159" s="446"/>
      <c r="I159" s="446"/>
    </row>
    <row r="160" spans="1:9" x14ac:dyDescent="0.2">
      <c r="A160" s="446"/>
      <c r="B160" s="446"/>
      <c r="C160" s="446"/>
      <c r="D160" s="446"/>
      <c r="E160" s="446"/>
      <c r="F160" s="446"/>
      <c r="G160" s="446"/>
      <c r="H160" s="446"/>
      <c r="I160" s="446"/>
    </row>
    <row r="161" spans="1:9" x14ac:dyDescent="0.2">
      <c r="A161" s="446"/>
      <c r="B161" s="446"/>
      <c r="C161" s="446"/>
      <c r="D161" s="446"/>
      <c r="E161" s="446"/>
      <c r="F161" s="446"/>
      <c r="G161" s="446"/>
      <c r="H161" s="446"/>
      <c r="I161" s="446"/>
    </row>
    <row r="162" spans="1:9" x14ac:dyDescent="0.2">
      <c r="A162" s="446"/>
      <c r="B162" s="446"/>
      <c r="C162" s="446"/>
      <c r="D162" s="446"/>
      <c r="E162" s="446"/>
      <c r="F162" s="446"/>
      <c r="G162" s="446"/>
      <c r="H162" s="446"/>
      <c r="I162" s="446"/>
    </row>
    <row r="163" spans="1:9" x14ac:dyDescent="0.2">
      <c r="A163" s="446"/>
      <c r="B163" s="446"/>
      <c r="C163" s="446"/>
      <c r="D163" s="446"/>
      <c r="E163" s="446"/>
      <c r="F163" s="446"/>
      <c r="G163" s="446"/>
      <c r="H163" s="446"/>
      <c r="I163" s="446"/>
    </row>
    <row r="164" spans="1:9" x14ac:dyDescent="0.2">
      <c r="A164" s="446"/>
      <c r="B164" s="446"/>
      <c r="C164" s="446"/>
      <c r="D164" s="446"/>
      <c r="E164" s="446"/>
      <c r="F164" s="446"/>
      <c r="G164" s="446"/>
      <c r="H164" s="446"/>
      <c r="I164" s="446"/>
    </row>
    <row r="165" spans="1:9" x14ac:dyDescent="0.2">
      <c r="A165" s="446"/>
      <c r="B165" s="446"/>
      <c r="C165" s="446"/>
      <c r="D165" s="446"/>
      <c r="E165" s="446"/>
      <c r="F165" s="446"/>
      <c r="G165" s="446"/>
      <c r="H165" s="446"/>
      <c r="I165" s="446"/>
    </row>
    <row r="166" spans="1:9" x14ac:dyDescent="0.2">
      <c r="A166" s="446"/>
      <c r="B166" s="446"/>
      <c r="C166" s="446"/>
      <c r="D166" s="446"/>
      <c r="E166" s="446"/>
      <c r="F166" s="446"/>
      <c r="G166" s="446"/>
      <c r="H166" s="446"/>
      <c r="I166" s="446"/>
    </row>
    <row r="167" spans="1:9" x14ac:dyDescent="0.2">
      <c r="A167" s="446"/>
      <c r="B167" s="446"/>
      <c r="C167" s="446"/>
      <c r="D167" s="446"/>
      <c r="E167" s="446"/>
      <c r="F167" s="446"/>
      <c r="G167" s="446"/>
      <c r="H167" s="446"/>
      <c r="I167" s="446"/>
    </row>
    <row r="168" spans="1:9" x14ac:dyDescent="0.2">
      <c r="A168" s="446"/>
      <c r="B168" s="446"/>
      <c r="C168" s="446"/>
      <c r="D168" s="446"/>
      <c r="E168" s="446"/>
      <c r="F168" s="446"/>
      <c r="G168" s="446"/>
      <c r="H168" s="446"/>
      <c r="I168" s="446"/>
    </row>
    <row r="169" spans="1:9" x14ac:dyDescent="0.2">
      <c r="A169" s="446"/>
      <c r="B169" s="446"/>
      <c r="C169" s="446"/>
      <c r="D169" s="446"/>
      <c r="E169" s="446"/>
      <c r="F169" s="446"/>
      <c r="G169" s="446"/>
      <c r="H169" s="446"/>
      <c r="I169" s="446"/>
    </row>
    <row r="170" spans="1:9" x14ac:dyDescent="0.2">
      <c r="A170" s="446"/>
      <c r="B170" s="446"/>
      <c r="C170" s="446"/>
      <c r="D170" s="446"/>
      <c r="E170" s="446"/>
      <c r="F170" s="446"/>
      <c r="G170" s="446"/>
      <c r="H170" s="446"/>
      <c r="I170" s="446"/>
    </row>
    <row r="171" spans="1:9" x14ac:dyDescent="0.2">
      <c r="A171" s="446"/>
      <c r="B171" s="446"/>
      <c r="C171" s="446"/>
      <c r="D171" s="446"/>
      <c r="E171" s="446"/>
      <c r="F171" s="446"/>
      <c r="G171" s="446"/>
      <c r="H171" s="446"/>
      <c r="I171" s="446"/>
    </row>
    <row r="172" spans="1:9" x14ac:dyDescent="0.2">
      <c r="A172" s="446"/>
      <c r="B172" s="446"/>
      <c r="C172" s="446"/>
      <c r="D172" s="446"/>
      <c r="E172" s="446"/>
      <c r="F172" s="446"/>
      <c r="G172" s="446"/>
      <c r="H172" s="446"/>
      <c r="I172" s="446"/>
    </row>
    <row r="173" spans="1:9" x14ac:dyDescent="0.2">
      <c r="A173" s="446"/>
      <c r="B173" s="446"/>
      <c r="C173" s="446"/>
      <c r="D173" s="446"/>
      <c r="E173" s="446"/>
      <c r="F173" s="446"/>
      <c r="G173" s="446"/>
      <c r="H173" s="446"/>
      <c r="I173" s="446"/>
    </row>
    <row r="174" spans="1:9" x14ac:dyDescent="0.2">
      <c r="A174" s="446"/>
      <c r="B174" s="446"/>
      <c r="C174" s="446"/>
      <c r="D174" s="446"/>
      <c r="E174" s="446"/>
      <c r="F174" s="446"/>
      <c r="G174" s="446"/>
      <c r="H174" s="446"/>
      <c r="I174" s="446"/>
    </row>
    <row r="175" spans="1:9" x14ac:dyDescent="0.2">
      <c r="A175" s="446"/>
      <c r="B175" s="446"/>
      <c r="C175" s="446"/>
      <c r="D175" s="446"/>
      <c r="E175" s="446"/>
      <c r="F175" s="446"/>
      <c r="G175" s="446"/>
      <c r="H175" s="446"/>
      <c r="I175" s="446"/>
    </row>
    <row r="176" spans="1:9" x14ac:dyDescent="0.2">
      <c r="A176" s="446"/>
      <c r="B176" s="446"/>
      <c r="C176" s="446"/>
      <c r="D176" s="446"/>
      <c r="E176" s="446"/>
      <c r="F176" s="446"/>
      <c r="G176" s="446"/>
      <c r="H176" s="446"/>
      <c r="I176" s="446"/>
    </row>
    <row r="177" spans="1:9" x14ac:dyDescent="0.2">
      <c r="A177" s="446"/>
      <c r="B177" s="446"/>
      <c r="C177" s="446"/>
      <c r="D177" s="446"/>
      <c r="E177" s="446"/>
      <c r="F177" s="446"/>
      <c r="G177" s="446"/>
      <c r="H177" s="446"/>
      <c r="I177" s="446"/>
    </row>
    <row r="178" spans="1:9" x14ac:dyDescent="0.2">
      <c r="A178" s="446"/>
      <c r="B178" s="446"/>
      <c r="C178" s="446"/>
      <c r="D178" s="446"/>
      <c r="E178" s="446"/>
      <c r="F178" s="446"/>
      <c r="G178" s="446"/>
      <c r="H178" s="446"/>
      <c r="I178" s="446"/>
    </row>
    <row r="179" spans="1:9" x14ac:dyDescent="0.2">
      <c r="A179" s="446"/>
      <c r="B179" s="446"/>
      <c r="C179" s="446"/>
      <c r="D179" s="446"/>
      <c r="E179" s="446"/>
      <c r="F179" s="446"/>
      <c r="G179" s="446"/>
      <c r="H179" s="446"/>
      <c r="I179" s="446"/>
    </row>
    <row r="180" spans="1:9" x14ac:dyDescent="0.2">
      <c r="A180" s="446"/>
      <c r="B180" s="446"/>
      <c r="C180" s="446"/>
      <c r="D180" s="446"/>
      <c r="E180" s="446"/>
      <c r="F180" s="446"/>
      <c r="G180" s="446"/>
      <c r="H180" s="446"/>
      <c r="I180" s="446"/>
    </row>
    <row r="181" spans="1:9" x14ac:dyDescent="0.2">
      <c r="A181" s="446"/>
      <c r="B181" s="446"/>
      <c r="C181" s="446"/>
      <c r="D181" s="446"/>
      <c r="E181" s="446"/>
      <c r="F181" s="446"/>
      <c r="G181" s="446"/>
      <c r="H181" s="446"/>
      <c r="I181" s="446"/>
    </row>
    <row r="182" spans="1:9" x14ac:dyDescent="0.2">
      <c r="A182" s="446"/>
      <c r="B182" s="446"/>
      <c r="C182" s="446"/>
      <c r="D182" s="446"/>
      <c r="E182" s="446"/>
      <c r="F182" s="446"/>
      <c r="G182" s="446"/>
      <c r="H182" s="446"/>
      <c r="I182" s="446"/>
    </row>
    <row r="183" spans="1:9" x14ac:dyDescent="0.2">
      <c r="A183" s="446"/>
      <c r="B183" s="446"/>
      <c r="C183" s="446"/>
      <c r="D183" s="446"/>
      <c r="E183" s="446"/>
      <c r="F183" s="446"/>
      <c r="G183" s="446"/>
      <c r="H183" s="446"/>
      <c r="I183" s="446"/>
    </row>
    <row r="184" spans="1:9" x14ac:dyDescent="0.2">
      <c r="A184" s="446"/>
      <c r="B184" s="446"/>
      <c r="C184" s="446"/>
      <c r="D184" s="446"/>
      <c r="E184" s="446"/>
      <c r="F184" s="446"/>
      <c r="G184" s="446"/>
      <c r="H184" s="446"/>
      <c r="I184" s="446"/>
    </row>
    <row r="185" spans="1:9" x14ac:dyDescent="0.2">
      <c r="A185" s="446"/>
      <c r="B185" s="446"/>
      <c r="C185" s="446"/>
      <c r="D185" s="446"/>
      <c r="E185" s="446"/>
      <c r="F185" s="446"/>
      <c r="G185" s="446"/>
      <c r="H185" s="446"/>
      <c r="I185" s="446"/>
    </row>
    <row r="186" spans="1:9" x14ac:dyDescent="0.2">
      <c r="A186" s="446"/>
      <c r="B186" s="446"/>
      <c r="C186" s="446"/>
      <c r="D186" s="446"/>
      <c r="E186" s="446"/>
      <c r="F186" s="446"/>
      <c r="G186" s="446"/>
      <c r="H186" s="446"/>
      <c r="I186" s="446"/>
    </row>
    <row r="187" spans="1:9" x14ac:dyDescent="0.2">
      <c r="A187" s="446"/>
      <c r="B187" s="446"/>
      <c r="C187" s="446"/>
      <c r="D187" s="446"/>
      <c r="E187" s="446"/>
      <c r="F187" s="446"/>
      <c r="G187" s="446"/>
      <c r="H187" s="446"/>
      <c r="I187" s="446"/>
    </row>
    <row r="188" spans="1:9" x14ac:dyDescent="0.2">
      <c r="A188" s="446"/>
      <c r="B188" s="446"/>
      <c r="C188" s="446"/>
      <c r="D188" s="446"/>
      <c r="E188" s="446"/>
      <c r="F188" s="446"/>
      <c r="G188" s="446"/>
      <c r="H188" s="446"/>
      <c r="I188" s="446"/>
    </row>
    <row r="189" spans="1:9" x14ac:dyDescent="0.2">
      <c r="A189" s="446"/>
      <c r="B189" s="446"/>
      <c r="C189" s="446"/>
      <c r="D189" s="446"/>
      <c r="E189" s="446"/>
      <c r="F189" s="446"/>
      <c r="G189" s="446"/>
      <c r="H189" s="446"/>
      <c r="I189" s="446"/>
    </row>
    <row r="190" spans="1:9" x14ac:dyDescent="0.2">
      <c r="A190" s="446"/>
      <c r="B190" s="446"/>
      <c r="C190" s="446"/>
      <c r="D190" s="446"/>
      <c r="E190" s="446"/>
      <c r="F190" s="446"/>
      <c r="G190" s="446"/>
      <c r="H190" s="446"/>
      <c r="I190" s="446"/>
    </row>
    <row r="191" spans="1:9" x14ac:dyDescent="0.2">
      <c r="A191" s="446"/>
      <c r="B191" s="446"/>
      <c r="C191" s="446"/>
      <c r="D191" s="446"/>
      <c r="E191" s="446"/>
      <c r="F191" s="446"/>
      <c r="G191" s="446"/>
      <c r="H191" s="446"/>
      <c r="I191" s="446"/>
    </row>
    <row r="192" spans="1:9" x14ac:dyDescent="0.2">
      <c r="A192" s="446"/>
      <c r="B192" s="446"/>
      <c r="C192" s="446"/>
      <c r="D192" s="446"/>
      <c r="E192" s="446"/>
      <c r="F192" s="446"/>
      <c r="G192" s="446"/>
      <c r="H192" s="446"/>
      <c r="I192" s="446"/>
    </row>
    <row r="193" spans="1:9" x14ac:dyDescent="0.2">
      <c r="A193" s="446"/>
      <c r="B193" s="446"/>
      <c r="C193" s="446"/>
      <c r="D193" s="446"/>
      <c r="E193" s="446"/>
      <c r="F193" s="446"/>
      <c r="G193" s="446"/>
      <c r="H193" s="446"/>
      <c r="I193" s="446"/>
    </row>
    <row r="194" spans="1:9" x14ac:dyDescent="0.2">
      <c r="A194" s="446"/>
      <c r="B194" s="446"/>
      <c r="C194" s="446"/>
      <c r="D194" s="446"/>
      <c r="E194" s="446"/>
      <c r="F194" s="446"/>
      <c r="G194" s="446"/>
      <c r="H194" s="446"/>
      <c r="I194" s="446"/>
    </row>
    <row r="195" spans="1:9" x14ac:dyDescent="0.2">
      <c r="A195" s="446"/>
      <c r="B195" s="446"/>
      <c r="C195" s="446"/>
      <c r="D195" s="446"/>
      <c r="E195" s="446"/>
      <c r="F195" s="446"/>
      <c r="G195" s="446"/>
      <c r="H195" s="446"/>
      <c r="I195" s="446"/>
    </row>
    <row r="196" spans="1:9" x14ac:dyDescent="0.2">
      <c r="A196" s="446"/>
      <c r="B196" s="446"/>
      <c r="C196" s="446"/>
      <c r="D196" s="446"/>
      <c r="E196" s="446"/>
      <c r="F196" s="446"/>
      <c r="G196" s="446"/>
      <c r="H196" s="446"/>
      <c r="I196" s="446"/>
    </row>
    <row r="197" spans="1:9" x14ac:dyDescent="0.2">
      <c r="A197" s="446"/>
      <c r="B197" s="446"/>
      <c r="C197" s="446"/>
      <c r="D197" s="446"/>
      <c r="E197" s="446"/>
      <c r="F197" s="446"/>
      <c r="G197" s="446"/>
      <c r="H197" s="446"/>
      <c r="I197" s="446"/>
    </row>
    <row r="198" spans="1:9" x14ac:dyDescent="0.2">
      <c r="A198" s="446"/>
      <c r="B198" s="446"/>
      <c r="C198" s="446"/>
      <c r="D198" s="446"/>
      <c r="E198" s="446"/>
      <c r="F198" s="446"/>
      <c r="G198" s="446"/>
      <c r="H198" s="446"/>
      <c r="I198" s="446"/>
    </row>
    <row r="199" spans="1:9" x14ac:dyDescent="0.2">
      <c r="A199" s="446"/>
      <c r="B199" s="446"/>
      <c r="C199" s="446"/>
      <c r="D199" s="446"/>
      <c r="E199" s="446"/>
      <c r="F199" s="446"/>
      <c r="G199" s="446"/>
      <c r="H199" s="446"/>
      <c r="I199" s="446"/>
    </row>
    <row r="200" spans="1:9" x14ac:dyDescent="0.2">
      <c r="A200" s="446"/>
      <c r="B200" s="446"/>
      <c r="C200" s="446"/>
      <c r="D200" s="446"/>
      <c r="E200" s="446"/>
      <c r="F200" s="446"/>
      <c r="G200" s="446"/>
      <c r="H200" s="446"/>
      <c r="I200" s="446"/>
    </row>
    <row r="201" spans="1:9" x14ac:dyDescent="0.2">
      <c r="A201" s="446"/>
      <c r="B201" s="446"/>
      <c r="C201" s="446"/>
      <c r="D201" s="446"/>
      <c r="E201" s="446"/>
      <c r="F201" s="446"/>
      <c r="G201" s="446"/>
      <c r="H201" s="446"/>
      <c r="I201" s="446"/>
    </row>
    <row r="202" spans="1:9" x14ac:dyDescent="0.2">
      <c r="A202" s="446"/>
      <c r="B202" s="446"/>
      <c r="C202" s="446"/>
      <c r="D202" s="446"/>
      <c r="E202" s="446"/>
      <c r="F202" s="446"/>
      <c r="G202" s="446"/>
      <c r="H202" s="446"/>
      <c r="I202" s="446"/>
    </row>
    <row r="203" spans="1:9" x14ac:dyDescent="0.2">
      <c r="A203" s="446"/>
      <c r="B203" s="446"/>
      <c r="C203" s="446"/>
      <c r="D203" s="446"/>
      <c r="E203" s="446"/>
      <c r="F203" s="446"/>
      <c r="G203" s="446"/>
      <c r="H203" s="446"/>
      <c r="I203" s="446"/>
    </row>
    <row r="204" spans="1:9" x14ac:dyDescent="0.2">
      <c r="A204" s="446"/>
      <c r="B204" s="446"/>
      <c r="C204" s="446"/>
      <c r="D204" s="446"/>
      <c r="E204" s="446"/>
      <c r="F204" s="446"/>
      <c r="G204" s="446"/>
      <c r="H204" s="446"/>
      <c r="I204" s="446"/>
    </row>
    <row r="205" spans="1:9" x14ac:dyDescent="0.2">
      <c r="A205" s="446"/>
      <c r="B205" s="446"/>
      <c r="C205" s="446"/>
      <c r="D205" s="446"/>
      <c r="E205" s="446"/>
      <c r="F205" s="446"/>
      <c r="G205" s="446"/>
      <c r="H205" s="446"/>
      <c r="I205" s="446"/>
    </row>
    <row r="206" spans="1:9" x14ac:dyDescent="0.2">
      <c r="A206" s="446"/>
      <c r="B206" s="446"/>
      <c r="C206" s="446"/>
      <c r="D206" s="446"/>
      <c r="E206" s="446"/>
      <c r="F206" s="446"/>
      <c r="G206" s="446"/>
      <c r="H206" s="446"/>
      <c r="I206" s="446"/>
    </row>
    <row r="207" spans="1:9" x14ac:dyDescent="0.2">
      <c r="A207" s="446"/>
      <c r="B207" s="446"/>
      <c r="C207" s="446"/>
      <c r="D207" s="446"/>
      <c r="E207" s="446"/>
      <c r="F207" s="446"/>
      <c r="G207" s="446"/>
      <c r="H207" s="446"/>
      <c r="I207" s="446"/>
    </row>
    <row r="208" spans="1:9" x14ac:dyDescent="0.2">
      <c r="A208" s="446"/>
      <c r="B208" s="446"/>
      <c r="C208" s="446"/>
      <c r="D208" s="446"/>
      <c r="E208" s="446"/>
      <c r="F208" s="446"/>
      <c r="G208" s="446"/>
      <c r="H208" s="446"/>
      <c r="I208" s="446"/>
    </row>
    <row r="209" spans="1:9" x14ac:dyDescent="0.2">
      <c r="A209" s="446"/>
      <c r="B209" s="446"/>
      <c r="C209" s="446"/>
      <c r="D209" s="446"/>
      <c r="E209" s="446"/>
      <c r="F209" s="446"/>
      <c r="G209" s="446"/>
      <c r="H209" s="446"/>
      <c r="I209" s="446"/>
    </row>
    <row r="210" spans="1:9" x14ac:dyDescent="0.2">
      <c r="A210" s="446"/>
      <c r="B210" s="446"/>
      <c r="C210" s="446"/>
      <c r="D210" s="446"/>
      <c r="E210" s="446"/>
      <c r="F210" s="446"/>
      <c r="G210" s="446"/>
      <c r="H210" s="446"/>
      <c r="I210" s="446"/>
    </row>
    <row r="211" spans="1:9" x14ac:dyDescent="0.2">
      <c r="A211" s="446"/>
      <c r="B211" s="446"/>
      <c r="C211" s="446"/>
      <c r="D211" s="446"/>
      <c r="E211" s="446"/>
      <c r="F211" s="446"/>
      <c r="G211" s="446"/>
      <c r="H211" s="446"/>
      <c r="I211" s="446"/>
    </row>
    <row r="212" spans="1:9" x14ac:dyDescent="0.2">
      <c r="A212" s="446"/>
      <c r="B212" s="446"/>
      <c r="C212" s="446"/>
      <c r="D212" s="446"/>
      <c r="E212" s="446"/>
      <c r="F212" s="446"/>
      <c r="G212" s="446"/>
      <c r="H212" s="446"/>
      <c r="I212" s="446"/>
    </row>
    <row r="213" spans="1:9" x14ac:dyDescent="0.2">
      <c r="A213" s="446"/>
      <c r="B213" s="446"/>
      <c r="C213" s="446"/>
      <c r="D213" s="446"/>
      <c r="E213" s="446"/>
      <c r="F213" s="446"/>
      <c r="G213" s="446"/>
      <c r="H213" s="446"/>
      <c r="I213" s="446"/>
    </row>
    <row r="214" spans="1:9" x14ac:dyDescent="0.2">
      <c r="A214" s="446"/>
      <c r="B214" s="446"/>
      <c r="C214" s="446"/>
      <c r="D214" s="446"/>
      <c r="E214" s="446"/>
      <c r="F214" s="446"/>
      <c r="G214" s="446"/>
      <c r="H214" s="446"/>
      <c r="I214" s="446"/>
    </row>
    <row r="215" spans="1:9" x14ac:dyDescent="0.2">
      <c r="A215" s="446"/>
      <c r="B215" s="446"/>
      <c r="C215" s="446"/>
      <c r="D215" s="446"/>
      <c r="E215" s="446"/>
      <c r="F215" s="446"/>
      <c r="G215" s="446"/>
      <c r="H215" s="446"/>
      <c r="I215" s="446"/>
    </row>
    <row r="216" spans="1:9" x14ac:dyDescent="0.2">
      <c r="A216" s="446"/>
      <c r="B216" s="446"/>
      <c r="C216" s="446"/>
      <c r="D216" s="446"/>
      <c r="E216" s="446"/>
      <c r="F216" s="446"/>
      <c r="G216" s="446"/>
      <c r="H216" s="446"/>
      <c r="I216" s="446"/>
    </row>
    <row r="217" spans="1:9" x14ac:dyDescent="0.2">
      <c r="A217" s="446"/>
      <c r="B217" s="446"/>
      <c r="C217" s="446"/>
      <c r="D217" s="446"/>
      <c r="E217" s="446"/>
      <c r="F217" s="446"/>
      <c r="G217" s="446"/>
      <c r="H217" s="446"/>
      <c r="I217" s="446"/>
    </row>
    <row r="218" spans="1:9" x14ac:dyDescent="0.2">
      <c r="A218" s="446"/>
      <c r="B218" s="446"/>
      <c r="C218" s="446"/>
      <c r="D218" s="446"/>
      <c r="E218" s="446"/>
      <c r="F218" s="446"/>
      <c r="G218" s="446"/>
      <c r="H218" s="446"/>
      <c r="I218" s="446"/>
    </row>
    <row r="219" spans="1:9" x14ac:dyDescent="0.2">
      <c r="A219" s="446"/>
      <c r="B219" s="446"/>
      <c r="C219" s="446"/>
      <c r="D219" s="446"/>
      <c r="E219" s="446"/>
      <c r="F219" s="446"/>
      <c r="G219" s="446"/>
      <c r="H219" s="446"/>
      <c r="I219" s="446"/>
    </row>
    <row r="220" spans="1:9" x14ac:dyDescent="0.2">
      <c r="A220" s="446"/>
      <c r="B220" s="446"/>
      <c r="C220" s="446"/>
      <c r="D220" s="446"/>
      <c r="E220" s="446"/>
      <c r="F220" s="446"/>
      <c r="G220" s="446"/>
      <c r="H220" s="446"/>
      <c r="I220" s="446"/>
    </row>
    <row r="221" spans="1:9" x14ac:dyDescent="0.2">
      <c r="A221" s="446"/>
      <c r="B221" s="446"/>
      <c r="C221" s="446"/>
      <c r="D221" s="446"/>
      <c r="E221" s="446"/>
      <c r="F221" s="446"/>
      <c r="G221" s="446"/>
      <c r="H221" s="446"/>
      <c r="I221" s="446"/>
    </row>
    <row r="222" spans="1:9" x14ac:dyDescent="0.2">
      <c r="A222" s="446"/>
      <c r="B222" s="446"/>
      <c r="C222" s="446"/>
      <c r="D222" s="446"/>
      <c r="E222" s="446"/>
      <c r="F222" s="446"/>
      <c r="G222" s="446"/>
      <c r="H222" s="446"/>
      <c r="I222" s="446"/>
    </row>
    <row r="223" spans="1:9" x14ac:dyDescent="0.2">
      <c r="A223" s="446"/>
      <c r="B223" s="446"/>
      <c r="C223" s="446"/>
      <c r="D223" s="446"/>
      <c r="E223" s="446"/>
      <c r="F223" s="446"/>
      <c r="G223" s="446"/>
      <c r="H223" s="446"/>
      <c r="I223" s="446"/>
    </row>
    <row r="224" spans="1:9" x14ac:dyDescent="0.2">
      <c r="A224" s="446"/>
      <c r="B224" s="446"/>
      <c r="C224" s="446"/>
      <c r="D224" s="446"/>
      <c r="E224" s="446"/>
      <c r="F224" s="446"/>
      <c r="G224" s="446"/>
      <c r="H224" s="446"/>
      <c r="I224" s="446"/>
    </row>
    <row r="225" spans="1:9" x14ac:dyDescent="0.2">
      <c r="A225" s="446"/>
      <c r="B225" s="446"/>
      <c r="C225" s="446"/>
      <c r="D225" s="446"/>
      <c r="E225" s="446"/>
      <c r="F225" s="446"/>
      <c r="G225" s="446"/>
      <c r="H225" s="446"/>
      <c r="I225" s="446"/>
    </row>
    <row r="226" spans="1:9" x14ac:dyDescent="0.2">
      <c r="A226" s="446"/>
      <c r="B226" s="446"/>
      <c r="C226" s="446"/>
      <c r="D226" s="446"/>
      <c r="E226" s="446"/>
      <c r="F226" s="446"/>
      <c r="G226" s="446"/>
      <c r="H226" s="446"/>
      <c r="I226" s="446"/>
    </row>
    <row r="227" spans="1:9" x14ac:dyDescent="0.2">
      <c r="A227" s="446"/>
      <c r="B227" s="446"/>
      <c r="C227" s="446"/>
      <c r="D227" s="446"/>
      <c r="E227" s="446"/>
      <c r="F227" s="446"/>
      <c r="G227" s="446"/>
      <c r="H227" s="446"/>
      <c r="I227" s="446"/>
    </row>
    <row r="228" spans="1:9" x14ac:dyDescent="0.2">
      <c r="A228" s="446"/>
      <c r="B228" s="446"/>
      <c r="C228" s="446"/>
      <c r="D228" s="446"/>
      <c r="E228" s="446"/>
      <c r="F228" s="446"/>
      <c r="G228" s="446"/>
      <c r="H228" s="446"/>
      <c r="I228" s="446"/>
    </row>
    <row r="229" spans="1:9" x14ac:dyDescent="0.2">
      <c r="A229" s="446"/>
      <c r="B229" s="446"/>
      <c r="C229" s="446"/>
      <c r="D229" s="446"/>
      <c r="E229" s="446"/>
      <c r="F229" s="446"/>
      <c r="G229" s="446"/>
      <c r="H229" s="446"/>
      <c r="I229" s="446"/>
    </row>
    <row r="230" spans="1:9" x14ac:dyDescent="0.2">
      <c r="A230" s="446"/>
      <c r="B230" s="446"/>
      <c r="C230" s="446"/>
      <c r="D230" s="446"/>
      <c r="E230" s="446"/>
      <c r="F230" s="446"/>
      <c r="G230" s="446"/>
      <c r="H230" s="446"/>
      <c r="I230" s="446"/>
    </row>
    <row r="231" spans="1:9" x14ac:dyDescent="0.2">
      <c r="A231" s="446"/>
      <c r="B231" s="446"/>
      <c r="C231" s="446"/>
      <c r="D231" s="446"/>
      <c r="E231" s="446"/>
      <c r="F231" s="446"/>
      <c r="G231" s="446"/>
      <c r="H231" s="446"/>
      <c r="I231" s="446"/>
    </row>
    <row r="232" spans="1:9" x14ac:dyDescent="0.2">
      <c r="A232" s="446"/>
      <c r="B232" s="446"/>
      <c r="C232" s="446"/>
      <c r="D232" s="446"/>
      <c r="E232" s="446"/>
      <c r="F232" s="446"/>
      <c r="G232" s="446"/>
      <c r="H232" s="446"/>
      <c r="I232" s="446"/>
    </row>
    <row r="233" spans="1:9" x14ac:dyDescent="0.2">
      <c r="A233" s="446"/>
      <c r="B233" s="446"/>
      <c r="C233" s="446"/>
      <c r="D233" s="446"/>
      <c r="E233" s="446"/>
      <c r="F233" s="446"/>
      <c r="G233" s="446"/>
      <c r="H233" s="446"/>
      <c r="I233" s="446"/>
    </row>
    <row r="234" spans="1:9" x14ac:dyDescent="0.2">
      <c r="A234" s="446"/>
      <c r="B234" s="446"/>
      <c r="C234" s="446"/>
      <c r="D234" s="446"/>
      <c r="E234" s="446"/>
      <c r="F234" s="446"/>
      <c r="G234" s="446"/>
      <c r="H234" s="446"/>
      <c r="I234" s="446"/>
    </row>
    <row r="235" spans="1:9" x14ac:dyDescent="0.2">
      <c r="A235" s="446"/>
      <c r="B235" s="446"/>
      <c r="C235" s="446"/>
      <c r="D235" s="446"/>
      <c r="E235" s="446"/>
      <c r="F235" s="446"/>
      <c r="G235" s="446"/>
      <c r="H235" s="446"/>
      <c r="I235" s="446"/>
    </row>
    <row r="236" spans="1:9" x14ac:dyDescent="0.2">
      <c r="A236" s="446"/>
      <c r="B236" s="446"/>
      <c r="C236" s="446"/>
      <c r="D236" s="446"/>
      <c r="E236" s="446"/>
      <c r="F236" s="446"/>
      <c r="G236" s="446"/>
      <c r="H236" s="446"/>
      <c r="I236" s="446"/>
    </row>
    <row r="237" spans="1:9" x14ac:dyDescent="0.2">
      <c r="A237" s="446"/>
      <c r="B237" s="446"/>
      <c r="C237" s="446"/>
      <c r="D237" s="446"/>
      <c r="E237" s="446"/>
      <c r="F237" s="446"/>
      <c r="G237" s="446"/>
      <c r="H237" s="446"/>
      <c r="I237" s="446"/>
    </row>
    <row r="238" spans="1:9" x14ac:dyDescent="0.2">
      <c r="A238" s="446"/>
      <c r="B238" s="446"/>
      <c r="C238" s="446"/>
      <c r="D238" s="446"/>
      <c r="E238" s="446"/>
      <c r="F238" s="446"/>
      <c r="G238" s="446"/>
      <c r="H238" s="446"/>
      <c r="I238" s="446"/>
    </row>
    <row r="239" spans="1:9" x14ac:dyDescent="0.2">
      <c r="A239" s="446"/>
      <c r="B239" s="446"/>
      <c r="C239" s="446"/>
      <c r="D239" s="446"/>
      <c r="E239" s="446"/>
      <c r="F239" s="446"/>
      <c r="G239" s="446"/>
      <c r="H239" s="446"/>
      <c r="I239" s="446"/>
    </row>
    <row r="240" spans="1:9" x14ac:dyDescent="0.2">
      <c r="A240" s="446"/>
      <c r="B240" s="446"/>
      <c r="C240" s="446"/>
      <c r="D240" s="446"/>
      <c r="E240" s="446"/>
      <c r="F240" s="446"/>
      <c r="G240" s="446"/>
      <c r="H240" s="446"/>
      <c r="I240" s="446"/>
    </row>
    <row r="241" spans="1:9" x14ac:dyDescent="0.2">
      <c r="A241" s="446"/>
      <c r="B241" s="446"/>
      <c r="C241" s="446"/>
      <c r="D241" s="446"/>
      <c r="E241" s="446"/>
      <c r="F241" s="446"/>
      <c r="G241" s="446"/>
      <c r="H241" s="446"/>
      <c r="I241" s="446"/>
    </row>
    <row r="242" spans="1:9" x14ac:dyDescent="0.2">
      <c r="A242" s="446"/>
      <c r="B242" s="446"/>
      <c r="C242" s="446"/>
      <c r="D242" s="446"/>
      <c r="E242" s="446"/>
      <c r="F242" s="446"/>
      <c r="G242" s="446"/>
      <c r="H242" s="446"/>
      <c r="I242" s="446"/>
    </row>
    <row r="243" spans="1:9" x14ac:dyDescent="0.2">
      <c r="A243" s="446"/>
      <c r="B243" s="446"/>
      <c r="C243" s="446"/>
      <c r="D243" s="446"/>
      <c r="E243" s="446"/>
      <c r="F243" s="446"/>
      <c r="G243" s="446"/>
      <c r="H243" s="446"/>
      <c r="I243" s="446"/>
    </row>
    <row r="244" spans="1:9" x14ac:dyDescent="0.2">
      <c r="A244" s="446"/>
      <c r="B244" s="446"/>
      <c r="C244" s="446"/>
      <c r="D244" s="446"/>
      <c r="E244" s="446"/>
      <c r="F244" s="446"/>
      <c r="G244" s="446"/>
      <c r="H244" s="446"/>
      <c r="I244" s="446"/>
    </row>
    <row r="245" spans="1:9" x14ac:dyDescent="0.2">
      <c r="A245" s="446"/>
      <c r="B245" s="446"/>
      <c r="C245" s="446"/>
      <c r="D245" s="446"/>
      <c r="E245" s="446"/>
      <c r="F245" s="446"/>
      <c r="G245" s="446"/>
      <c r="H245" s="446"/>
      <c r="I245" s="446"/>
    </row>
    <row r="246" spans="1:9" x14ac:dyDescent="0.2">
      <c r="A246" s="446"/>
      <c r="B246" s="446"/>
      <c r="C246" s="446"/>
      <c r="D246" s="446"/>
      <c r="E246" s="446"/>
      <c r="F246" s="446"/>
      <c r="G246" s="446"/>
      <c r="H246" s="446"/>
      <c r="I246" s="446"/>
    </row>
    <row r="247" spans="1:9" x14ac:dyDescent="0.2">
      <c r="A247" s="446"/>
      <c r="B247" s="446"/>
      <c r="C247" s="446"/>
      <c r="D247" s="446"/>
      <c r="E247" s="446"/>
      <c r="F247" s="446"/>
      <c r="G247" s="446"/>
      <c r="H247" s="446"/>
      <c r="I247" s="446"/>
    </row>
    <row r="248" spans="1:9" x14ac:dyDescent="0.2">
      <c r="A248" s="446"/>
      <c r="B248" s="446"/>
      <c r="C248" s="446"/>
      <c r="D248" s="446"/>
      <c r="E248" s="446"/>
      <c r="F248" s="446"/>
      <c r="G248" s="446"/>
      <c r="H248" s="446"/>
      <c r="I248" s="446"/>
    </row>
    <row r="249" spans="1:9" x14ac:dyDescent="0.2">
      <c r="A249" s="446"/>
      <c r="B249" s="446"/>
      <c r="C249" s="446"/>
      <c r="D249" s="446"/>
      <c r="E249" s="446"/>
      <c r="F249" s="446"/>
      <c r="G249" s="446"/>
      <c r="H249" s="446"/>
      <c r="I249" s="446"/>
    </row>
    <row r="250" spans="1:9" x14ac:dyDescent="0.2">
      <c r="A250" s="446"/>
      <c r="B250" s="446"/>
      <c r="C250" s="446"/>
      <c r="D250" s="446"/>
      <c r="E250" s="446"/>
      <c r="F250" s="446"/>
      <c r="G250" s="446"/>
      <c r="H250" s="446"/>
      <c r="I250" s="446"/>
    </row>
    <row r="251" spans="1:9" x14ac:dyDescent="0.2">
      <c r="A251" s="446"/>
      <c r="B251" s="446"/>
      <c r="C251" s="446"/>
      <c r="D251" s="446"/>
      <c r="E251" s="446"/>
      <c r="F251" s="446"/>
      <c r="G251" s="446"/>
      <c r="H251" s="446"/>
      <c r="I251" s="446"/>
    </row>
    <row r="252" spans="1:9" x14ac:dyDescent="0.2">
      <c r="A252" s="446"/>
      <c r="B252" s="446"/>
      <c r="C252" s="446"/>
      <c r="D252" s="446"/>
      <c r="E252" s="446"/>
      <c r="F252" s="446"/>
      <c r="G252" s="446"/>
      <c r="H252" s="446"/>
      <c r="I252" s="446"/>
    </row>
    <row r="253" spans="1:9" x14ac:dyDescent="0.2">
      <c r="A253" s="446"/>
      <c r="B253" s="446"/>
      <c r="C253" s="446"/>
      <c r="D253" s="446"/>
      <c r="E253" s="446"/>
      <c r="F253" s="446"/>
      <c r="G253" s="446"/>
      <c r="H253" s="446"/>
      <c r="I253" s="446"/>
    </row>
    <row r="254" spans="1:9" x14ac:dyDescent="0.2">
      <c r="A254" s="446"/>
      <c r="B254" s="446"/>
      <c r="C254" s="446"/>
      <c r="D254" s="446"/>
      <c r="E254" s="446"/>
      <c r="F254" s="446"/>
      <c r="G254" s="446"/>
      <c r="H254" s="446"/>
      <c r="I254" s="446"/>
    </row>
    <row r="255" spans="1:9" x14ac:dyDescent="0.2">
      <c r="A255" s="446"/>
      <c r="B255" s="446"/>
      <c r="C255" s="446"/>
      <c r="D255" s="446"/>
      <c r="E255" s="446"/>
      <c r="F255" s="446"/>
      <c r="G255" s="446"/>
      <c r="H255" s="446"/>
      <c r="I255" s="446"/>
    </row>
    <row r="256" spans="1:9" x14ac:dyDescent="0.2">
      <c r="A256" s="446"/>
      <c r="B256" s="446"/>
      <c r="C256" s="446"/>
      <c r="D256" s="446"/>
      <c r="E256" s="446"/>
      <c r="F256" s="446"/>
      <c r="G256" s="446"/>
      <c r="H256" s="446"/>
      <c r="I256" s="446"/>
    </row>
    <row r="257" spans="1:9" x14ac:dyDescent="0.2">
      <c r="A257" s="446"/>
      <c r="B257" s="446"/>
      <c r="C257" s="446"/>
      <c r="D257" s="446"/>
      <c r="E257" s="446"/>
      <c r="F257" s="446"/>
      <c r="G257" s="446"/>
      <c r="H257" s="446"/>
      <c r="I257" s="446"/>
    </row>
    <row r="258" spans="1:9" x14ac:dyDescent="0.2">
      <c r="A258" s="446"/>
      <c r="B258" s="446"/>
      <c r="C258" s="446"/>
      <c r="D258" s="446"/>
      <c r="E258" s="446"/>
      <c r="F258" s="446"/>
      <c r="G258" s="446"/>
      <c r="H258" s="446"/>
      <c r="I258" s="446"/>
    </row>
    <row r="259" spans="1:9" x14ac:dyDescent="0.2">
      <c r="A259" s="446"/>
      <c r="B259" s="446"/>
      <c r="C259" s="446"/>
      <c r="D259" s="446"/>
      <c r="E259" s="446"/>
      <c r="F259" s="446"/>
      <c r="G259" s="446"/>
      <c r="H259" s="446"/>
      <c r="I259" s="446"/>
    </row>
    <row r="260" spans="1:9" x14ac:dyDescent="0.2">
      <c r="A260" s="446"/>
      <c r="B260" s="446"/>
      <c r="C260" s="446"/>
      <c r="D260" s="446"/>
      <c r="E260" s="446"/>
      <c r="F260" s="446"/>
      <c r="G260" s="446"/>
      <c r="H260" s="446"/>
      <c r="I260" s="446"/>
    </row>
    <row r="261" spans="1:9" x14ac:dyDescent="0.2">
      <c r="A261" s="446"/>
      <c r="B261" s="446"/>
      <c r="C261" s="446"/>
      <c r="D261" s="446"/>
      <c r="E261" s="446"/>
      <c r="F261" s="446"/>
      <c r="G261" s="446"/>
      <c r="H261" s="446"/>
      <c r="I261" s="446"/>
    </row>
    <row r="262" spans="1:9" x14ac:dyDescent="0.2">
      <c r="A262" s="446"/>
      <c r="B262" s="446"/>
      <c r="C262" s="446"/>
      <c r="D262" s="446"/>
      <c r="E262" s="446"/>
      <c r="F262" s="446"/>
      <c r="G262" s="446"/>
      <c r="H262" s="446"/>
      <c r="I262" s="446"/>
    </row>
    <row r="263" spans="1:9" x14ac:dyDescent="0.2">
      <c r="A263" s="446"/>
      <c r="B263" s="446"/>
      <c r="C263" s="446"/>
      <c r="D263" s="446"/>
      <c r="E263" s="446"/>
      <c r="F263" s="446"/>
      <c r="G263" s="446"/>
      <c r="H263" s="446"/>
      <c r="I263" s="446"/>
    </row>
    <row r="264" spans="1:9" x14ac:dyDescent="0.2">
      <c r="A264" s="446"/>
      <c r="B264" s="446"/>
      <c r="C264" s="446"/>
      <c r="D264" s="446"/>
      <c r="E264" s="446"/>
      <c r="F264" s="446"/>
      <c r="G264" s="446"/>
      <c r="H264" s="446"/>
      <c r="I264" s="446"/>
    </row>
    <row r="265" spans="1:9" x14ac:dyDescent="0.2">
      <c r="A265" s="446"/>
      <c r="B265" s="446"/>
      <c r="C265" s="446"/>
      <c r="D265" s="446"/>
      <c r="E265" s="446"/>
      <c r="F265" s="446"/>
      <c r="G265" s="446"/>
      <c r="H265" s="446"/>
      <c r="I265" s="446"/>
    </row>
    <row r="266" spans="1:9" x14ac:dyDescent="0.2">
      <c r="A266" s="446"/>
      <c r="B266" s="446"/>
      <c r="C266" s="446"/>
      <c r="D266" s="446"/>
      <c r="E266" s="446"/>
      <c r="F266" s="446"/>
      <c r="G266" s="446"/>
      <c r="H266" s="446"/>
      <c r="I266" s="446"/>
    </row>
    <row r="267" spans="1:9" x14ac:dyDescent="0.2">
      <c r="A267" s="446"/>
      <c r="B267" s="446"/>
      <c r="C267" s="446"/>
      <c r="D267" s="446"/>
      <c r="E267" s="446"/>
      <c r="F267" s="446"/>
      <c r="G267" s="446"/>
      <c r="H267" s="446"/>
      <c r="I267" s="446"/>
    </row>
    <row r="268" spans="1:9" x14ac:dyDescent="0.2">
      <c r="A268" s="446"/>
      <c r="B268" s="446"/>
      <c r="C268" s="446"/>
      <c r="D268" s="446"/>
      <c r="E268" s="446"/>
      <c r="F268" s="446"/>
      <c r="G268" s="446"/>
      <c r="H268" s="446"/>
      <c r="I268" s="446"/>
    </row>
    <row r="269" spans="1:9" x14ac:dyDescent="0.2">
      <c r="A269" s="446"/>
      <c r="B269" s="446"/>
      <c r="C269" s="446"/>
      <c r="D269" s="446"/>
      <c r="E269" s="446"/>
      <c r="F269" s="446"/>
      <c r="G269" s="446"/>
      <c r="H269" s="446"/>
      <c r="I269" s="446"/>
    </row>
    <row r="270" spans="1:9" x14ac:dyDescent="0.2">
      <c r="A270" s="446"/>
      <c r="B270" s="446"/>
      <c r="C270" s="446"/>
      <c r="D270" s="446"/>
      <c r="E270" s="446"/>
      <c r="F270" s="446"/>
      <c r="G270" s="446"/>
      <c r="H270" s="446"/>
      <c r="I270" s="446"/>
    </row>
    <row r="271" spans="1:9" x14ac:dyDescent="0.2">
      <c r="A271" s="446"/>
      <c r="B271" s="446"/>
      <c r="C271" s="446"/>
      <c r="D271" s="446"/>
      <c r="E271" s="446"/>
      <c r="F271" s="446"/>
      <c r="G271" s="446"/>
      <c r="H271" s="446"/>
      <c r="I271" s="446"/>
    </row>
    <row r="272" spans="1:9" x14ac:dyDescent="0.2">
      <c r="A272" s="446"/>
      <c r="B272" s="446"/>
      <c r="C272" s="446"/>
      <c r="D272" s="446"/>
      <c r="E272" s="446"/>
      <c r="F272" s="446"/>
      <c r="G272" s="446"/>
      <c r="H272" s="446"/>
      <c r="I272" s="446"/>
    </row>
    <row r="273" spans="1:9" x14ac:dyDescent="0.2">
      <c r="A273" s="446"/>
      <c r="B273" s="446"/>
      <c r="C273" s="446"/>
      <c r="D273" s="446"/>
      <c r="E273" s="446"/>
      <c r="F273" s="446"/>
      <c r="G273" s="446"/>
      <c r="H273" s="446"/>
      <c r="I273" s="446"/>
    </row>
    <row r="274" spans="1:9" x14ac:dyDescent="0.2">
      <c r="A274" s="446"/>
      <c r="B274" s="446"/>
      <c r="C274" s="446"/>
      <c r="D274" s="446"/>
      <c r="E274" s="446"/>
      <c r="F274" s="446"/>
      <c r="G274" s="446"/>
      <c r="H274" s="446"/>
      <c r="I274" s="446"/>
    </row>
    <row r="275" spans="1:9" x14ac:dyDescent="0.2">
      <c r="A275" s="446"/>
      <c r="B275" s="446"/>
      <c r="C275" s="446"/>
      <c r="D275" s="446"/>
      <c r="E275" s="446"/>
      <c r="F275" s="446"/>
      <c r="G275" s="446"/>
      <c r="H275" s="446"/>
      <c r="I275" s="446"/>
    </row>
    <row r="276" spans="1:9" x14ac:dyDescent="0.2">
      <c r="A276" s="446"/>
      <c r="B276" s="446"/>
      <c r="C276" s="446"/>
      <c r="D276" s="446"/>
      <c r="E276" s="446"/>
      <c r="F276" s="446"/>
      <c r="G276" s="446"/>
      <c r="H276" s="446"/>
      <c r="I276" s="446"/>
    </row>
    <row r="277" spans="1:9" x14ac:dyDescent="0.2">
      <c r="A277" s="446"/>
      <c r="B277" s="446"/>
      <c r="C277" s="446"/>
      <c r="D277" s="446"/>
      <c r="E277" s="446"/>
      <c r="F277" s="446"/>
      <c r="G277" s="446"/>
      <c r="H277" s="446"/>
      <c r="I277" s="446"/>
    </row>
    <row r="278" spans="1:9" x14ac:dyDescent="0.2">
      <c r="A278" s="446"/>
      <c r="B278" s="446"/>
      <c r="C278" s="446"/>
      <c r="D278" s="446"/>
      <c r="E278" s="446"/>
      <c r="F278" s="446"/>
      <c r="G278" s="446"/>
      <c r="H278" s="446"/>
      <c r="I278" s="446"/>
    </row>
    <row r="279" spans="1:9" x14ac:dyDescent="0.2">
      <c r="A279" s="446"/>
      <c r="B279" s="446"/>
      <c r="C279" s="446"/>
      <c r="D279" s="446"/>
      <c r="E279" s="446"/>
      <c r="F279" s="446"/>
      <c r="G279" s="446"/>
      <c r="H279" s="446"/>
      <c r="I279" s="446"/>
    </row>
    <row r="280" spans="1:9" x14ac:dyDescent="0.2">
      <c r="A280" s="446"/>
      <c r="B280" s="446"/>
      <c r="C280" s="446"/>
      <c r="D280" s="446"/>
      <c r="E280" s="446"/>
      <c r="F280" s="446"/>
      <c r="G280" s="446"/>
      <c r="H280" s="446"/>
      <c r="I280" s="446"/>
    </row>
    <row r="281" spans="1:9" x14ac:dyDescent="0.2">
      <c r="A281" s="446"/>
      <c r="B281" s="446"/>
      <c r="C281" s="446"/>
      <c r="D281" s="446"/>
      <c r="E281" s="446"/>
      <c r="F281" s="446"/>
      <c r="G281" s="446"/>
      <c r="H281" s="446"/>
      <c r="I281" s="446"/>
    </row>
    <row r="282" spans="1:9" x14ac:dyDescent="0.2">
      <c r="A282" s="446"/>
      <c r="B282" s="446"/>
      <c r="C282" s="446"/>
      <c r="D282" s="446"/>
      <c r="E282" s="446"/>
      <c r="F282" s="446"/>
      <c r="G282" s="446"/>
      <c r="H282" s="446"/>
      <c r="I282" s="446"/>
    </row>
    <row r="283" spans="1:9" x14ac:dyDescent="0.2">
      <c r="A283" s="446"/>
      <c r="B283" s="446"/>
      <c r="C283" s="446"/>
      <c r="D283" s="446"/>
      <c r="E283" s="446"/>
      <c r="F283" s="446"/>
      <c r="G283" s="446"/>
      <c r="H283" s="446"/>
      <c r="I283" s="446"/>
    </row>
    <row r="284" spans="1:9" x14ac:dyDescent="0.2">
      <c r="A284" s="446"/>
      <c r="B284" s="446"/>
      <c r="C284" s="446"/>
      <c r="D284" s="446"/>
      <c r="E284" s="446"/>
      <c r="F284" s="446"/>
      <c r="G284" s="446"/>
      <c r="H284" s="446"/>
      <c r="I284" s="446"/>
    </row>
    <row r="285" spans="1:9" x14ac:dyDescent="0.2">
      <c r="A285" s="446"/>
      <c r="B285" s="446"/>
      <c r="C285" s="446"/>
      <c r="D285" s="446"/>
      <c r="E285" s="446"/>
      <c r="F285" s="446"/>
      <c r="G285" s="446"/>
      <c r="H285" s="446"/>
      <c r="I285" s="446"/>
    </row>
    <row r="286" spans="1:9" x14ac:dyDescent="0.2">
      <c r="A286" s="446"/>
      <c r="B286" s="446"/>
      <c r="C286" s="446"/>
      <c r="D286" s="446"/>
      <c r="E286" s="446"/>
      <c r="F286" s="446"/>
      <c r="G286" s="446"/>
      <c r="H286" s="446"/>
      <c r="I286" s="446"/>
    </row>
    <row r="287" spans="1:9" x14ac:dyDescent="0.2">
      <c r="A287" s="446"/>
      <c r="B287" s="446"/>
      <c r="C287" s="446"/>
      <c r="D287" s="446"/>
      <c r="E287" s="446"/>
      <c r="F287" s="446"/>
      <c r="G287" s="446"/>
      <c r="H287" s="446"/>
      <c r="I287" s="446"/>
    </row>
    <row r="288" spans="1:9" x14ac:dyDescent="0.2">
      <c r="A288" s="446"/>
      <c r="B288" s="446"/>
      <c r="C288" s="446"/>
      <c r="D288" s="446"/>
      <c r="E288" s="446"/>
      <c r="F288" s="446"/>
      <c r="G288" s="446"/>
      <c r="H288" s="446"/>
      <c r="I288" s="446"/>
    </row>
    <row r="289" spans="1:9" x14ac:dyDescent="0.2">
      <c r="A289" s="446"/>
      <c r="B289" s="446"/>
      <c r="C289" s="446"/>
      <c r="D289" s="446"/>
      <c r="E289" s="446"/>
      <c r="F289" s="446"/>
      <c r="G289" s="446"/>
      <c r="H289" s="446"/>
      <c r="I289" s="446"/>
    </row>
    <row r="290" spans="1:9" x14ac:dyDescent="0.2">
      <c r="A290" s="446"/>
      <c r="B290" s="446"/>
      <c r="C290" s="446"/>
      <c r="D290" s="446"/>
      <c r="E290" s="446"/>
      <c r="F290" s="446"/>
      <c r="G290" s="446"/>
      <c r="H290" s="446"/>
      <c r="I290" s="446"/>
    </row>
    <row r="291" spans="1:9" x14ac:dyDescent="0.2">
      <c r="A291" s="446"/>
      <c r="B291" s="446"/>
      <c r="C291" s="446"/>
      <c r="D291" s="446"/>
      <c r="E291" s="446"/>
      <c r="F291" s="446"/>
      <c r="G291" s="446"/>
      <c r="H291" s="446"/>
      <c r="I291" s="446"/>
    </row>
    <row r="292" spans="1:9" x14ac:dyDescent="0.2">
      <c r="A292" s="446"/>
      <c r="B292" s="446"/>
      <c r="C292" s="446"/>
      <c r="D292" s="446"/>
      <c r="E292" s="446"/>
      <c r="F292" s="446"/>
      <c r="G292" s="446"/>
      <c r="H292" s="446"/>
      <c r="I292" s="446"/>
    </row>
    <row r="293" spans="1:9" x14ac:dyDescent="0.2">
      <c r="A293" s="446"/>
      <c r="B293" s="446"/>
      <c r="C293" s="446"/>
      <c r="D293" s="446"/>
      <c r="E293" s="446"/>
      <c r="F293" s="446"/>
      <c r="G293" s="446"/>
      <c r="H293" s="446"/>
      <c r="I293" s="446"/>
    </row>
    <row r="294" spans="1:9" x14ac:dyDescent="0.2">
      <c r="A294" s="446"/>
      <c r="B294" s="446"/>
      <c r="C294" s="446"/>
      <c r="D294" s="446"/>
      <c r="E294" s="446"/>
      <c r="F294" s="446"/>
      <c r="G294" s="446"/>
      <c r="H294" s="446"/>
      <c r="I294" s="446"/>
    </row>
    <row r="295" spans="1:9" x14ac:dyDescent="0.2">
      <c r="A295" s="446"/>
      <c r="B295" s="446"/>
      <c r="C295" s="446"/>
      <c r="D295" s="446"/>
      <c r="E295" s="446"/>
      <c r="F295" s="446"/>
      <c r="G295" s="446"/>
      <c r="H295" s="446"/>
      <c r="I295" s="446"/>
    </row>
    <row r="296" spans="1:9" x14ac:dyDescent="0.2">
      <c r="A296" s="446"/>
      <c r="B296" s="446"/>
      <c r="C296" s="446"/>
      <c r="D296" s="446"/>
      <c r="E296" s="446"/>
      <c r="F296" s="446"/>
      <c r="G296" s="446"/>
      <c r="H296" s="446"/>
      <c r="I296" s="446"/>
    </row>
    <row r="297" spans="1:9" x14ac:dyDescent="0.2">
      <c r="A297" s="446"/>
      <c r="B297" s="446"/>
      <c r="C297" s="446"/>
      <c r="D297" s="446"/>
      <c r="E297" s="446"/>
      <c r="F297" s="446"/>
      <c r="G297" s="446"/>
      <c r="H297" s="446"/>
      <c r="I297" s="446"/>
    </row>
    <row r="298" spans="1:9" x14ac:dyDescent="0.2">
      <c r="A298" s="446"/>
      <c r="B298" s="446"/>
      <c r="C298" s="446"/>
      <c r="D298" s="446"/>
      <c r="E298" s="446"/>
      <c r="F298" s="446"/>
      <c r="G298" s="446"/>
      <c r="H298" s="446"/>
      <c r="I298" s="446"/>
    </row>
    <row r="299" spans="1:9" x14ac:dyDescent="0.2">
      <c r="A299" s="446"/>
      <c r="B299" s="446"/>
      <c r="C299" s="446"/>
      <c r="D299" s="446"/>
      <c r="E299" s="446"/>
      <c r="F299" s="446"/>
      <c r="G299" s="446"/>
      <c r="H299" s="446"/>
      <c r="I299" s="446"/>
    </row>
    <row r="300" spans="1:9" x14ac:dyDescent="0.2">
      <c r="A300" s="446"/>
      <c r="B300" s="446"/>
      <c r="C300" s="446"/>
      <c r="D300" s="446"/>
      <c r="E300" s="446"/>
      <c r="F300" s="446"/>
      <c r="G300" s="446"/>
      <c r="H300" s="446"/>
      <c r="I300" s="446"/>
    </row>
    <row r="301" spans="1:9" x14ac:dyDescent="0.2">
      <c r="A301" s="446"/>
      <c r="B301" s="446"/>
      <c r="C301" s="446"/>
      <c r="D301" s="446"/>
      <c r="E301" s="446"/>
      <c r="F301" s="446"/>
      <c r="G301" s="446"/>
      <c r="H301" s="446"/>
      <c r="I301" s="446"/>
    </row>
    <row r="302" spans="1:9" x14ac:dyDescent="0.2">
      <c r="A302" s="446"/>
      <c r="B302" s="446"/>
      <c r="C302" s="446"/>
      <c r="D302" s="446"/>
      <c r="E302" s="446"/>
      <c r="F302" s="446"/>
      <c r="G302" s="446"/>
      <c r="H302" s="446"/>
      <c r="I302" s="446"/>
    </row>
    <row r="303" spans="1:9" x14ac:dyDescent="0.2">
      <c r="A303" s="446"/>
      <c r="B303" s="446"/>
      <c r="C303" s="446"/>
      <c r="D303" s="446"/>
      <c r="E303" s="446"/>
      <c r="F303" s="446"/>
      <c r="G303" s="446"/>
      <c r="H303" s="446"/>
      <c r="I303" s="446"/>
    </row>
    <row r="304" spans="1:9" x14ac:dyDescent="0.2">
      <c r="A304" s="446"/>
      <c r="B304" s="446"/>
      <c r="C304" s="446"/>
      <c r="D304" s="446"/>
      <c r="E304" s="446"/>
      <c r="F304" s="446"/>
      <c r="G304" s="446"/>
      <c r="H304" s="446"/>
      <c r="I304" s="446"/>
    </row>
    <row r="305" spans="1:9" x14ac:dyDescent="0.2">
      <c r="A305" s="446"/>
      <c r="B305" s="446"/>
      <c r="C305" s="446"/>
      <c r="D305" s="446"/>
      <c r="E305" s="446"/>
      <c r="F305" s="446"/>
      <c r="G305" s="446"/>
      <c r="H305" s="446"/>
      <c r="I305" s="446"/>
    </row>
    <row r="306" spans="1:9" x14ac:dyDescent="0.2">
      <c r="A306" s="446"/>
      <c r="B306" s="446"/>
      <c r="C306" s="446"/>
      <c r="D306" s="446"/>
      <c r="E306" s="446"/>
      <c r="F306" s="446"/>
      <c r="G306" s="446"/>
      <c r="H306" s="446"/>
      <c r="I306" s="446"/>
    </row>
    <row r="307" spans="1:9" x14ac:dyDescent="0.2">
      <c r="A307" s="446"/>
      <c r="B307" s="446"/>
      <c r="C307" s="446"/>
      <c r="D307" s="446"/>
      <c r="E307" s="446"/>
      <c r="F307" s="446"/>
      <c r="G307" s="446"/>
      <c r="H307" s="446"/>
      <c r="I307" s="446"/>
    </row>
    <row r="308" spans="1:9" x14ac:dyDescent="0.2">
      <c r="A308" s="446"/>
      <c r="B308" s="446"/>
      <c r="C308" s="446"/>
      <c r="D308" s="446"/>
      <c r="E308" s="446"/>
      <c r="F308" s="446"/>
      <c r="G308" s="446"/>
      <c r="H308" s="446"/>
      <c r="I308" s="446"/>
    </row>
    <row r="309" spans="1:9" x14ac:dyDescent="0.2">
      <c r="A309" s="446"/>
      <c r="B309" s="446"/>
      <c r="C309" s="446"/>
      <c r="D309" s="446"/>
      <c r="E309" s="446"/>
      <c r="F309" s="446"/>
      <c r="G309" s="446"/>
      <c r="H309" s="446"/>
      <c r="I309" s="446"/>
    </row>
    <row r="310" spans="1:9" x14ac:dyDescent="0.2">
      <c r="A310" s="446"/>
      <c r="B310" s="446"/>
      <c r="C310" s="446"/>
      <c r="D310" s="446"/>
      <c r="E310" s="446"/>
      <c r="F310" s="446"/>
      <c r="G310" s="446"/>
      <c r="H310" s="446"/>
      <c r="I310" s="446"/>
    </row>
    <row r="311" spans="1:9" x14ac:dyDescent="0.2">
      <c r="A311" s="446"/>
      <c r="B311" s="446"/>
      <c r="C311" s="446"/>
      <c r="D311" s="446"/>
      <c r="E311" s="446"/>
      <c r="F311" s="446"/>
      <c r="G311" s="446"/>
      <c r="H311" s="446"/>
      <c r="I311" s="446"/>
    </row>
    <row r="312" spans="1:9" x14ac:dyDescent="0.2">
      <c r="A312" s="446"/>
      <c r="B312" s="446"/>
      <c r="C312" s="446"/>
      <c r="D312" s="446"/>
      <c r="E312" s="446"/>
      <c r="F312" s="446"/>
      <c r="G312" s="446"/>
      <c r="H312" s="446"/>
      <c r="I312" s="446"/>
    </row>
    <row r="313" spans="1:9" x14ac:dyDescent="0.2">
      <c r="A313" s="446"/>
      <c r="B313" s="446"/>
      <c r="C313" s="446"/>
      <c r="D313" s="446"/>
      <c r="E313" s="446"/>
      <c r="F313" s="446"/>
      <c r="G313" s="446"/>
      <c r="H313" s="446"/>
      <c r="I313" s="446"/>
    </row>
    <row r="314" spans="1:9" x14ac:dyDescent="0.2">
      <c r="A314" s="446"/>
      <c r="B314" s="446"/>
      <c r="C314" s="446"/>
      <c r="D314" s="446"/>
      <c r="E314" s="446"/>
      <c r="F314" s="446"/>
      <c r="G314" s="446"/>
      <c r="H314" s="446"/>
      <c r="I314" s="446"/>
    </row>
    <row r="315" spans="1:9" x14ac:dyDescent="0.2">
      <c r="A315" s="446"/>
      <c r="B315" s="446"/>
      <c r="C315" s="446"/>
      <c r="D315" s="446"/>
      <c r="E315" s="446"/>
      <c r="F315" s="446"/>
      <c r="G315" s="446"/>
      <c r="H315" s="446"/>
      <c r="I315" s="446"/>
    </row>
    <row r="316" spans="1:9" x14ac:dyDescent="0.2">
      <c r="A316" s="446"/>
      <c r="B316" s="446"/>
      <c r="C316" s="446"/>
      <c r="D316" s="446"/>
      <c r="E316" s="446"/>
      <c r="F316" s="446"/>
      <c r="G316" s="446"/>
      <c r="H316" s="446"/>
      <c r="I316" s="446"/>
    </row>
    <row r="317" spans="1:9" x14ac:dyDescent="0.2">
      <c r="A317" s="446"/>
      <c r="B317" s="446"/>
      <c r="C317" s="446"/>
      <c r="D317" s="446"/>
      <c r="E317" s="446"/>
      <c r="F317" s="446"/>
      <c r="G317" s="446"/>
      <c r="H317" s="446"/>
      <c r="I317" s="446"/>
    </row>
    <row r="318" spans="1:9" x14ac:dyDescent="0.2">
      <c r="A318" s="446"/>
      <c r="B318" s="446"/>
      <c r="C318" s="446"/>
      <c r="D318" s="446"/>
      <c r="E318" s="446"/>
      <c r="F318" s="446"/>
      <c r="G318" s="446"/>
      <c r="H318" s="446"/>
      <c r="I318" s="446"/>
    </row>
    <row r="319" spans="1:9" x14ac:dyDescent="0.2">
      <c r="A319" s="446"/>
      <c r="B319" s="446"/>
      <c r="C319" s="446"/>
      <c r="D319" s="446"/>
      <c r="E319" s="446"/>
      <c r="F319" s="446"/>
      <c r="G319" s="446"/>
      <c r="H319" s="446"/>
      <c r="I319" s="446"/>
    </row>
    <row r="320" spans="1:9" x14ac:dyDescent="0.2">
      <c r="A320" s="446"/>
      <c r="B320" s="446"/>
      <c r="C320" s="446"/>
      <c r="D320" s="446"/>
      <c r="E320" s="446"/>
      <c r="F320" s="446"/>
      <c r="G320" s="446"/>
      <c r="H320" s="446"/>
      <c r="I320" s="446"/>
    </row>
    <row r="321" spans="1:9" x14ac:dyDescent="0.2">
      <c r="A321" s="446"/>
      <c r="B321" s="446"/>
      <c r="C321" s="446"/>
      <c r="D321" s="446"/>
      <c r="E321" s="446"/>
      <c r="F321" s="446"/>
      <c r="G321" s="446"/>
      <c r="H321" s="446"/>
      <c r="I321" s="446"/>
    </row>
    <row r="322" spans="1:9" x14ac:dyDescent="0.2">
      <c r="A322" s="446"/>
      <c r="B322" s="446"/>
      <c r="C322" s="446"/>
      <c r="D322" s="446"/>
      <c r="E322" s="446"/>
      <c r="F322" s="446"/>
      <c r="G322" s="446"/>
      <c r="H322" s="446"/>
      <c r="I322" s="446"/>
    </row>
    <row r="323" spans="1:9" x14ac:dyDescent="0.2">
      <c r="A323" s="446"/>
      <c r="B323" s="446"/>
      <c r="C323" s="446"/>
      <c r="D323" s="446"/>
      <c r="E323" s="446"/>
      <c r="F323" s="446"/>
      <c r="G323" s="446"/>
      <c r="H323" s="446"/>
      <c r="I323" s="446"/>
    </row>
    <row r="324" spans="1:9" x14ac:dyDescent="0.2">
      <c r="A324" s="446"/>
      <c r="B324" s="446"/>
      <c r="C324" s="446"/>
      <c r="D324" s="446"/>
      <c r="E324" s="446"/>
      <c r="F324" s="446"/>
      <c r="G324" s="446"/>
      <c r="H324" s="446"/>
      <c r="I324" s="446"/>
    </row>
    <row r="325" spans="1:9" x14ac:dyDescent="0.2">
      <c r="A325" s="446"/>
      <c r="B325" s="446"/>
      <c r="C325" s="446"/>
      <c r="D325" s="446"/>
      <c r="E325" s="446"/>
      <c r="F325" s="446"/>
      <c r="G325" s="446"/>
      <c r="H325" s="446"/>
      <c r="I325" s="446"/>
    </row>
    <row r="326" spans="1:9" x14ac:dyDescent="0.2">
      <c r="A326" s="446"/>
      <c r="B326" s="446"/>
      <c r="C326" s="446"/>
      <c r="D326" s="446"/>
      <c r="E326" s="446"/>
      <c r="F326" s="446"/>
      <c r="G326" s="446"/>
      <c r="H326" s="446"/>
      <c r="I326" s="446"/>
    </row>
    <row r="327" spans="1:9" x14ac:dyDescent="0.2">
      <c r="A327" s="446"/>
      <c r="B327" s="446"/>
      <c r="C327" s="446"/>
      <c r="D327" s="446"/>
      <c r="E327" s="446"/>
      <c r="F327" s="446"/>
      <c r="G327" s="446"/>
      <c r="H327" s="446"/>
      <c r="I327" s="446"/>
    </row>
    <row r="328" spans="1:9" x14ac:dyDescent="0.2">
      <c r="A328" s="446"/>
      <c r="B328" s="446"/>
      <c r="C328" s="446"/>
      <c r="D328" s="446"/>
      <c r="E328" s="446"/>
      <c r="F328" s="446"/>
      <c r="G328" s="446"/>
      <c r="H328" s="446"/>
      <c r="I328" s="446"/>
    </row>
    <row r="329" spans="1:9" x14ac:dyDescent="0.2">
      <c r="A329" s="446"/>
      <c r="B329" s="446"/>
      <c r="C329" s="446"/>
      <c r="D329" s="446"/>
      <c r="E329" s="446"/>
      <c r="F329" s="446"/>
      <c r="G329" s="446"/>
      <c r="H329" s="446"/>
      <c r="I329" s="446"/>
    </row>
    <row r="330" spans="1:9" x14ac:dyDescent="0.2">
      <c r="A330" s="446"/>
      <c r="B330" s="446"/>
      <c r="C330" s="446"/>
      <c r="D330" s="446"/>
      <c r="E330" s="446"/>
      <c r="F330" s="446"/>
      <c r="G330" s="446"/>
      <c r="H330" s="446"/>
      <c r="I330" s="446"/>
    </row>
    <row r="331" spans="1:9" x14ac:dyDescent="0.2">
      <c r="A331" s="446"/>
      <c r="B331" s="446"/>
      <c r="C331" s="446"/>
      <c r="D331" s="446"/>
      <c r="E331" s="446"/>
      <c r="F331" s="446"/>
      <c r="G331" s="446"/>
      <c r="H331" s="446"/>
      <c r="I331" s="446"/>
    </row>
    <row r="332" spans="1:9" x14ac:dyDescent="0.2">
      <c r="A332" s="446"/>
      <c r="B332" s="446"/>
      <c r="C332" s="446"/>
      <c r="D332" s="446"/>
      <c r="E332" s="446"/>
      <c r="F332" s="446"/>
      <c r="G332" s="446"/>
      <c r="H332" s="446"/>
      <c r="I332" s="446"/>
    </row>
    <row r="333" spans="1:9" x14ac:dyDescent="0.2">
      <c r="A333" s="446"/>
      <c r="B333" s="446"/>
      <c r="C333" s="446"/>
      <c r="D333" s="446"/>
      <c r="E333" s="446"/>
      <c r="F333" s="446"/>
      <c r="G333" s="446"/>
      <c r="H333" s="446"/>
      <c r="I333" s="446"/>
    </row>
    <row r="334" spans="1:9" x14ac:dyDescent="0.2">
      <c r="A334" s="446"/>
      <c r="B334" s="446"/>
      <c r="C334" s="446"/>
      <c r="D334" s="446"/>
      <c r="E334" s="446"/>
      <c r="F334" s="446"/>
      <c r="G334" s="446"/>
      <c r="H334" s="446"/>
      <c r="I334" s="446"/>
    </row>
    <row r="335" spans="1:9" x14ac:dyDescent="0.2">
      <c r="A335" s="446"/>
      <c r="B335" s="446"/>
      <c r="C335" s="446"/>
      <c r="D335" s="446"/>
      <c r="E335" s="446"/>
      <c r="F335" s="446"/>
      <c r="G335" s="446"/>
      <c r="H335" s="446"/>
      <c r="I335" s="446"/>
    </row>
    <row r="336" spans="1:9" x14ac:dyDescent="0.2">
      <c r="A336" s="446"/>
      <c r="B336" s="446"/>
      <c r="C336" s="446"/>
      <c r="D336" s="446"/>
      <c r="E336" s="446"/>
      <c r="F336" s="446"/>
      <c r="G336" s="446"/>
      <c r="H336" s="446"/>
      <c r="I336" s="446"/>
    </row>
    <row r="337" spans="1:9" x14ac:dyDescent="0.2">
      <c r="A337" s="446"/>
      <c r="B337" s="446"/>
      <c r="C337" s="446"/>
      <c r="D337" s="446"/>
      <c r="E337" s="446"/>
      <c r="F337" s="446"/>
      <c r="G337" s="446"/>
      <c r="H337" s="446"/>
      <c r="I337" s="446"/>
    </row>
    <row r="338" spans="1:9" x14ac:dyDescent="0.2">
      <c r="A338" s="446"/>
      <c r="B338" s="446"/>
      <c r="C338" s="446"/>
      <c r="D338" s="446"/>
      <c r="E338" s="446"/>
      <c r="F338" s="446"/>
      <c r="G338" s="446"/>
      <c r="H338" s="446"/>
      <c r="I338" s="446"/>
    </row>
    <row r="339" spans="1:9" x14ac:dyDescent="0.2">
      <c r="A339" s="446"/>
      <c r="B339" s="446"/>
      <c r="C339" s="446"/>
      <c r="D339" s="446"/>
      <c r="E339" s="446"/>
      <c r="F339" s="446"/>
      <c r="G339" s="446"/>
      <c r="H339" s="446"/>
      <c r="I339" s="446"/>
    </row>
    <row r="340" spans="1:9" x14ac:dyDescent="0.2">
      <c r="A340" s="446"/>
      <c r="B340" s="446"/>
      <c r="C340" s="446"/>
      <c r="D340" s="446"/>
      <c r="E340" s="446"/>
      <c r="F340" s="446"/>
      <c r="G340" s="446"/>
      <c r="H340" s="446"/>
      <c r="I340" s="446"/>
    </row>
    <row r="341" spans="1:9" x14ac:dyDescent="0.2">
      <c r="A341" s="446"/>
      <c r="B341" s="446"/>
      <c r="C341" s="446"/>
      <c r="D341" s="446"/>
      <c r="E341" s="446"/>
      <c r="F341" s="446"/>
      <c r="G341" s="446"/>
      <c r="H341" s="446"/>
      <c r="I341" s="446"/>
    </row>
    <row r="342" spans="1:9" x14ac:dyDescent="0.2">
      <c r="A342" s="446"/>
      <c r="B342" s="446"/>
      <c r="C342" s="446"/>
      <c r="D342" s="446"/>
      <c r="E342" s="446"/>
      <c r="F342" s="446"/>
      <c r="G342" s="446"/>
      <c r="H342" s="446"/>
      <c r="I342" s="446"/>
    </row>
    <row r="343" spans="1:9" x14ac:dyDescent="0.2">
      <c r="A343" s="446"/>
      <c r="B343" s="446"/>
      <c r="C343" s="446"/>
      <c r="D343" s="446"/>
      <c r="E343" s="446"/>
      <c r="F343" s="446"/>
      <c r="G343" s="446"/>
      <c r="H343" s="446"/>
      <c r="I343" s="446"/>
    </row>
    <row r="344" spans="1:9" x14ac:dyDescent="0.2">
      <c r="A344" s="446"/>
      <c r="B344" s="446"/>
      <c r="C344" s="446"/>
      <c r="D344" s="446"/>
      <c r="E344" s="446"/>
      <c r="F344" s="446"/>
      <c r="G344" s="446"/>
      <c r="H344" s="446"/>
      <c r="I344" s="446"/>
    </row>
    <row r="345" spans="1:9" x14ac:dyDescent="0.2">
      <c r="A345" s="446"/>
      <c r="B345" s="446"/>
      <c r="C345" s="446"/>
      <c r="D345" s="446"/>
      <c r="E345" s="446"/>
      <c r="F345" s="446"/>
      <c r="G345" s="446"/>
      <c r="H345" s="446"/>
      <c r="I345" s="446"/>
    </row>
    <row r="346" spans="1:9" x14ac:dyDescent="0.2">
      <c r="A346" s="446"/>
      <c r="B346" s="446"/>
      <c r="C346" s="446"/>
      <c r="D346" s="446"/>
      <c r="E346" s="446"/>
      <c r="F346" s="446"/>
      <c r="G346" s="446"/>
      <c r="H346" s="446"/>
      <c r="I346" s="446"/>
    </row>
    <row r="347" spans="1:9" x14ac:dyDescent="0.2">
      <c r="A347" s="446"/>
      <c r="B347" s="446"/>
      <c r="C347" s="446"/>
      <c r="D347" s="446"/>
      <c r="E347" s="446"/>
      <c r="F347" s="446"/>
      <c r="G347" s="446"/>
      <c r="H347" s="446"/>
      <c r="I347" s="446"/>
    </row>
    <row r="348" spans="1:9" x14ac:dyDescent="0.2">
      <c r="A348" s="446"/>
      <c r="B348" s="446"/>
      <c r="C348" s="446"/>
      <c r="D348" s="446"/>
      <c r="E348" s="446"/>
      <c r="F348" s="446"/>
      <c r="G348" s="446"/>
      <c r="H348" s="446"/>
      <c r="I348" s="446"/>
    </row>
    <row r="349" spans="1:9" x14ac:dyDescent="0.2">
      <c r="A349" s="446"/>
      <c r="B349" s="446"/>
      <c r="C349" s="446"/>
      <c r="D349" s="446"/>
      <c r="E349" s="446"/>
      <c r="F349" s="446"/>
      <c r="G349" s="446"/>
      <c r="H349" s="446"/>
      <c r="I349" s="446"/>
    </row>
    <row r="350" spans="1:9" x14ac:dyDescent="0.2">
      <c r="A350" s="446"/>
      <c r="B350" s="446"/>
      <c r="C350" s="446"/>
      <c r="D350" s="446"/>
      <c r="E350" s="446"/>
      <c r="F350" s="446"/>
      <c r="G350" s="446"/>
      <c r="H350" s="446"/>
      <c r="I350" s="446"/>
    </row>
    <row r="351" spans="1:9" x14ac:dyDescent="0.2">
      <c r="A351" s="446"/>
      <c r="B351" s="446"/>
      <c r="C351" s="446"/>
      <c r="D351" s="446"/>
      <c r="E351" s="446"/>
      <c r="F351" s="446"/>
      <c r="G351" s="446"/>
      <c r="H351" s="446"/>
      <c r="I351" s="446"/>
    </row>
    <row r="352" spans="1:9" x14ac:dyDescent="0.2">
      <c r="A352" s="446"/>
      <c r="B352" s="446"/>
      <c r="C352" s="446"/>
      <c r="D352" s="446"/>
      <c r="E352" s="446"/>
      <c r="F352" s="446"/>
      <c r="G352" s="446"/>
      <c r="H352" s="446"/>
      <c r="I352" s="446"/>
    </row>
    <row r="353" spans="1:9" x14ac:dyDescent="0.2">
      <c r="A353" s="446"/>
      <c r="B353" s="446"/>
      <c r="C353" s="446"/>
      <c r="D353" s="446"/>
      <c r="E353" s="446"/>
      <c r="F353" s="446"/>
      <c r="G353" s="446"/>
      <c r="H353" s="446"/>
      <c r="I353" s="446"/>
    </row>
    <row r="354" spans="1:9" x14ac:dyDescent="0.2">
      <c r="A354" s="446"/>
      <c r="B354" s="446"/>
      <c r="C354" s="446"/>
      <c r="D354" s="446"/>
      <c r="E354" s="446"/>
      <c r="F354" s="446"/>
      <c r="G354" s="446"/>
      <c r="H354" s="446"/>
      <c r="I354" s="446"/>
    </row>
    <row r="355" spans="1:9" x14ac:dyDescent="0.2">
      <c r="A355" s="446"/>
      <c r="B355" s="446"/>
      <c r="C355" s="446"/>
      <c r="D355" s="446"/>
      <c r="E355" s="446"/>
      <c r="F355" s="446"/>
      <c r="G355" s="446"/>
      <c r="H355" s="446"/>
      <c r="I355" s="446"/>
    </row>
    <row r="356" spans="1:9" x14ac:dyDescent="0.2">
      <c r="A356" s="446"/>
      <c r="B356" s="446"/>
      <c r="C356" s="446"/>
      <c r="D356" s="446"/>
      <c r="E356" s="446"/>
      <c r="F356" s="446"/>
      <c r="G356" s="446"/>
      <c r="H356" s="446"/>
      <c r="I356" s="446"/>
    </row>
    <row r="357" spans="1:9" x14ac:dyDescent="0.2">
      <c r="A357" s="446"/>
      <c r="B357" s="446"/>
      <c r="C357" s="446"/>
      <c r="D357" s="446"/>
      <c r="E357" s="446"/>
      <c r="F357" s="446"/>
      <c r="G357" s="446"/>
      <c r="H357" s="446"/>
      <c r="I357" s="446"/>
    </row>
    <row r="358" spans="1:9" x14ac:dyDescent="0.2">
      <c r="A358" s="446"/>
      <c r="B358" s="446"/>
      <c r="C358" s="446"/>
      <c r="D358" s="446"/>
      <c r="E358" s="446"/>
      <c r="F358" s="446"/>
      <c r="G358" s="446"/>
      <c r="H358" s="446"/>
      <c r="I358" s="446"/>
    </row>
    <row r="359" spans="1:9" x14ac:dyDescent="0.2">
      <c r="A359" s="446"/>
      <c r="B359" s="446"/>
      <c r="C359" s="446"/>
      <c r="D359" s="446"/>
      <c r="E359" s="446"/>
      <c r="F359" s="446"/>
      <c r="G359" s="446"/>
      <c r="H359" s="446"/>
      <c r="I359" s="446"/>
    </row>
    <row r="360" spans="1:9" x14ac:dyDescent="0.2">
      <c r="A360" s="446"/>
      <c r="B360" s="446"/>
      <c r="C360" s="446"/>
      <c r="D360" s="446"/>
      <c r="E360" s="446"/>
      <c r="F360" s="446"/>
      <c r="G360" s="446"/>
      <c r="H360" s="446"/>
      <c r="I360" s="446"/>
    </row>
    <row r="361" spans="1:9" x14ac:dyDescent="0.2">
      <c r="A361" s="446"/>
      <c r="B361" s="446"/>
      <c r="C361" s="446"/>
      <c r="D361" s="446"/>
      <c r="E361" s="446"/>
      <c r="F361" s="446"/>
      <c r="G361" s="446"/>
      <c r="H361" s="446"/>
      <c r="I361" s="446"/>
    </row>
    <row r="362" spans="1:9" x14ac:dyDescent="0.2">
      <c r="A362" s="446"/>
      <c r="B362" s="446"/>
      <c r="C362" s="446"/>
      <c r="D362" s="446"/>
      <c r="E362" s="446"/>
      <c r="F362" s="446"/>
      <c r="G362" s="446"/>
      <c r="H362" s="446"/>
      <c r="I362" s="446"/>
    </row>
    <row r="363" spans="1:9" x14ac:dyDescent="0.2">
      <c r="A363" s="446"/>
      <c r="B363" s="446"/>
      <c r="C363" s="446"/>
      <c r="D363" s="446"/>
      <c r="E363" s="446"/>
      <c r="F363" s="446"/>
      <c r="G363" s="446"/>
      <c r="H363" s="446"/>
      <c r="I363" s="446"/>
    </row>
    <row r="364" spans="1:9" x14ac:dyDescent="0.2">
      <c r="A364" s="446"/>
      <c r="B364" s="446"/>
      <c r="C364" s="446"/>
      <c r="D364" s="446"/>
      <c r="E364" s="446"/>
      <c r="F364" s="446"/>
      <c r="G364" s="446"/>
      <c r="H364" s="446"/>
      <c r="I364" s="446"/>
    </row>
    <row r="365" spans="1:9" x14ac:dyDescent="0.2">
      <c r="A365" s="446"/>
      <c r="B365" s="446"/>
      <c r="C365" s="446"/>
      <c r="D365" s="446"/>
      <c r="E365" s="446"/>
      <c r="F365" s="446"/>
      <c r="G365" s="446"/>
      <c r="H365" s="446"/>
      <c r="I365" s="446"/>
    </row>
    <row r="366" spans="1:9" x14ac:dyDescent="0.2">
      <c r="A366" s="446"/>
      <c r="B366" s="446"/>
      <c r="C366" s="446"/>
      <c r="D366" s="446"/>
      <c r="E366" s="446"/>
      <c r="F366" s="446"/>
      <c r="G366" s="446"/>
      <c r="H366" s="446"/>
      <c r="I366" s="446"/>
    </row>
    <row r="367" spans="1:9" x14ac:dyDescent="0.2">
      <c r="A367" s="446"/>
      <c r="B367" s="446"/>
      <c r="C367" s="446"/>
      <c r="D367" s="446"/>
      <c r="E367" s="446"/>
      <c r="F367" s="446"/>
      <c r="G367" s="446"/>
      <c r="H367" s="446"/>
      <c r="I367" s="446"/>
    </row>
    <row r="368" spans="1:9" x14ac:dyDescent="0.2">
      <c r="A368" s="446"/>
      <c r="B368" s="446"/>
      <c r="C368" s="446"/>
      <c r="D368" s="446"/>
      <c r="E368" s="446"/>
      <c r="F368" s="446"/>
      <c r="G368" s="446"/>
      <c r="H368" s="446"/>
      <c r="I368" s="446"/>
    </row>
    <row r="369" spans="1:9" x14ac:dyDescent="0.2">
      <c r="A369" s="446"/>
      <c r="B369" s="446"/>
      <c r="C369" s="446"/>
      <c r="D369" s="446"/>
      <c r="E369" s="446"/>
      <c r="F369" s="446"/>
      <c r="G369" s="446"/>
      <c r="H369" s="446"/>
      <c r="I369" s="446"/>
    </row>
    <row r="370" spans="1:9" x14ac:dyDescent="0.2">
      <c r="A370" s="446"/>
      <c r="B370" s="446"/>
      <c r="C370" s="446"/>
      <c r="D370" s="446"/>
      <c r="E370" s="446"/>
      <c r="F370" s="446"/>
      <c r="G370" s="446"/>
      <c r="H370" s="446"/>
      <c r="I370" s="446"/>
    </row>
    <row r="371" spans="1:9" x14ac:dyDescent="0.2">
      <c r="A371" s="446"/>
      <c r="B371" s="446"/>
      <c r="C371" s="446"/>
      <c r="D371" s="446"/>
      <c r="E371" s="446"/>
      <c r="F371" s="446"/>
      <c r="G371" s="446"/>
      <c r="H371" s="446"/>
      <c r="I371" s="446"/>
    </row>
    <row r="372" spans="1:9" x14ac:dyDescent="0.2">
      <c r="A372" s="446"/>
      <c r="B372" s="446"/>
      <c r="C372" s="446"/>
      <c r="D372" s="446"/>
      <c r="E372" s="446"/>
      <c r="F372" s="446"/>
      <c r="G372" s="446"/>
      <c r="H372" s="446"/>
      <c r="I372" s="446"/>
    </row>
    <row r="373" spans="1:9" x14ac:dyDescent="0.2">
      <c r="A373" s="446"/>
      <c r="B373" s="446"/>
      <c r="C373" s="446"/>
      <c r="D373" s="446"/>
      <c r="E373" s="446"/>
      <c r="F373" s="446"/>
      <c r="G373" s="446"/>
      <c r="H373" s="446"/>
      <c r="I373" s="446"/>
    </row>
    <row r="374" spans="1:9" x14ac:dyDescent="0.2">
      <c r="A374" s="446"/>
      <c r="B374" s="446"/>
      <c r="C374" s="446"/>
      <c r="D374" s="446"/>
      <c r="E374" s="446"/>
      <c r="F374" s="446"/>
      <c r="G374" s="446"/>
      <c r="H374" s="446"/>
      <c r="I374" s="446"/>
    </row>
    <row r="375" spans="1:9" x14ac:dyDescent="0.2">
      <c r="A375" s="446"/>
      <c r="B375" s="446"/>
      <c r="C375" s="446"/>
      <c r="D375" s="446"/>
      <c r="E375" s="446"/>
      <c r="F375" s="446"/>
      <c r="G375" s="446"/>
      <c r="H375" s="446"/>
      <c r="I375" s="446"/>
    </row>
    <row r="376" spans="1:9" x14ac:dyDescent="0.2">
      <c r="A376" s="446"/>
      <c r="B376" s="446"/>
      <c r="C376" s="446"/>
      <c r="D376" s="446"/>
      <c r="E376" s="446"/>
      <c r="F376" s="446"/>
      <c r="G376" s="446"/>
      <c r="H376" s="446"/>
      <c r="I376" s="446"/>
    </row>
    <row r="377" spans="1:9" x14ac:dyDescent="0.2">
      <c r="A377" s="446"/>
      <c r="B377" s="446"/>
      <c r="C377" s="446"/>
      <c r="D377" s="446"/>
      <c r="E377" s="446"/>
      <c r="F377" s="446"/>
      <c r="G377" s="446"/>
      <c r="H377" s="446"/>
      <c r="I377" s="446"/>
    </row>
    <row r="378" spans="1:9" x14ac:dyDescent="0.2">
      <c r="A378" s="446"/>
      <c r="B378" s="446"/>
      <c r="C378" s="446"/>
      <c r="D378" s="446"/>
      <c r="E378" s="446"/>
      <c r="F378" s="446"/>
      <c r="G378" s="446"/>
      <c r="H378" s="446"/>
      <c r="I378" s="446"/>
    </row>
    <row r="379" spans="1:9" x14ac:dyDescent="0.2">
      <c r="A379" s="446"/>
      <c r="B379" s="446"/>
      <c r="C379" s="446"/>
      <c r="D379" s="446"/>
      <c r="E379" s="446"/>
      <c r="F379" s="446"/>
      <c r="G379" s="446"/>
      <c r="H379" s="446"/>
      <c r="I379" s="446"/>
    </row>
    <row r="380" spans="1:9" x14ac:dyDescent="0.2">
      <c r="A380" s="446"/>
      <c r="B380" s="446"/>
      <c r="C380" s="446"/>
      <c r="D380" s="446"/>
      <c r="E380" s="446"/>
      <c r="F380" s="446"/>
      <c r="G380" s="446"/>
      <c r="H380" s="446"/>
      <c r="I380" s="446"/>
    </row>
    <row r="381" spans="1:9" x14ac:dyDescent="0.2">
      <c r="A381" s="446"/>
      <c r="B381" s="446"/>
      <c r="C381" s="446"/>
      <c r="D381" s="446"/>
      <c r="E381" s="446"/>
      <c r="F381" s="446"/>
      <c r="G381" s="446"/>
      <c r="H381" s="446"/>
      <c r="I381" s="446"/>
    </row>
    <row r="382" spans="1:9" x14ac:dyDescent="0.2">
      <c r="A382" s="446"/>
      <c r="B382" s="446"/>
      <c r="C382" s="446"/>
      <c r="D382" s="446"/>
      <c r="E382" s="446"/>
      <c r="F382" s="446"/>
      <c r="G382" s="446"/>
      <c r="H382" s="446"/>
      <c r="I382" s="446"/>
    </row>
    <row r="383" spans="1:9" x14ac:dyDescent="0.2">
      <c r="A383" s="446"/>
      <c r="B383" s="446"/>
      <c r="C383" s="446"/>
      <c r="D383" s="446"/>
      <c r="E383" s="446"/>
      <c r="F383" s="446"/>
      <c r="G383" s="446"/>
      <c r="H383" s="446"/>
      <c r="I383" s="446"/>
    </row>
    <row r="384" spans="1:9" x14ac:dyDescent="0.2">
      <c r="A384" s="446"/>
      <c r="B384" s="446"/>
      <c r="C384" s="446"/>
      <c r="D384" s="446"/>
      <c r="E384" s="446"/>
      <c r="F384" s="446"/>
      <c r="G384" s="446"/>
      <c r="H384" s="446"/>
      <c r="I384" s="446"/>
    </row>
    <row r="385" spans="1:9" x14ac:dyDescent="0.2">
      <c r="A385" s="446"/>
      <c r="B385" s="446"/>
      <c r="C385" s="446"/>
      <c r="D385" s="446"/>
      <c r="E385" s="446"/>
      <c r="F385" s="446"/>
      <c r="G385" s="446"/>
      <c r="H385" s="446"/>
      <c r="I385" s="446"/>
    </row>
    <row r="386" spans="1:9" x14ac:dyDescent="0.2">
      <c r="A386" s="446"/>
      <c r="B386" s="446"/>
      <c r="C386" s="446"/>
      <c r="D386" s="446"/>
      <c r="E386" s="446"/>
      <c r="F386" s="446"/>
      <c r="G386" s="446"/>
      <c r="H386" s="446"/>
      <c r="I386" s="446"/>
    </row>
    <row r="387" spans="1:9" x14ac:dyDescent="0.2">
      <c r="A387" s="446"/>
      <c r="B387" s="446"/>
      <c r="C387" s="446"/>
      <c r="D387" s="446"/>
      <c r="E387" s="446"/>
      <c r="F387" s="446"/>
      <c r="G387" s="446"/>
      <c r="H387" s="446"/>
      <c r="I387" s="446"/>
    </row>
    <row r="388" spans="1:9" x14ac:dyDescent="0.2">
      <c r="A388" s="446"/>
      <c r="B388" s="446"/>
      <c r="C388" s="446"/>
      <c r="D388" s="446"/>
      <c r="E388" s="446"/>
      <c r="F388" s="446"/>
      <c r="G388" s="446"/>
      <c r="H388" s="446"/>
      <c r="I388" s="446"/>
    </row>
    <row r="389" spans="1:9" x14ac:dyDescent="0.2">
      <c r="A389" s="446"/>
      <c r="B389" s="446"/>
      <c r="C389" s="446"/>
      <c r="D389" s="446"/>
      <c r="E389" s="446"/>
      <c r="F389" s="446"/>
      <c r="G389" s="446"/>
      <c r="H389" s="446"/>
      <c r="I389" s="446"/>
    </row>
    <row r="390" spans="1:9" x14ac:dyDescent="0.2">
      <c r="A390" s="446"/>
      <c r="B390" s="446"/>
      <c r="C390" s="446"/>
      <c r="D390" s="446"/>
      <c r="E390" s="446"/>
      <c r="F390" s="446"/>
      <c r="G390" s="446"/>
      <c r="H390" s="446"/>
      <c r="I390" s="446"/>
    </row>
    <row r="391" spans="1:9" x14ac:dyDescent="0.2">
      <c r="A391" s="446"/>
      <c r="B391" s="446"/>
      <c r="C391" s="446"/>
      <c r="D391" s="446"/>
      <c r="E391" s="446"/>
      <c r="F391" s="446"/>
      <c r="G391" s="446"/>
      <c r="H391" s="446"/>
      <c r="I391" s="446"/>
    </row>
    <row r="392" spans="1:9" x14ac:dyDescent="0.2">
      <c r="A392" s="446"/>
      <c r="B392" s="446"/>
      <c r="C392" s="446"/>
      <c r="D392" s="446"/>
      <c r="E392" s="446"/>
      <c r="F392" s="446"/>
      <c r="G392" s="446"/>
      <c r="H392" s="446"/>
      <c r="I392" s="446"/>
    </row>
    <row r="393" spans="1:9" x14ac:dyDescent="0.2">
      <c r="A393" s="446"/>
      <c r="B393" s="446"/>
      <c r="C393" s="446"/>
      <c r="D393" s="446"/>
      <c r="E393" s="446"/>
      <c r="F393" s="446"/>
      <c r="G393" s="446"/>
      <c r="H393" s="446"/>
      <c r="I393" s="446"/>
    </row>
    <row r="394" spans="1:9" x14ac:dyDescent="0.2">
      <c r="A394" s="446"/>
      <c r="B394" s="446"/>
      <c r="C394" s="446"/>
      <c r="D394" s="446"/>
      <c r="E394" s="446"/>
      <c r="F394" s="446"/>
      <c r="G394" s="446"/>
      <c r="H394" s="446"/>
      <c r="I394" s="446"/>
    </row>
    <row r="395" spans="1:9" x14ac:dyDescent="0.2">
      <c r="A395" s="446"/>
      <c r="B395" s="446"/>
      <c r="C395" s="446"/>
      <c r="D395" s="446"/>
      <c r="E395" s="446"/>
      <c r="F395" s="446"/>
      <c r="G395" s="446"/>
      <c r="H395" s="446"/>
      <c r="I395" s="446"/>
    </row>
    <row r="396" spans="1:9" x14ac:dyDescent="0.2">
      <c r="A396" s="446"/>
      <c r="B396" s="446"/>
      <c r="C396" s="446"/>
      <c r="D396" s="446"/>
      <c r="E396" s="446"/>
      <c r="F396" s="446"/>
      <c r="G396" s="446"/>
      <c r="H396" s="446"/>
      <c r="I396" s="446"/>
    </row>
    <row r="397" spans="1:9" x14ac:dyDescent="0.2">
      <c r="A397" s="446"/>
      <c r="B397" s="446"/>
      <c r="C397" s="446"/>
      <c r="D397" s="446"/>
      <c r="E397" s="446"/>
      <c r="F397" s="446"/>
      <c r="G397" s="446"/>
      <c r="H397" s="446"/>
      <c r="I397" s="446"/>
    </row>
    <row r="398" spans="1:9" x14ac:dyDescent="0.2">
      <c r="A398" s="446"/>
      <c r="B398" s="446"/>
      <c r="C398" s="446"/>
      <c r="D398" s="446"/>
      <c r="E398" s="446"/>
      <c r="F398" s="446"/>
      <c r="G398" s="446"/>
      <c r="H398" s="446"/>
      <c r="I398" s="446"/>
    </row>
    <row r="399" spans="1:9" x14ac:dyDescent="0.2">
      <c r="A399" s="446"/>
      <c r="B399" s="446"/>
      <c r="C399" s="446"/>
      <c r="D399" s="446"/>
      <c r="E399" s="446"/>
      <c r="F399" s="446"/>
      <c r="G399" s="446"/>
      <c r="H399" s="446"/>
      <c r="I399" s="446"/>
    </row>
    <row r="400" spans="1:9" x14ac:dyDescent="0.2">
      <c r="A400" s="446"/>
      <c r="B400" s="446"/>
      <c r="C400" s="446"/>
      <c r="D400" s="446"/>
      <c r="E400" s="446"/>
      <c r="F400" s="446"/>
      <c r="G400" s="446"/>
      <c r="H400" s="446"/>
      <c r="I400" s="446"/>
    </row>
    <row r="401" spans="1:9" x14ac:dyDescent="0.2">
      <c r="A401" s="446"/>
      <c r="B401" s="446"/>
      <c r="C401" s="446"/>
      <c r="D401" s="446"/>
      <c r="E401" s="446"/>
      <c r="F401" s="446"/>
      <c r="G401" s="446"/>
      <c r="H401" s="446"/>
      <c r="I401" s="446"/>
    </row>
    <row r="402" spans="1:9" x14ac:dyDescent="0.2">
      <c r="A402" s="446"/>
      <c r="B402" s="446"/>
      <c r="C402" s="446"/>
      <c r="D402" s="446"/>
      <c r="E402" s="446"/>
      <c r="F402" s="446"/>
      <c r="G402" s="446"/>
      <c r="H402" s="446"/>
      <c r="I402" s="446"/>
    </row>
    <row r="403" spans="1:9" x14ac:dyDescent="0.2">
      <c r="A403" s="446"/>
      <c r="B403" s="446"/>
      <c r="C403" s="446"/>
      <c r="D403" s="446"/>
      <c r="E403" s="446"/>
      <c r="F403" s="446"/>
      <c r="G403" s="446"/>
      <c r="H403" s="446"/>
      <c r="I403" s="446"/>
    </row>
    <row r="404" spans="1:9" x14ac:dyDescent="0.2">
      <c r="A404" s="446"/>
      <c r="B404" s="446"/>
      <c r="C404" s="446"/>
      <c r="D404" s="446"/>
      <c r="E404" s="446"/>
      <c r="F404" s="446"/>
      <c r="G404" s="446"/>
      <c r="H404" s="446"/>
      <c r="I404" s="446"/>
    </row>
    <row r="405" spans="1:9" x14ac:dyDescent="0.2">
      <c r="A405" s="446"/>
      <c r="B405" s="446"/>
      <c r="C405" s="446"/>
      <c r="D405" s="446"/>
      <c r="E405" s="446"/>
      <c r="F405" s="446"/>
      <c r="G405" s="446"/>
      <c r="H405" s="446"/>
      <c r="I405" s="446"/>
    </row>
    <row r="406" spans="1:9" x14ac:dyDescent="0.2">
      <c r="A406" s="446"/>
      <c r="B406" s="446"/>
      <c r="C406" s="446"/>
      <c r="D406" s="446"/>
      <c r="E406" s="446"/>
      <c r="F406" s="446"/>
      <c r="G406" s="446"/>
      <c r="H406" s="446"/>
      <c r="I406" s="446"/>
    </row>
    <row r="407" spans="1:9" x14ac:dyDescent="0.2">
      <c r="A407" s="446"/>
      <c r="B407" s="446"/>
      <c r="C407" s="446"/>
      <c r="D407" s="446"/>
      <c r="E407" s="446"/>
      <c r="F407" s="446"/>
      <c r="G407" s="446"/>
      <c r="H407" s="446"/>
      <c r="I407" s="446"/>
    </row>
    <row r="408" spans="1:9" x14ac:dyDescent="0.2">
      <c r="A408" s="446"/>
      <c r="B408" s="446"/>
      <c r="C408" s="446"/>
      <c r="D408" s="446"/>
      <c r="E408" s="446"/>
      <c r="F408" s="446"/>
      <c r="G408" s="446"/>
      <c r="H408" s="446"/>
      <c r="I408" s="446"/>
    </row>
    <row r="409" spans="1:9" x14ac:dyDescent="0.2">
      <c r="A409" s="446"/>
      <c r="B409" s="446"/>
      <c r="C409" s="446"/>
      <c r="D409" s="446"/>
      <c r="E409" s="446"/>
      <c r="F409" s="446"/>
      <c r="G409" s="446"/>
      <c r="H409" s="446"/>
      <c r="I409" s="446"/>
    </row>
    <row r="410" spans="1:9" x14ac:dyDescent="0.2">
      <c r="A410" s="446"/>
      <c r="B410" s="446"/>
      <c r="C410" s="446"/>
      <c r="D410" s="446"/>
      <c r="E410" s="446"/>
      <c r="F410" s="446"/>
      <c r="G410" s="446"/>
      <c r="H410" s="446"/>
      <c r="I410" s="446"/>
    </row>
    <row r="411" spans="1:9" x14ac:dyDescent="0.2">
      <c r="A411" s="446"/>
      <c r="B411" s="446"/>
      <c r="C411" s="446"/>
      <c r="D411" s="446"/>
      <c r="E411" s="446"/>
      <c r="F411" s="446"/>
      <c r="G411" s="446"/>
      <c r="H411" s="446"/>
      <c r="I411" s="446"/>
    </row>
    <row r="412" spans="1:9" x14ac:dyDescent="0.2">
      <c r="A412" s="446"/>
      <c r="B412" s="446"/>
      <c r="C412" s="446"/>
      <c r="D412" s="446"/>
      <c r="E412" s="446"/>
      <c r="F412" s="446"/>
      <c r="G412" s="446"/>
      <c r="H412" s="446"/>
      <c r="I412" s="446"/>
    </row>
    <row r="413" spans="1:9" x14ac:dyDescent="0.2">
      <c r="A413" s="446"/>
      <c r="B413" s="446"/>
      <c r="C413" s="446"/>
      <c r="D413" s="446"/>
      <c r="E413" s="446"/>
      <c r="F413" s="446"/>
      <c r="G413" s="446"/>
      <c r="H413" s="446"/>
      <c r="I413" s="446"/>
    </row>
    <row r="414" spans="1:9" x14ac:dyDescent="0.2">
      <c r="A414" s="446"/>
      <c r="B414" s="446"/>
      <c r="C414" s="446"/>
      <c r="D414" s="446"/>
      <c r="E414" s="446"/>
      <c r="F414" s="446"/>
      <c r="G414" s="446"/>
      <c r="H414" s="446"/>
      <c r="I414" s="446"/>
    </row>
    <row r="415" spans="1:9" x14ac:dyDescent="0.2">
      <c r="A415" s="446"/>
      <c r="B415" s="446"/>
      <c r="C415" s="446"/>
      <c r="D415" s="446"/>
      <c r="E415" s="446"/>
      <c r="F415" s="446"/>
      <c r="G415" s="446"/>
      <c r="H415" s="446"/>
      <c r="I415" s="446"/>
    </row>
    <row r="416" spans="1:9" x14ac:dyDescent="0.2">
      <c r="A416" s="446"/>
      <c r="B416" s="446"/>
      <c r="C416" s="446"/>
      <c r="D416" s="446"/>
      <c r="E416" s="446"/>
      <c r="F416" s="446"/>
      <c r="G416" s="446"/>
      <c r="H416" s="446"/>
      <c r="I416" s="446"/>
    </row>
    <row r="417" spans="1:9" x14ac:dyDescent="0.2">
      <c r="A417" s="446"/>
      <c r="B417" s="446"/>
      <c r="C417" s="446"/>
      <c r="D417" s="446"/>
      <c r="E417" s="446"/>
      <c r="F417" s="446"/>
      <c r="G417" s="446"/>
      <c r="H417" s="446"/>
      <c r="I417" s="446"/>
    </row>
    <row r="418" spans="1:9" x14ac:dyDescent="0.2">
      <c r="A418" s="446"/>
      <c r="B418" s="446"/>
      <c r="C418" s="446"/>
      <c r="D418" s="446"/>
      <c r="E418" s="446"/>
      <c r="F418" s="446"/>
      <c r="G418" s="446"/>
      <c r="H418" s="446"/>
      <c r="I418" s="446"/>
    </row>
    <row r="419" spans="1:9" x14ac:dyDescent="0.2">
      <c r="A419" s="446"/>
      <c r="B419" s="446"/>
      <c r="C419" s="446"/>
      <c r="D419" s="446"/>
      <c r="E419" s="446"/>
      <c r="F419" s="446"/>
      <c r="G419" s="446"/>
      <c r="H419" s="446"/>
      <c r="I419" s="446"/>
    </row>
    <row r="420" spans="1:9" x14ac:dyDescent="0.2">
      <c r="A420" s="446"/>
      <c r="B420" s="446"/>
      <c r="C420" s="446"/>
      <c r="D420" s="446"/>
      <c r="E420" s="446"/>
      <c r="F420" s="446"/>
      <c r="G420" s="446"/>
      <c r="H420" s="446"/>
      <c r="I420" s="446"/>
    </row>
    <row r="421" spans="1:9" x14ac:dyDescent="0.2">
      <c r="A421" s="446"/>
      <c r="B421" s="446"/>
      <c r="C421" s="446"/>
      <c r="D421" s="446"/>
      <c r="E421" s="446"/>
      <c r="F421" s="446"/>
      <c r="G421" s="446"/>
      <c r="H421" s="446"/>
      <c r="I421" s="446"/>
    </row>
    <row r="422" spans="1:9" x14ac:dyDescent="0.2">
      <c r="A422" s="446"/>
      <c r="B422" s="446"/>
      <c r="C422" s="446"/>
      <c r="D422" s="446"/>
      <c r="E422" s="446"/>
      <c r="F422" s="446"/>
      <c r="G422" s="446"/>
      <c r="H422" s="446"/>
      <c r="I422" s="446"/>
    </row>
    <row r="423" spans="1:9" x14ac:dyDescent="0.2">
      <c r="A423" s="446"/>
      <c r="B423" s="446"/>
      <c r="C423" s="446"/>
      <c r="D423" s="446"/>
      <c r="E423" s="446"/>
      <c r="F423" s="446"/>
      <c r="G423" s="446"/>
      <c r="H423" s="446"/>
      <c r="I423" s="446"/>
    </row>
    <row r="424" spans="1:9" x14ac:dyDescent="0.2">
      <c r="A424" s="446"/>
      <c r="B424" s="446"/>
      <c r="C424" s="446"/>
      <c r="D424" s="446"/>
      <c r="E424" s="446"/>
      <c r="F424" s="446"/>
      <c r="G424" s="446"/>
      <c r="H424" s="446"/>
      <c r="I424" s="446"/>
    </row>
    <row r="425" spans="1:9" x14ac:dyDescent="0.2">
      <c r="A425" s="446"/>
      <c r="B425" s="446"/>
      <c r="C425" s="446"/>
      <c r="D425" s="446"/>
      <c r="E425" s="446"/>
      <c r="F425" s="446"/>
      <c r="G425" s="446"/>
      <c r="H425" s="446"/>
      <c r="I425" s="446"/>
    </row>
    <row r="426" spans="1:9" x14ac:dyDescent="0.2">
      <c r="A426" s="446"/>
      <c r="B426" s="446"/>
      <c r="C426" s="446"/>
      <c r="D426" s="446"/>
      <c r="E426" s="446"/>
      <c r="F426" s="446"/>
      <c r="G426" s="446"/>
      <c r="H426" s="446"/>
      <c r="I426" s="446"/>
    </row>
    <row r="427" spans="1:9" x14ac:dyDescent="0.2">
      <c r="A427" s="446"/>
      <c r="B427" s="446"/>
      <c r="C427" s="446"/>
      <c r="D427" s="446"/>
      <c r="E427" s="446"/>
      <c r="F427" s="446"/>
      <c r="G427" s="446"/>
      <c r="H427" s="446"/>
      <c r="I427" s="446"/>
    </row>
    <row r="428" spans="1:9" x14ac:dyDescent="0.2">
      <c r="A428" s="446"/>
      <c r="B428" s="446"/>
      <c r="C428" s="446"/>
      <c r="D428" s="446"/>
      <c r="E428" s="446"/>
      <c r="F428" s="446"/>
      <c r="G428" s="446"/>
      <c r="H428" s="446"/>
      <c r="I428" s="446"/>
    </row>
    <row r="429" spans="1:9" x14ac:dyDescent="0.2">
      <c r="A429" s="446"/>
      <c r="B429" s="446"/>
      <c r="C429" s="446"/>
      <c r="D429" s="446"/>
      <c r="E429" s="446"/>
      <c r="F429" s="446"/>
      <c r="G429" s="446"/>
      <c r="H429" s="446"/>
      <c r="I429" s="446"/>
    </row>
    <row r="430" spans="1:9" x14ac:dyDescent="0.2">
      <c r="A430" s="446"/>
      <c r="B430" s="446"/>
      <c r="C430" s="446"/>
      <c r="D430" s="446"/>
      <c r="E430" s="446"/>
      <c r="F430" s="446"/>
      <c r="G430" s="446"/>
      <c r="H430" s="446"/>
      <c r="I430" s="446"/>
    </row>
    <row r="431" spans="1:9" x14ac:dyDescent="0.2">
      <c r="A431" s="446"/>
      <c r="B431" s="446"/>
      <c r="C431" s="446"/>
      <c r="D431" s="446"/>
      <c r="E431" s="446"/>
      <c r="F431" s="446"/>
      <c r="G431" s="446"/>
      <c r="H431" s="446"/>
      <c r="I431" s="446"/>
    </row>
    <row r="432" spans="1:9" x14ac:dyDescent="0.2">
      <c r="A432" s="446"/>
      <c r="B432" s="446"/>
      <c r="C432" s="446"/>
      <c r="D432" s="446"/>
      <c r="E432" s="446"/>
      <c r="F432" s="446"/>
      <c r="G432" s="446"/>
      <c r="H432" s="446"/>
      <c r="I432" s="446"/>
    </row>
    <row r="433" spans="1:9" x14ac:dyDescent="0.2">
      <c r="A433" s="446"/>
      <c r="B433" s="446"/>
      <c r="C433" s="446"/>
      <c r="D433" s="446"/>
      <c r="E433" s="446"/>
      <c r="F433" s="446"/>
      <c r="G433" s="446"/>
      <c r="H433" s="446"/>
      <c r="I433" s="446"/>
    </row>
    <row r="434" spans="1:9" x14ac:dyDescent="0.2">
      <c r="A434" s="446"/>
      <c r="B434" s="446"/>
      <c r="C434" s="446"/>
      <c r="D434" s="446"/>
      <c r="E434" s="446"/>
      <c r="F434" s="446"/>
      <c r="G434" s="446"/>
      <c r="H434" s="446"/>
      <c r="I434" s="446"/>
    </row>
    <row r="435" spans="1:9" x14ac:dyDescent="0.2">
      <c r="A435" s="446"/>
      <c r="B435" s="446"/>
      <c r="C435" s="446"/>
      <c r="D435" s="446"/>
      <c r="E435" s="446"/>
      <c r="F435" s="446"/>
      <c r="G435" s="446"/>
      <c r="H435" s="446"/>
      <c r="I435" s="446"/>
    </row>
    <row r="436" spans="1:9" x14ac:dyDescent="0.2">
      <c r="A436" s="446"/>
      <c r="B436" s="446"/>
      <c r="C436" s="446"/>
      <c r="D436" s="446"/>
      <c r="E436" s="446"/>
      <c r="F436" s="446"/>
      <c r="G436" s="446"/>
      <c r="H436" s="446"/>
      <c r="I436" s="446"/>
    </row>
    <row r="437" spans="1:9" x14ac:dyDescent="0.2">
      <c r="A437" s="446"/>
      <c r="B437" s="446"/>
      <c r="C437" s="446"/>
      <c r="D437" s="446"/>
      <c r="E437" s="446"/>
      <c r="F437" s="446"/>
      <c r="G437" s="446"/>
      <c r="H437" s="446"/>
      <c r="I437" s="446"/>
    </row>
    <row r="438" spans="1:9" x14ac:dyDescent="0.2">
      <c r="A438" s="446"/>
      <c r="B438" s="446"/>
      <c r="C438" s="446"/>
      <c r="D438" s="446"/>
      <c r="E438" s="446"/>
      <c r="F438" s="446"/>
      <c r="G438" s="446"/>
      <c r="H438" s="446"/>
      <c r="I438" s="446"/>
    </row>
    <row r="439" spans="1:9" x14ac:dyDescent="0.2">
      <c r="A439" s="446"/>
      <c r="B439" s="446"/>
      <c r="C439" s="446"/>
      <c r="D439" s="446"/>
      <c r="E439" s="446"/>
      <c r="F439" s="446"/>
      <c r="G439" s="446"/>
      <c r="H439" s="446"/>
      <c r="I439" s="446"/>
    </row>
    <row r="440" spans="1:9" x14ac:dyDescent="0.2">
      <c r="A440" s="446"/>
      <c r="B440" s="446"/>
      <c r="C440" s="446"/>
      <c r="D440" s="446"/>
      <c r="E440" s="446"/>
      <c r="F440" s="446"/>
      <c r="G440" s="446"/>
      <c r="H440" s="446"/>
      <c r="I440" s="446"/>
    </row>
    <row r="441" spans="1:9" x14ac:dyDescent="0.2">
      <c r="A441" s="446"/>
      <c r="B441" s="446"/>
      <c r="C441" s="446"/>
      <c r="D441" s="446"/>
      <c r="E441" s="446"/>
      <c r="F441" s="446"/>
      <c r="G441" s="446"/>
      <c r="H441" s="446"/>
      <c r="I441" s="446"/>
    </row>
    <row r="442" spans="1:9" x14ac:dyDescent="0.2">
      <c r="A442" s="446"/>
      <c r="B442" s="446"/>
      <c r="C442" s="446"/>
      <c r="D442" s="446"/>
      <c r="E442" s="446"/>
      <c r="F442" s="446"/>
      <c r="G442" s="446"/>
      <c r="H442" s="446"/>
      <c r="I442" s="446"/>
    </row>
    <row r="443" spans="1:9" x14ac:dyDescent="0.2">
      <c r="A443" s="446"/>
      <c r="B443" s="446"/>
      <c r="C443" s="446"/>
      <c r="D443" s="446"/>
      <c r="E443" s="446"/>
      <c r="F443" s="446"/>
      <c r="G443" s="446"/>
      <c r="H443" s="446"/>
      <c r="I443" s="446"/>
    </row>
    <row r="444" spans="1:9" x14ac:dyDescent="0.2">
      <c r="A444" s="446"/>
      <c r="B444" s="446"/>
      <c r="C444" s="446"/>
      <c r="D444" s="446"/>
      <c r="E444" s="446"/>
      <c r="F444" s="446"/>
      <c r="G444" s="446"/>
      <c r="H444" s="446"/>
      <c r="I444" s="446"/>
    </row>
    <row r="445" spans="1:9" x14ac:dyDescent="0.2">
      <c r="A445" s="446"/>
      <c r="B445" s="446"/>
      <c r="C445" s="446"/>
      <c r="D445" s="446"/>
      <c r="E445" s="446"/>
      <c r="F445" s="446"/>
      <c r="G445" s="446"/>
      <c r="H445" s="446"/>
      <c r="I445" s="446"/>
    </row>
    <row r="446" spans="1:9" x14ac:dyDescent="0.2">
      <c r="A446" s="446"/>
      <c r="B446" s="446"/>
      <c r="C446" s="446"/>
      <c r="D446" s="446"/>
      <c r="E446" s="446"/>
      <c r="F446" s="446"/>
      <c r="G446" s="446"/>
      <c r="H446" s="446"/>
      <c r="I446" s="446"/>
    </row>
    <row r="447" spans="1:9" x14ac:dyDescent="0.2">
      <c r="A447" s="446"/>
      <c r="B447" s="446"/>
      <c r="C447" s="446"/>
      <c r="D447" s="446"/>
      <c r="E447" s="446"/>
      <c r="F447" s="446"/>
      <c r="G447" s="446"/>
      <c r="H447" s="446"/>
      <c r="I447" s="446"/>
    </row>
    <row r="448" spans="1:9" x14ac:dyDescent="0.2">
      <c r="A448" s="446"/>
      <c r="B448" s="446"/>
      <c r="C448" s="446"/>
      <c r="D448" s="446"/>
      <c r="E448" s="446"/>
      <c r="F448" s="446"/>
      <c r="G448" s="446"/>
      <c r="H448" s="446"/>
      <c r="I448" s="446"/>
    </row>
    <row r="449" spans="1:9" x14ac:dyDescent="0.2">
      <c r="A449" s="446"/>
      <c r="B449" s="446"/>
      <c r="C449" s="446"/>
      <c r="D449" s="446"/>
      <c r="E449" s="446"/>
      <c r="F449" s="446"/>
      <c r="G449" s="446"/>
      <c r="H449" s="446"/>
      <c r="I449" s="446"/>
    </row>
    <row r="450" spans="1:9" x14ac:dyDescent="0.2">
      <c r="A450" s="446"/>
      <c r="B450" s="446"/>
      <c r="C450" s="446"/>
      <c r="D450" s="446"/>
      <c r="E450" s="446"/>
      <c r="F450" s="446"/>
      <c r="G450" s="446"/>
      <c r="H450" s="446"/>
      <c r="I450" s="446"/>
    </row>
    <row r="451" spans="1:9" x14ac:dyDescent="0.2">
      <c r="A451" s="446"/>
      <c r="B451" s="446"/>
      <c r="C451" s="446"/>
      <c r="D451" s="446"/>
      <c r="E451" s="446"/>
      <c r="F451" s="446"/>
      <c r="G451" s="446"/>
      <c r="H451" s="446"/>
      <c r="I451" s="446"/>
    </row>
    <row r="452" spans="1:9" x14ac:dyDescent="0.2">
      <c r="A452" s="446"/>
      <c r="B452" s="446"/>
      <c r="C452" s="446"/>
      <c r="D452" s="446"/>
      <c r="E452" s="446"/>
      <c r="F452" s="446"/>
      <c r="G452" s="446"/>
      <c r="H452" s="446"/>
      <c r="I452" s="446"/>
    </row>
    <row r="453" spans="1:9" x14ac:dyDescent="0.2">
      <c r="A453" s="446"/>
      <c r="B453" s="446"/>
      <c r="C453" s="446"/>
      <c r="D453" s="446"/>
      <c r="E453" s="446"/>
      <c r="F453" s="446"/>
      <c r="G453" s="446"/>
      <c r="H453" s="446"/>
      <c r="I453" s="446"/>
    </row>
    <row r="454" spans="1:9" x14ac:dyDescent="0.2">
      <c r="A454" s="446"/>
      <c r="B454" s="446"/>
      <c r="C454" s="446"/>
      <c r="D454" s="446"/>
      <c r="E454" s="446"/>
      <c r="F454" s="446"/>
      <c r="G454" s="446"/>
      <c r="H454" s="446"/>
      <c r="I454" s="446"/>
    </row>
    <row r="455" spans="1:9" x14ac:dyDescent="0.2">
      <c r="A455" s="446"/>
      <c r="B455" s="446"/>
      <c r="C455" s="446"/>
      <c r="D455" s="446"/>
      <c r="E455" s="446"/>
      <c r="F455" s="446"/>
      <c r="G455" s="446"/>
      <c r="H455" s="446"/>
      <c r="I455" s="446"/>
    </row>
    <row r="456" spans="1:9" x14ac:dyDescent="0.2">
      <c r="A456" s="446"/>
      <c r="B456" s="446"/>
      <c r="C456" s="446"/>
      <c r="D456" s="446"/>
      <c r="E456" s="446"/>
      <c r="F456" s="446"/>
      <c r="G456" s="446"/>
      <c r="H456" s="446"/>
      <c r="I456" s="446"/>
    </row>
    <row r="457" spans="1:9" x14ac:dyDescent="0.2">
      <c r="A457" s="446"/>
      <c r="B457" s="446"/>
      <c r="C457" s="446"/>
      <c r="D457" s="446"/>
      <c r="E457" s="446"/>
      <c r="F457" s="446"/>
      <c r="G457" s="446"/>
      <c r="H457" s="446"/>
      <c r="I457" s="446"/>
    </row>
    <row r="458" spans="1:9" x14ac:dyDescent="0.2">
      <c r="A458" s="446"/>
      <c r="B458" s="446"/>
      <c r="C458" s="446"/>
      <c r="D458" s="446"/>
      <c r="E458" s="446"/>
      <c r="F458" s="446"/>
      <c r="G458" s="446"/>
      <c r="H458" s="446"/>
      <c r="I458" s="446"/>
    </row>
    <row r="459" spans="1:9" x14ac:dyDescent="0.2">
      <c r="A459" s="446"/>
      <c r="B459" s="446"/>
      <c r="C459" s="446"/>
      <c r="D459" s="446"/>
      <c r="E459" s="446"/>
      <c r="F459" s="446"/>
      <c r="G459" s="446"/>
      <c r="H459" s="446"/>
      <c r="I459" s="446"/>
    </row>
    <row r="460" spans="1:9" x14ac:dyDescent="0.2">
      <c r="A460" s="446"/>
      <c r="B460" s="446"/>
      <c r="C460" s="446"/>
      <c r="D460" s="446"/>
      <c r="E460" s="446"/>
      <c r="F460" s="446"/>
      <c r="G460" s="446"/>
      <c r="H460" s="446"/>
      <c r="I460" s="446"/>
    </row>
    <row r="461" spans="1:9" x14ac:dyDescent="0.2">
      <c r="A461" s="446"/>
      <c r="B461" s="446"/>
      <c r="C461" s="446"/>
      <c r="D461" s="446"/>
      <c r="E461" s="446"/>
      <c r="F461" s="446"/>
      <c r="G461" s="446"/>
      <c r="H461" s="446"/>
      <c r="I461" s="446"/>
    </row>
    <row r="462" spans="1:9" x14ac:dyDescent="0.2">
      <c r="A462" s="446"/>
      <c r="B462" s="446"/>
      <c r="C462" s="446"/>
      <c r="D462" s="446"/>
      <c r="E462" s="446"/>
      <c r="F462" s="446"/>
      <c r="G462" s="446"/>
      <c r="H462" s="446"/>
      <c r="I462" s="446"/>
    </row>
    <row r="463" spans="1:9" x14ac:dyDescent="0.2">
      <c r="A463" s="446"/>
      <c r="B463" s="446"/>
      <c r="C463" s="446"/>
      <c r="D463" s="446"/>
      <c r="E463" s="446"/>
      <c r="F463" s="446"/>
      <c r="G463" s="446"/>
      <c r="H463" s="446"/>
      <c r="I463" s="446"/>
    </row>
    <row r="464" spans="1:9" x14ac:dyDescent="0.2">
      <c r="A464" s="446"/>
      <c r="B464" s="446"/>
      <c r="C464" s="446"/>
      <c r="D464" s="446"/>
      <c r="E464" s="446"/>
      <c r="F464" s="446"/>
      <c r="G464" s="446"/>
      <c r="H464" s="446"/>
      <c r="I464" s="446"/>
    </row>
    <row r="465" spans="1:9" x14ac:dyDescent="0.2">
      <c r="A465" s="446"/>
      <c r="B465" s="446"/>
      <c r="C465" s="446"/>
      <c r="D465" s="446"/>
      <c r="E465" s="446"/>
      <c r="F465" s="446"/>
      <c r="G465" s="446"/>
      <c r="H465" s="446"/>
      <c r="I465" s="446"/>
    </row>
    <row r="466" spans="1:9" x14ac:dyDescent="0.2">
      <c r="A466" s="446"/>
      <c r="B466" s="446"/>
      <c r="C466" s="446"/>
      <c r="D466" s="446"/>
      <c r="E466" s="446"/>
      <c r="F466" s="446"/>
      <c r="G466" s="446"/>
      <c r="H466" s="446"/>
      <c r="I466" s="446"/>
    </row>
    <row r="467" spans="1:9" x14ac:dyDescent="0.2">
      <c r="A467" s="446"/>
      <c r="B467" s="446"/>
      <c r="C467" s="446"/>
      <c r="D467" s="446"/>
      <c r="E467" s="446"/>
      <c r="F467" s="446"/>
      <c r="G467" s="446"/>
      <c r="H467" s="446"/>
      <c r="I467" s="446"/>
    </row>
    <row r="468" spans="1:9" x14ac:dyDescent="0.2">
      <c r="A468" s="446"/>
      <c r="B468" s="446"/>
      <c r="C468" s="446"/>
      <c r="D468" s="446"/>
      <c r="E468" s="446"/>
      <c r="F468" s="446"/>
      <c r="G468" s="446"/>
      <c r="H468" s="446"/>
      <c r="I468" s="446"/>
    </row>
    <row r="469" spans="1:9" x14ac:dyDescent="0.2">
      <c r="A469" s="446"/>
      <c r="B469" s="446"/>
      <c r="C469" s="446"/>
      <c r="D469" s="446"/>
      <c r="E469" s="446"/>
      <c r="F469" s="446"/>
      <c r="G469" s="446"/>
      <c r="H469" s="446"/>
      <c r="I469" s="446"/>
    </row>
    <row r="470" spans="1:9" x14ac:dyDescent="0.2">
      <c r="A470" s="446"/>
      <c r="B470" s="446"/>
      <c r="C470" s="446"/>
      <c r="D470" s="446"/>
      <c r="E470" s="446"/>
      <c r="F470" s="446"/>
      <c r="G470" s="446"/>
      <c r="H470" s="446"/>
      <c r="I470" s="446"/>
    </row>
    <row r="471" spans="1:9" x14ac:dyDescent="0.2">
      <c r="A471" s="446"/>
      <c r="B471" s="446"/>
      <c r="C471" s="446"/>
      <c r="D471" s="446"/>
      <c r="E471" s="446"/>
      <c r="F471" s="446"/>
      <c r="G471" s="446"/>
      <c r="H471" s="446"/>
      <c r="I471" s="446"/>
    </row>
    <row r="472" spans="1:9" x14ac:dyDescent="0.2">
      <c r="A472" s="446"/>
      <c r="B472" s="446"/>
      <c r="C472" s="446"/>
      <c r="D472" s="446"/>
      <c r="E472" s="446"/>
      <c r="F472" s="446"/>
      <c r="G472" s="446"/>
      <c r="H472" s="446"/>
      <c r="I472" s="446"/>
    </row>
    <row r="473" spans="1:9" x14ac:dyDescent="0.2">
      <c r="A473" s="446"/>
      <c r="B473" s="446"/>
      <c r="C473" s="446"/>
      <c r="D473" s="446"/>
      <c r="E473" s="446"/>
      <c r="F473" s="446"/>
      <c r="G473" s="446"/>
      <c r="H473" s="446"/>
      <c r="I473" s="446"/>
    </row>
    <row r="474" spans="1:9" x14ac:dyDescent="0.2">
      <c r="A474" s="446"/>
      <c r="B474" s="446"/>
      <c r="C474" s="446"/>
      <c r="D474" s="446"/>
      <c r="E474" s="446"/>
      <c r="F474" s="446"/>
      <c r="G474" s="446"/>
      <c r="H474" s="446"/>
      <c r="I474" s="446"/>
    </row>
    <row r="475" spans="1:9" x14ac:dyDescent="0.2">
      <c r="A475" s="446"/>
      <c r="B475" s="446"/>
      <c r="C475" s="446"/>
      <c r="D475" s="446"/>
      <c r="E475" s="446"/>
      <c r="F475" s="446"/>
      <c r="G475" s="446"/>
      <c r="H475" s="446"/>
      <c r="I475" s="446"/>
    </row>
    <row r="476" spans="1:9" x14ac:dyDescent="0.2">
      <c r="A476" s="446"/>
      <c r="B476" s="446"/>
      <c r="C476" s="446"/>
      <c r="D476" s="446"/>
      <c r="E476" s="446"/>
      <c r="F476" s="446"/>
      <c r="G476" s="446"/>
      <c r="H476" s="446"/>
      <c r="I476" s="446"/>
    </row>
    <row r="477" spans="1:9" x14ac:dyDescent="0.2">
      <c r="A477" s="446"/>
      <c r="B477" s="446"/>
      <c r="C477" s="446"/>
      <c r="D477" s="446"/>
      <c r="E477" s="446"/>
      <c r="F477" s="446"/>
      <c r="G477" s="446"/>
      <c r="H477" s="446"/>
      <c r="I477" s="446"/>
    </row>
    <row r="478" spans="1:9" x14ac:dyDescent="0.2">
      <c r="A478" s="446"/>
      <c r="B478" s="446"/>
      <c r="C478" s="446"/>
      <c r="D478" s="446"/>
      <c r="E478" s="446"/>
      <c r="F478" s="446"/>
      <c r="G478" s="446"/>
      <c r="H478" s="446"/>
      <c r="I478" s="446"/>
    </row>
    <row r="479" spans="1:9" x14ac:dyDescent="0.2">
      <c r="A479" s="446"/>
      <c r="B479" s="446"/>
      <c r="C479" s="446"/>
      <c r="D479" s="446"/>
      <c r="E479" s="446"/>
      <c r="F479" s="446"/>
      <c r="G479" s="446"/>
      <c r="H479" s="446"/>
      <c r="I479" s="446"/>
    </row>
    <row r="480" spans="1:9" x14ac:dyDescent="0.2">
      <c r="A480" s="446"/>
      <c r="B480" s="446"/>
      <c r="C480" s="446"/>
      <c r="D480" s="446"/>
      <c r="E480" s="446"/>
      <c r="F480" s="446"/>
      <c r="G480" s="446"/>
      <c r="H480" s="446"/>
      <c r="I480" s="446"/>
    </row>
    <row r="481" spans="1:9" x14ac:dyDescent="0.2">
      <c r="A481" s="446"/>
      <c r="B481" s="446"/>
      <c r="C481" s="446"/>
      <c r="D481" s="446"/>
      <c r="E481" s="446"/>
      <c r="F481" s="446"/>
      <c r="G481" s="446"/>
      <c r="H481" s="446"/>
      <c r="I481" s="446"/>
    </row>
    <row r="482" spans="1:9" x14ac:dyDescent="0.2">
      <c r="A482" s="446"/>
      <c r="B482" s="446"/>
      <c r="C482" s="446"/>
      <c r="D482" s="446"/>
      <c r="E482" s="446"/>
      <c r="F482" s="446"/>
      <c r="G482" s="446"/>
      <c r="H482" s="446"/>
      <c r="I482" s="446"/>
    </row>
    <row r="483" spans="1:9" x14ac:dyDescent="0.2">
      <c r="A483" s="446"/>
      <c r="B483" s="446"/>
      <c r="C483" s="446"/>
      <c r="D483" s="446"/>
      <c r="E483" s="446"/>
      <c r="F483" s="446"/>
      <c r="G483" s="446"/>
      <c r="H483" s="446"/>
      <c r="I483" s="446"/>
    </row>
    <row r="484" spans="1:9" x14ac:dyDescent="0.2">
      <c r="A484" s="446"/>
      <c r="B484" s="446"/>
      <c r="C484" s="446"/>
      <c r="D484" s="446"/>
      <c r="E484" s="446"/>
      <c r="F484" s="446"/>
      <c r="G484" s="446"/>
      <c r="H484" s="446"/>
      <c r="I484" s="446"/>
    </row>
    <row r="485" spans="1:9" x14ac:dyDescent="0.2">
      <c r="A485" s="446"/>
      <c r="B485" s="446"/>
      <c r="C485" s="446"/>
      <c r="D485" s="446"/>
      <c r="E485" s="446"/>
      <c r="F485" s="446"/>
      <c r="G485" s="446"/>
      <c r="H485" s="446"/>
      <c r="I485" s="446"/>
    </row>
    <row r="486" spans="1:9" x14ac:dyDescent="0.2">
      <c r="A486" s="446"/>
      <c r="B486" s="446"/>
      <c r="C486" s="446"/>
      <c r="D486" s="446"/>
      <c r="E486" s="446"/>
      <c r="F486" s="446"/>
      <c r="G486" s="446"/>
      <c r="H486" s="446"/>
      <c r="I486" s="446"/>
    </row>
    <row r="487" spans="1:9" x14ac:dyDescent="0.2">
      <c r="A487" s="446"/>
      <c r="B487" s="446"/>
      <c r="C487" s="446"/>
      <c r="D487" s="446"/>
      <c r="E487" s="446"/>
      <c r="F487" s="446"/>
      <c r="G487" s="446"/>
      <c r="H487" s="446"/>
      <c r="I487" s="446"/>
    </row>
    <row r="488" spans="1:9" x14ac:dyDescent="0.2">
      <c r="A488" s="446"/>
      <c r="B488" s="446"/>
      <c r="C488" s="446"/>
      <c r="D488" s="446"/>
      <c r="E488" s="446"/>
      <c r="F488" s="446"/>
      <c r="G488" s="446"/>
      <c r="H488" s="446"/>
      <c r="I488" s="446"/>
    </row>
    <row r="489" spans="1:9" x14ac:dyDescent="0.2">
      <c r="A489" s="446"/>
      <c r="B489" s="446"/>
      <c r="C489" s="446"/>
      <c r="D489" s="446"/>
      <c r="E489" s="446"/>
      <c r="F489" s="446"/>
      <c r="G489" s="446"/>
      <c r="H489" s="446"/>
      <c r="I489" s="446"/>
    </row>
    <row r="490" spans="1:9" x14ac:dyDescent="0.2">
      <c r="A490" s="446"/>
      <c r="B490" s="446"/>
      <c r="C490" s="446"/>
      <c r="D490" s="446"/>
      <c r="E490" s="446"/>
      <c r="F490" s="446"/>
      <c r="G490" s="446"/>
      <c r="H490" s="446"/>
      <c r="I490" s="446"/>
    </row>
    <row r="491" spans="1:9" x14ac:dyDescent="0.2">
      <c r="A491" s="446"/>
      <c r="B491" s="446"/>
      <c r="C491" s="446"/>
      <c r="D491" s="446"/>
      <c r="E491" s="446"/>
      <c r="F491" s="446"/>
      <c r="G491" s="446"/>
      <c r="H491" s="446"/>
      <c r="I491" s="446"/>
    </row>
    <row r="492" spans="1:9" x14ac:dyDescent="0.2">
      <c r="A492" s="446"/>
      <c r="B492" s="446"/>
      <c r="C492" s="446"/>
      <c r="D492" s="446"/>
      <c r="E492" s="446"/>
      <c r="F492" s="446"/>
      <c r="G492" s="446"/>
      <c r="H492" s="446"/>
      <c r="I492" s="446"/>
    </row>
    <row r="493" spans="1:9" x14ac:dyDescent="0.2">
      <c r="A493" s="446"/>
      <c r="B493" s="446"/>
      <c r="C493" s="446"/>
      <c r="D493" s="446"/>
      <c r="E493" s="446"/>
      <c r="F493" s="446"/>
      <c r="G493" s="446"/>
      <c r="H493" s="446"/>
      <c r="I493" s="446"/>
    </row>
    <row r="494" spans="1:9" x14ac:dyDescent="0.2">
      <c r="A494" s="446"/>
      <c r="B494" s="446"/>
      <c r="C494" s="446"/>
      <c r="D494" s="446"/>
      <c r="E494" s="446"/>
      <c r="F494" s="446"/>
      <c r="G494" s="446"/>
      <c r="H494" s="446"/>
      <c r="I494" s="446"/>
    </row>
    <row r="495" spans="1:9" x14ac:dyDescent="0.2">
      <c r="A495" s="446"/>
      <c r="B495" s="446"/>
      <c r="C495" s="446"/>
      <c r="D495" s="446"/>
      <c r="E495" s="446"/>
      <c r="F495" s="446"/>
      <c r="G495" s="446"/>
      <c r="H495" s="446"/>
      <c r="I495" s="446"/>
    </row>
    <row r="496" spans="1:9" x14ac:dyDescent="0.2">
      <c r="A496" s="446"/>
      <c r="B496" s="446"/>
      <c r="C496" s="446"/>
      <c r="D496" s="446"/>
      <c r="E496" s="446"/>
      <c r="F496" s="446"/>
      <c r="G496" s="446"/>
      <c r="H496" s="446"/>
      <c r="I496" s="446"/>
    </row>
    <row r="497" spans="1:9" x14ac:dyDescent="0.2">
      <c r="A497" s="446"/>
      <c r="B497" s="446"/>
      <c r="C497" s="446"/>
      <c r="D497" s="446"/>
      <c r="E497" s="446"/>
      <c r="F497" s="446"/>
      <c r="G497" s="446"/>
      <c r="H497" s="446"/>
      <c r="I497" s="446"/>
    </row>
    <row r="498" spans="1:9" x14ac:dyDescent="0.2">
      <c r="A498" s="446"/>
      <c r="B498" s="446"/>
      <c r="C498" s="446"/>
      <c r="D498" s="446"/>
      <c r="E498" s="446"/>
      <c r="F498" s="446"/>
      <c r="G498" s="446"/>
      <c r="H498" s="446"/>
      <c r="I498" s="446"/>
    </row>
    <row r="499" spans="1:9" x14ac:dyDescent="0.2">
      <c r="A499" s="446"/>
      <c r="B499" s="446"/>
      <c r="C499" s="446"/>
      <c r="D499" s="446"/>
      <c r="E499" s="446"/>
      <c r="F499" s="446"/>
      <c r="G499" s="446"/>
      <c r="H499" s="446"/>
      <c r="I499" s="446"/>
    </row>
    <row r="500" spans="1:9" x14ac:dyDescent="0.2">
      <c r="A500" s="446"/>
      <c r="B500" s="446"/>
      <c r="C500" s="446"/>
      <c r="D500" s="446"/>
      <c r="E500" s="446"/>
      <c r="F500" s="446"/>
      <c r="G500" s="446"/>
      <c r="H500" s="446"/>
      <c r="I500" s="446"/>
    </row>
    <row r="501" spans="1:9" x14ac:dyDescent="0.2">
      <c r="A501" s="446"/>
      <c r="B501" s="446"/>
      <c r="C501" s="446"/>
      <c r="D501" s="446"/>
      <c r="E501" s="446"/>
      <c r="F501" s="446"/>
      <c r="G501" s="446"/>
      <c r="H501" s="446"/>
      <c r="I501" s="446"/>
    </row>
    <row r="502" spans="1:9" x14ac:dyDescent="0.2">
      <c r="A502" s="446"/>
      <c r="B502" s="446"/>
      <c r="C502" s="446"/>
      <c r="D502" s="446"/>
      <c r="E502" s="446"/>
      <c r="F502" s="446"/>
      <c r="G502" s="446"/>
      <c r="H502" s="446"/>
      <c r="I502" s="446"/>
    </row>
    <row r="503" spans="1:9" x14ac:dyDescent="0.2">
      <c r="A503" s="446"/>
      <c r="B503" s="446"/>
      <c r="C503" s="446"/>
      <c r="D503" s="446"/>
      <c r="E503" s="446"/>
      <c r="F503" s="446"/>
      <c r="G503" s="446"/>
      <c r="H503" s="446"/>
      <c r="I503" s="446"/>
    </row>
    <row r="504" spans="1:9" x14ac:dyDescent="0.2">
      <c r="A504" s="446"/>
      <c r="B504" s="446"/>
      <c r="C504" s="446"/>
      <c r="D504" s="446"/>
      <c r="E504" s="446"/>
      <c r="F504" s="446"/>
      <c r="G504" s="446"/>
      <c r="H504" s="446"/>
      <c r="I504" s="446"/>
    </row>
    <row r="505" spans="1:9" x14ac:dyDescent="0.2">
      <c r="A505" s="446"/>
      <c r="B505" s="446"/>
      <c r="C505" s="446"/>
      <c r="D505" s="446"/>
      <c r="E505" s="446"/>
      <c r="F505" s="446"/>
      <c r="G505" s="446"/>
      <c r="H505" s="446"/>
      <c r="I505" s="446"/>
    </row>
    <row r="506" spans="1:9" x14ac:dyDescent="0.2">
      <c r="A506" s="446"/>
      <c r="B506" s="446"/>
      <c r="C506" s="446"/>
      <c r="D506" s="446"/>
      <c r="E506" s="446"/>
      <c r="F506" s="446"/>
      <c r="G506" s="446"/>
      <c r="H506" s="446"/>
      <c r="I506" s="446"/>
    </row>
    <row r="507" spans="1:9" x14ac:dyDescent="0.2">
      <c r="A507" s="446"/>
      <c r="B507" s="446"/>
      <c r="C507" s="446"/>
      <c r="D507" s="446"/>
      <c r="E507" s="446"/>
      <c r="F507" s="446"/>
      <c r="G507" s="446"/>
      <c r="H507" s="446"/>
      <c r="I507" s="446"/>
    </row>
    <row r="508" spans="1:9" x14ac:dyDescent="0.2">
      <c r="A508" s="446"/>
      <c r="B508" s="446"/>
      <c r="C508" s="446"/>
      <c r="D508" s="446"/>
      <c r="E508" s="446"/>
      <c r="F508" s="446"/>
      <c r="G508" s="446"/>
      <c r="H508" s="446"/>
      <c r="I508" s="446"/>
    </row>
    <row r="509" spans="1:9" x14ac:dyDescent="0.2">
      <c r="A509" s="446"/>
      <c r="B509" s="446"/>
      <c r="C509" s="446"/>
      <c r="D509" s="446"/>
      <c r="E509" s="446"/>
      <c r="F509" s="446"/>
      <c r="G509" s="446"/>
      <c r="H509" s="446"/>
      <c r="I509" s="446"/>
    </row>
    <row r="510" spans="1:9" x14ac:dyDescent="0.2">
      <c r="A510" s="446"/>
      <c r="B510" s="446"/>
      <c r="C510" s="446"/>
      <c r="D510" s="446"/>
      <c r="E510" s="446"/>
      <c r="F510" s="446"/>
      <c r="G510" s="446"/>
      <c r="H510" s="446"/>
      <c r="I510" s="446"/>
    </row>
    <row r="511" spans="1:9" x14ac:dyDescent="0.2">
      <c r="A511" s="446"/>
      <c r="B511" s="446"/>
      <c r="C511" s="446"/>
      <c r="D511" s="446"/>
      <c r="E511" s="446"/>
      <c r="F511" s="446"/>
      <c r="G511" s="446"/>
      <c r="H511" s="446"/>
      <c r="I511" s="446"/>
    </row>
    <row r="512" spans="1:9" x14ac:dyDescent="0.2">
      <c r="A512" s="446"/>
      <c r="B512" s="446"/>
      <c r="C512" s="446"/>
      <c r="D512" s="446"/>
      <c r="E512" s="446"/>
      <c r="F512" s="446"/>
      <c r="G512" s="446"/>
      <c r="H512" s="446"/>
      <c r="I512" s="446"/>
    </row>
    <row r="513" spans="1:9" x14ac:dyDescent="0.2">
      <c r="A513" s="446"/>
      <c r="B513" s="446"/>
      <c r="C513" s="446"/>
      <c r="D513" s="446"/>
      <c r="E513" s="446"/>
      <c r="F513" s="446"/>
      <c r="G513" s="446"/>
      <c r="H513" s="446"/>
      <c r="I513" s="446"/>
    </row>
    <row r="514" spans="1:9" x14ac:dyDescent="0.2">
      <c r="A514" s="446"/>
      <c r="B514" s="446"/>
      <c r="C514" s="446"/>
      <c r="D514" s="446"/>
      <c r="E514" s="446"/>
      <c r="F514" s="446"/>
      <c r="G514" s="446"/>
      <c r="H514" s="446"/>
      <c r="I514" s="446"/>
    </row>
    <row r="515" spans="1:9" x14ac:dyDescent="0.2">
      <c r="A515" s="446"/>
      <c r="B515" s="446"/>
      <c r="C515" s="446"/>
      <c r="D515" s="446"/>
      <c r="E515" s="446"/>
      <c r="F515" s="446"/>
      <c r="G515" s="446"/>
      <c r="H515" s="446"/>
      <c r="I515" s="446"/>
    </row>
    <row r="516" spans="1:9" x14ac:dyDescent="0.2">
      <c r="A516" s="446"/>
      <c r="B516" s="446"/>
      <c r="C516" s="446"/>
      <c r="D516" s="446"/>
      <c r="E516" s="446"/>
      <c r="F516" s="446"/>
      <c r="G516" s="446"/>
      <c r="H516" s="446"/>
      <c r="I516" s="446"/>
    </row>
    <row r="517" spans="1:9" x14ac:dyDescent="0.2">
      <c r="A517" s="446"/>
      <c r="B517" s="446"/>
      <c r="C517" s="446"/>
      <c r="D517" s="446"/>
      <c r="E517" s="446"/>
      <c r="F517" s="446"/>
      <c r="G517" s="446"/>
      <c r="H517" s="446"/>
      <c r="I517" s="446"/>
    </row>
    <row r="518" spans="1:9" x14ac:dyDescent="0.2">
      <c r="A518" s="446"/>
      <c r="B518" s="446"/>
      <c r="C518" s="446"/>
      <c r="D518" s="446"/>
      <c r="E518" s="446"/>
      <c r="F518" s="446"/>
      <c r="G518" s="446"/>
      <c r="H518" s="446"/>
      <c r="I518" s="446"/>
    </row>
    <row r="519" spans="1:9" x14ac:dyDescent="0.2">
      <c r="A519" s="446"/>
      <c r="B519" s="446"/>
      <c r="C519" s="446"/>
      <c r="D519" s="446"/>
      <c r="E519" s="446"/>
      <c r="F519" s="446"/>
      <c r="G519" s="446"/>
      <c r="H519" s="446"/>
      <c r="I519" s="446"/>
    </row>
    <row r="520" spans="1:9" x14ac:dyDescent="0.2">
      <c r="A520" s="446"/>
      <c r="B520" s="446"/>
      <c r="C520" s="446"/>
      <c r="D520" s="446"/>
      <c r="E520" s="446"/>
      <c r="F520" s="446"/>
      <c r="G520" s="446"/>
      <c r="H520" s="446"/>
      <c r="I520" s="446"/>
    </row>
    <row r="521" spans="1:9" x14ac:dyDescent="0.2">
      <c r="A521" s="446"/>
      <c r="B521" s="446"/>
      <c r="C521" s="446"/>
      <c r="D521" s="446"/>
      <c r="E521" s="446"/>
      <c r="F521" s="446"/>
      <c r="G521" s="446"/>
      <c r="H521" s="446"/>
      <c r="I521" s="446"/>
    </row>
    <row r="522" spans="1:9" x14ac:dyDescent="0.2">
      <c r="A522" s="446"/>
      <c r="B522" s="446"/>
      <c r="C522" s="446"/>
      <c r="D522" s="446"/>
      <c r="E522" s="446"/>
      <c r="F522" s="446"/>
      <c r="G522" s="446"/>
      <c r="H522" s="446"/>
      <c r="I522" s="446"/>
    </row>
    <row r="523" spans="1:9" x14ac:dyDescent="0.2">
      <c r="A523" s="446"/>
      <c r="B523" s="446"/>
      <c r="C523" s="446"/>
      <c r="D523" s="446"/>
      <c r="E523" s="446"/>
      <c r="F523" s="446"/>
      <c r="G523" s="446"/>
      <c r="H523" s="446"/>
      <c r="I523" s="446"/>
    </row>
    <row r="524" spans="1:9" x14ac:dyDescent="0.2">
      <c r="A524" s="446"/>
      <c r="B524" s="446"/>
      <c r="C524" s="446"/>
      <c r="D524" s="446"/>
      <c r="E524" s="446"/>
      <c r="F524" s="446"/>
      <c r="G524" s="446"/>
      <c r="H524" s="446"/>
      <c r="I524" s="446"/>
    </row>
    <row r="525" spans="1:9" x14ac:dyDescent="0.2">
      <c r="A525" s="446"/>
      <c r="B525" s="446"/>
      <c r="C525" s="446"/>
      <c r="D525" s="446"/>
      <c r="E525" s="446"/>
      <c r="F525" s="446"/>
      <c r="G525" s="446"/>
      <c r="H525" s="446"/>
      <c r="I525" s="446"/>
    </row>
    <row r="526" spans="1:9" x14ac:dyDescent="0.2">
      <c r="A526" s="446"/>
      <c r="B526" s="446"/>
      <c r="C526" s="446"/>
      <c r="D526" s="446"/>
      <c r="E526" s="446"/>
      <c r="F526" s="446"/>
      <c r="G526" s="446"/>
      <c r="H526" s="446"/>
      <c r="I526" s="446"/>
    </row>
    <row r="527" spans="1:9" x14ac:dyDescent="0.2">
      <c r="A527" s="446"/>
      <c r="B527" s="446"/>
      <c r="C527" s="446"/>
      <c r="D527" s="446"/>
      <c r="E527" s="446"/>
      <c r="F527" s="446"/>
      <c r="G527" s="446"/>
      <c r="H527" s="446"/>
      <c r="I527" s="446"/>
    </row>
    <row r="528" spans="1:9" x14ac:dyDescent="0.2">
      <c r="A528" s="446"/>
      <c r="B528" s="446"/>
      <c r="C528" s="446"/>
      <c r="D528" s="446"/>
      <c r="E528" s="446"/>
      <c r="F528" s="446"/>
      <c r="G528" s="446"/>
      <c r="H528" s="446"/>
      <c r="I528" s="446"/>
    </row>
    <row r="529" spans="1:9" x14ac:dyDescent="0.2">
      <c r="A529" s="446"/>
      <c r="B529" s="446"/>
      <c r="C529" s="446"/>
      <c r="D529" s="446"/>
      <c r="E529" s="446"/>
      <c r="F529" s="446"/>
      <c r="G529" s="446"/>
      <c r="H529" s="446"/>
      <c r="I529" s="446"/>
    </row>
    <row r="530" spans="1:9" x14ac:dyDescent="0.2">
      <c r="A530" s="446"/>
      <c r="B530" s="446"/>
      <c r="C530" s="446"/>
      <c r="D530" s="446"/>
      <c r="E530" s="446"/>
      <c r="F530" s="446"/>
      <c r="G530" s="446"/>
      <c r="H530" s="446"/>
      <c r="I530" s="446"/>
    </row>
    <row r="531" spans="1:9" x14ac:dyDescent="0.2">
      <c r="A531" s="446"/>
      <c r="B531" s="446"/>
      <c r="C531" s="446"/>
      <c r="D531" s="446"/>
      <c r="E531" s="446"/>
      <c r="F531" s="446"/>
      <c r="G531" s="446"/>
      <c r="H531" s="446"/>
      <c r="I531" s="446"/>
    </row>
    <row r="532" spans="1:9" x14ac:dyDescent="0.2">
      <c r="A532" s="446"/>
      <c r="B532" s="446"/>
      <c r="C532" s="446"/>
      <c r="D532" s="446"/>
      <c r="E532" s="446"/>
      <c r="F532" s="446"/>
      <c r="G532" s="446"/>
      <c r="H532" s="446"/>
      <c r="I532" s="446"/>
    </row>
    <row r="533" spans="1:9" x14ac:dyDescent="0.2">
      <c r="A533" s="446"/>
      <c r="B533" s="446"/>
      <c r="C533" s="446"/>
      <c r="D533" s="446"/>
      <c r="E533" s="446"/>
      <c r="F533" s="446"/>
      <c r="G533" s="446"/>
      <c r="H533" s="446"/>
      <c r="I533" s="446"/>
    </row>
    <row r="534" spans="1:9" x14ac:dyDescent="0.2">
      <c r="A534" s="446"/>
      <c r="B534" s="446"/>
      <c r="C534" s="446"/>
      <c r="D534" s="446"/>
      <c r="E534" s="446"/>
      <c r="F534" s="446"/>
      <c r="G534" s="446"/>
      <c r="H534" s="446"/>
      <c r="I534" s="446"/>
    </row>
    <row r="535" spans="1:9" x14ac:dyDescent="0.2">
      <c r="A535" s="446"/>
      <c r="B535" s="446"/>
      <c r="C535" s="446"/>
      <c r="D535" s="446"/>
      <c r="E535" s="446"/>
      <c r="F535" s="446"/>
      <c r="G535" s="446"/>
      <c r="H535" s="446"/>
      <c r="I535" s="446"/>
    </row>
    <row r="536" spans="1:9" x14ac:dyDescent="0.2">
      <c r="A536" s="446"/>
      <c r="B536" s="446"/>
      <c r="C536" s="446"/>
      <c r="D536" s="446"/>
      <c r="E536" s="446"/>
      <c r="F536" s="446"/>
      <c r="G536" s="446"/>
      <c r="H536" s="446"/>
      <c r="I536" s="446"/>
    </row>
    <row r="537" spans="1:9" x14ac:dyDescent="0.2">
      <c r="A537" s="446"/>
      <c r="B537" s="446"/>
      <c r="C537" s="446"/>
      <c r="D537" s="446"/>
      <c r="E537" s="446"/>
      <c r="F537" s="446"/>
      <c r="G537" s="446"/>
      <c r="H537" s="446"/>
      <c r="I537" s="446"/>
    </row>
    <row r="538" spans="1:9" x14ac:dyDescent="0.2">
      <c r="A538" s="446"/>
      <c r="B538" s="446"/>
      <c r="C538" s="446"/>
      <c r="D538" s="446"/>
      <c r="E538" s="446"/>
      <c r="F538" s="446"/>
      <c r="G538" s="446"/>
      <c r="H538" s="446"/>
      <c r="I538" s="446"/>
    </row>
    <row r="539" spans="1:9" x14ac:dyDescent="0.2">
      <c r="A539" s="446"/>
      <c r="B539" s="446"/>
      <c r="C539" s="446"/>
      <c r="D539" s="446"/>
      <c r="E539" s="446"/>
      <c r="F539" s="446"/>
      <c r="G539" s="446"/>
      <c r="H539" s="446"/>
      <c r="I539" s="446"/>
    </row>
    <row r="540" spans="1:9" x14ac:dyDescent="0.2">
      <c r="A540" s="446"/>
      <c r="B540" s="446"/>
      <c r="C540" s="446"/>
      <c r="D540" s="446"/>
      <c r="E540" s="446"/>
      <c r="F540" s="446"/>
      <c r="G540" s="446"/>
      <c r="H540" s="446"/>
      <c r="I540" s="446"/>
    </row>
    <row r="541" spans="1:9" x14ac:dyDescent="0.2">
      <c r="A541" s="446"/>
      <c r="B541" s="446"/>
      <c r="C541" s="446"/>
      <c r="D541" s="446"/>
      <c r="E541" s="446"/>
      <c r="F541" s="446"/>
      <c r="G541" s="446"/>
      <c r="H541" s="446"/>
      <c r="I541" s="446"/>
    </row>
    <row r="542" spans="1:9" x14ac:dyDescent="0.2">
      <c r="A542" s="446"/>
      <c r="B542" s="446"/>
      <c r="C542" s="446"/>
      <c r="D542" s="446"/>
      <c r="E542" s="446"/>
      <c r="F542" s="446"/>
      <c r="G542" s="446"/>
      <c r="H542" s="446"/>
      <c r="I542" s="446"/>
    </row>
    <row r="543" spans="1:9" x14ac:dyDescent="0.2">
      <c r="A543" s="446"/>
      <c r="B543" s="446"/>
      <c r="C543" s="446"/>
      <c r="D543" s="446"/>
      <c r="E543" s="446"/>
      <c r="F543" s="446"/>
      <c r="G543" s="446"/>
      <c r="H543" s="446"/>
      <c r="I543" s="446"/>
    </row>
    <row r="544" spans="1:9" x14ac:dyDescent="0.2">
      <c r="A544" s="446"/>
      <c r="B544" s="446"/>
      <c r="C544" s="446"/>
      <c r="D544" s="446"/>
      <c r="E544" s="446"/>
      <c r="F544" s="446"/>
      <c r="G544" s="446"/>
      <c r="H544" s="446"/>
      <c r="I544" s="446"/>
    </row>
    <row r="545" spans="1:9" x14ac:dyDescent="0.2">
      <c r="A545" s="446"/>
      <c r="B545" s="446"/>
      <c r="C545" s="446"/>
      <c r="D545" s="446"/>
      <c r="E545" s="446"/>
      <c r="F545" s="446"/>
      <c r="G545" s="446"/>
      <c r="H545" s="446"/>
      <c r="I545" s="446"/>
    </row>
    <row r="546" spans="1:9" x14ac:dyDescent="0.2">
      <c r="A546" s="446"/>
      <c r="B546" s="446"/>
      <c r="C546" s="446"/>
      <c r="D546" s="446"/>
      <c r="E546" s="446"/>
      <c r="F546" s="446"/>
      <c r="G546" s="446"/>
      <c r="H546" s="446"/>
      <c r="I546" s="446"/>
    </row>
    <row r="547" spans="1:9" x14ac:dyDescent="0.2">
      <c r="A547" s="446"/>
      <c r="B547" s="446"/>
      <c r="C547" s="446"/>
      <c r="D547" s="446"/>
      <c r="E547" s="446"/>
      <c r="F547" s="446"/>
      <c r="G547" s="446"/>
      <c r="H547" s="446"/>
      <c r="I547" s="446"/>
    </row>
    <row r="548" spans="1:9" x14ac:dyDescent="0.2">
      <c r="A548" s="446"/>
      <c r="B548" s="446"/>
      <c r="C548" s="446"/>
      <c r="D548" s="446"/>
      <c r="E548" s="446"/>
      <c r="F548" s="446"/>
      <c r="G548" s="446"/>
      <c r="H548" s="446"/>
      <c r="I548" s="446"/>
    </row>
    <row r="549" spans="1:9" x14ac:dyDescent="0.2">
      <c r="A549" s="446"/>
      <c r="B549" s="446"/>
      <c r="C549" s="446"/>
      <c r="D549" s="446"/>
      <c r="E549" s="446"/>
      <c r="F549" s="446"/>
      <c r="G549" s="446"/>
      <c r="H549" s="446"/>
      <c r="I549" s="446"/>
    </row>
    <row r="550" spans="1:9" x14ac:dyDescent="0.2">
      <c r="A550" s="446"/>
      <c r="B550" s="446"/>
      <c r="C550" s="446"/>
      <c r="D550" s="446"/>
      <c r="E550" s="446"/>
      <c r="F550" s="446"/>
      <c r="G550" s="446"/>
      <c r="H550" s="446"/>
      <c r="I550" s="446"/>
    </row>
    <row r="551" spans="1:9" x14ac:dyDescent="0.2">
      <c r="A551" s="446"/>
      <c r="B551" s="446"/>
      <c r="C551" s="446"/>
      <c r="D551" s="446"/>
      <c r="E551" s="446"/>
      <c r="F551" s="446"/>
      <c r="G551" s="446"/>
      <c r="H551" s="446"/>
      <c r="I551" s="446"/>
    </row>
    <row r="552" spans="1:9" x14ac:dyDescent="0.2">
      <c r="A552" s="446"/>
      <c r="B552" s="446"/>
      <c r="C552" s="446"/>
      <c r="D552" s="446"/>
      <c r="E552" s="446"/>
      <c r="F552" s="446"/>
      <c r="G552" s="446"/>
      <c r="H552" s="446"/>
      <c r="I552" s="446"/>
    </row>
    <row r="553" spans="1:9" x14ac:dyDescent="0.2">
      <c r="A553" s="446"/>
      <c r="B553" s="446"/>
      <c r="C553" s="446"/>
      <c r="D553" s="446"/>
      <c r="E553" s="446"/>
      <c r="F553" s="446"/>
      <c r="G553" s="446"/>
      <c r="H553" s="446"/>
      <c r="I553" s="446"/>
    </row>
    <row r="554" spans="1:9" x14ac:dyDescent="0.2">
      <c r="A554" s="446"/>
      <c r="B554" s="446"/>
      <c r="C554" s="446"/>
      <c r="D554" s="446"/>
      <c r="E554" s="446"/>
      <c r="F554" s="446"/>
      <c r="G554" s="446"/>
      <c r="H554" s="446"/>
      <c r="I554" s="446"/>
    </row>
    <row r="555" spans="1:9" x14ac:dyDescent="0.2">
      <c r="A555" s="446"/>
      <c r="B555" s="446"/>
      <c r="C555" s="446"/>
      <c r="D555" s="446"/>
      <c r="E555" s="446"/>
      <c r="F555" s="446"/>
      <c r="G555" s="446"/>
      <c r="H555" s="446"/>
      <c r="I555" s="446"/>
    </row>
    <row r="556" spans="1:9" x14ac:dyDescent="0.2">
      <c r="A556" s="446"/>
      <c r="B556" s="446"/>
      <c r="C556" s="446"/>
      <c r="D556" s="446"/>
      <c r="E556" s="446"/>
      <c r="F556" s="446"/>
      <c r="G556" s="446"/>
      <c r="H556" s="446"/>
      <c r="I556" s="446"/>
    </row>
    <row r="557" spans="1:9" x14ac:dyDescent="0.2">
      <c r="A557" s="446"/>
      <c r="B557" s="446"/>
      <c r="C557" s="446"/>
      <c r="D557" s="446"/>
      <c r="E557" s="446"/>
      <c r="F557" s="446"/>
      <c r="G557" s="446"/>
      <c r="H557" s="446"/>
      <c r="I557" s="446"/>
    </row>
    <row r="558" spans="1:9" x14ac:dyDescent="0.2">
      <c r="A558" s="446"/>
      <c r="B558" s="446"/>
      <c r="C558" s="446"/>
      <c r="D558" s="446"/>
      <c r="E558" s="446"/>
      <c r="F558" s="446"/>
      <c r="G558" s="446"/>
      <c r="H558" s="446"/>
      <c r="I558" s="446"/>
    </row>
    <row r="559" spans="1:9" x14ac:dyDescent="0.2">
      <c r="A559" s="446"/>
      <c r="B559" s="446"/>
      <c r="C559" s="446"/>
      <c r="D559" s="446"/>
      <c r="E559" s="446"/>
      <c r="F559" s="446"/>
      <c r="G559" s="446"/>
      <c r="H559" s="446"/>
      <c r="I559" s="446"/>
    </row>
    <row r="560" spans="1:9" x14ac:dyDescent="0.2">
      <c r="A560" s="446"/>
      <c r="B560" s="446"/>
      <c r="C560" s="446"/>
      <c r="D560" s="446"/>
      <c r="E560" s="446"/>
      <c r="F560" s="446"/>
      <c r="G560" s="446"/>
      <c r="H560" s="446"/>
      <c r="I560" s="446"/>
    </row>
    <row r="561" spans="1:9" x14ac:dyDescent="0.2">
      <c r="A561" s="446"/>
      <c r="B561" s="446"/>
      <c r="C561" s="446"/>
      <c r="D561" s="446"/>
      <c r="E561" s="446"/>
      <c r="F561" s="446"/>
      <c r="G561" s="446"/>
      <c r="H561" s="446"/>
      <c r="I561" s="446"/>
    </row>
    <row r="562" spans="1:9" x14ac:dyDescent="0.2">
      <c r="A562" s="446"/>
      <c r="B562" s="446"/>
      <c r="C562" s="446"/>
      <c r="D562" s="446"/>
      <c r="E562" s="446"/>
      <c r="F562" s="446"/>
      <c r="G562" s="446"/>
      <c r="H562" s="446"/>
      <c r="I562" s="446"/>
    </row>
    <row r="563" spans="1:9" x14ac:dyDescent="0.2">
      <c r="A563" s="446"/>
      <c r="B563" s="446"/>
      <c r="C563" s="446"/>
      <c r="D563" s="446"/>
      <c r="E563" s="446"/>
      <c r="F563" s="446"/>
      <c r="G563" s="446"/>
      <c r="H563" s="446"/>
      <c r="I563" s="446"/>
    </row>
    <row r="564" spans="1:9" x14ac:dyDescent="0.2">
      <c r="A564" s="446"/>
      <c r="B564" s="446"/>
      <c r="C564" s="446"/>
      <c r="D564" s="446"/>
      <c r="E564" s="446"/>
      <c r="F564" s="446"/>
      <c r="G564" s="446"/>
      <c r="H564" s="446"/>
      <c r="I564" s="446"/>
    </row>
    <row r="565" spans="1:9" x14ac:dyDescent="0.2">
      <c r="A565" s="446"/>
      <c r="B565" s="446"/>
      <c r="C565" s="446"/>
      <c r="D565" s="446"/>
      <c r="E565" s="446"/>
      <c r="F565" s="446"/>
      <c r="G565" s="446"/>
      <c r="H565" s="446"/>
      <c r="I565" s="446"/>
    </row>
    <row r="566" spans="1:9" x14ac:dyDescent="0.2">
      <c r="A566" s="446"/>
      <c r="B566" s="446"/>
      <c r="C566" s="446"/>
      <c r="D566" s="446"/>
      <c r="E566" s="446"/>
      <c r="F566" s="446"/>
      <c r="G566" s="446"/>
      <c r="H566" s="446"/>
      <c r="I566" s="446"/>
    </row>
    <row r="567" spans="1:9" x14ac:dyDescent="0.2">
      <c r="A567" s="446"/>
      <c r="B567" s="446"/>
      <c r="C567" s="446"/>
      <c r="D567" s="446"/>
      <c r="E567" s="446"/>
      <c r="F567" s="446"/>
      <c r="G567" s="446"/>
      <c r="H567" s="446"/>
      <c r="I567" s="446"/>
    </row>
    <row r="568" spans="1:9" x14ac:dyDescent="0.2">
      <c r="A568" s="446"/>
      <c r="B568" s="446"/>
      <c r="C568" s="446"/>
      <c r="D568" s="446"/>
      <c r="E568" s="446"/>
      <c r="F568" s="446"/>
      <c r="G568" s="446"/>
      <c r="H568" s="446"/>
      <c r="I568" s="446"/>
    </row>
    <row r="569" spans="1:9" x14ac:dyDescent="0.2">
      <c r="A569" s="446"/>
      <c r="B569" s="446"/>
      <c r="C569" s="446"/>
      <c r="D569" s="446"/>
      <c r="E569" s="446"/>
      <c r="F569" s="446"/>
      <c r="G569" s="446"/>
      <c r="H569" s="446"/>
      <c r="I569" s="446"/>
    </row>
    <row r="570" spans="1:9" x14ac:dyDescent="0.2">
      <c r="A570" s="446"/>
      <c r="B570" s="446"/>
      <c r="C570" s="446"/>
      <c r="D570" s="446"/>
      <c r="E570" s="446"/>
      <c r="F570" s="446"/>
      <c r="G570" s="446"/>
      <c r="H570" s="446"/>
      <c r="I570" s="446"/>
    </row>
    <row r="571" spans="1:9" x14ac:dyDescent="0.2">
      <c r="A571" s="446"/>
      <c r="B571" s="446"/>
      <c r="C571" s="446"/>
      <c r="D571" s="446"/>
      <c r="E571" s="446"/>
      <c r="F571" s="446"/>
      <c r="G571" s="446"/>
      <c r="H571" s="446"/>
      <c r="I571" s="446"/>
    </row>
    <row r="572" spans="1:9" x14ac:dyDescent="0.2">
      <c r="A572" s="446"/>
      <c r="B572" s="446"/>
      <c r="C572" s="446"/>
      <c r="D572" s="446"/>
      <c r="E572" s="446"/>
      <c r="F572" s="446"/>
      <c r="G572" s="446"/>
      <c r="H572" s="446"/>
      <c r="I572" s="446"/>
    </row>
    <row r="573" spans="1:9" x14ac:dyDescent="0.2">
      <c r="A573" s="446"/>
      <c r="B573" s="446"/>
      <c r="C573" s="446"/>
      <c r="D573" s="446"/>
      <c r="E573" s="446"/>
      <c r="F573" s="446"/>
      <c r="G573" s="446"/>
      <c r="H573" s="446"/>
      <c r="I573" s="446"/>
    </row>
    <row r="574" spans="1:9" x14ac:dyDescent="0.2">
      <c r="A574" s="446"/>
      <c r="B574" s="446"/>
      <c r="C574" s="446"/>
      <c r="D574" s="446"/>
      <c r="E574" s="446"/>
      <c r="F574" s="446"/>
      <c r="G574" s="446"/>
      <c r="H574" s="446"/>
      <c r="I574" s="446"/>
    </row>
    <row r="575" spans="1:9" x14ac:dyDescent="0.2">
      <c r="A575" s="446"/>
      <c r="B575" s="446"/>
      <c r="C575" s="446"/>
      <c r="D575" s="446"/>
      <c r="E575" s="446"/>
      <c r="F575" s="446"/>
      <c r="G575" s="446"/>
      <c r="H575" s="446"/>
      <c r="I575" s="446"/>
    </row>
    <row r="576" spans="1:9" x14ac:dyDescent="0.2">
      <c r="A576" s="446"/>
      <c r="B576" s="446"/>
      <c r="C576" s="446"/>
      <c r="D576" s="446"/>
      <c r="E576" s="446"/>
      <c r="F576" s="446"/>
      <c r="G576" s="446"/>
      <c r="H576" s="446"/>
      <c r="I576" s="446"/>
    </row>
    <row r="577" spans="1:9" x14ac:dyDescent="0.2">
      <c r="A577" s="446"/>
      <c r="B577" s="446"/>
      <c r="C577" s="446"/>
      <c r="D577" s="446"/>
      <c r="E577" s="446"/>
      <c r="F577" s="446"/>
      <c r="G577" s="446"/>
      <c r="H577" s="446"/>
      <c r="I577" s="446"/>
    </row>
    <row r="578" spans="1:9" x14ac:dyDescent="0.2">
      <c r="A578" s="446"/>
      <c r="B578" s="446"/>
      <c r="C578" s="446"/>
      <c r="D578" s="446"/>
      <c r="E578" s="446"/>
      <c r="F578" s="446"/>
      <c r="G578" s="446"/>
      <c r="H578" s="446"/>
      <c r="I578" s="446"/>
    </row>
    <row r="579" spans="1:9" x14ac:dyDescent="0.2">
      <c r="A579" s="446"/>
      <c r="B579" s="446"/>
      <c r="C579" s="446"/>
      <c r="D579" s="446"/>
      <c r="E579" s="446"/>
      <c r="F579" s="446"/>
      <c r="G579" s="446"/>
      <c r="H579" s="446"/>
      <c r="I579" s="446"/>
    </row>
    <row r="580" spans="1:9" x14ac:dyDescent="0.2">
      <c r="A580" s="446"/>
      <c r="B580" s="446"/>
      <c r="C580" s="446"/>
      <c r="D580" s="446"/>
      <c r="E580" s="446"/>
      <c r="F580" s="446"/>
      <c r="G580" s="446"/>
      <c r="H580" s="446"/>
      <c r="I580" s="446"/>
    </row>
    <row r="581" spans="1:9" x14ac:dyDescent="0.2">
      <c r="A581" s="446"/>
      <c r="B581" s="446"/>
      <c r="C581" s="446"/>
      <c r="D581" s="446"/>
      <c r="E581" s="446"/>
      <c r="F581" s="446"/>
      <c r="G581" s="446"/>
      <c r="H581" s="446"/>
      <c r="I581" s="446"/>
    </row>
    <row r="582" spans="1:9" x14ac:dyDescent="0.2">
      <c r="A582" s="446"/>
      <c r="B582" s="446"/>
      <c r="C582" s="446"/>
      <c r="D582" s="446"/>
      <c r="E582" s="446"/>
      <c r="F582" s="446"/>
      <c r="G582" s="446"/>
      <c r="H582" s="446"/>
      <c r="I582" s="446"/>
    </row>
    <row r="583" spans="1:9" x14ac:dyDescent="0.2">
      <c r="A583" s="446"/>
      <c r="B583" s="446"/>
      <c r="C583" s="446"/>
      <c r="D583" s="446"/>
      <c r="E583" s="446"/>
      <c r="F583" s="446"/>
      <c r="G583" s="446"/>
      <c r="H583" s="446"/>
      <c r="I583" s="446"/>
    </row>
    <row r="584" spans="1:9" x14ac:dyDescent="0.2">
      <c r="A584" s="446"/>
      <c r="B584" s="446"/>
      <c r="C584" s="446"/>
      <c r="D584" s="446"/>
      <c r="E584" s="446"/>
      <c r="F584" s="446"/>
      <c r="G584" s="446"/>
      <c r="H584" s="446"/>
      <c r="I584" s="446"/>
    </row>
    <row r="585" spans="1:9" x14ac:dyDescent="0.2">
      <c r="A585" s="446"/>
      <c r="B585" s="446"/>
      <c r="C585" s="446"/>
      <c r="D585" s="446"/>
      <c r="E585" s="446"/>
      <c r="F585" s="446"/>
      <c r="G585" s="446"/>
      <c r="H585" s="446"/>
      <c r="I585" s="446"/>
    </row>
    <row r="586" spans="1:9" x14ac:dyDescent="0.2">
      <c r="A586" s="446"/>
      <c r="B586" s="446"/>
      <c r="C586" s="446"/>
      <c r="D586" s="446"/>
      <c r="E586" s="446"/>
      <c r="F586" s="446"/>
      <c r="G586" s="446"/>
      <c r="H586" s="446"/>
      <c r="I586" s="446"/>
    </row>
    <row r="587" spans="1:9" x14ac:dyDescent="0.2">
      <c r="A587" s="446"/>
      <c r="B587" s="446"/>
      <c r="C587" s="446"/>
      <c r="D587" s="446"/>
      <c r="E587" s="446"/>
      <c r="F587" s="446"/>
      <c r="G587" s="446"/>
      <c r="H587" s="446"/>
      <c r="I587" s="446"/>
    </row>
    <row r="588" spans="1:9" x14ac:dyDescent="0.2">
      <c r="A588" s="446"/>
      <c r="B588" s="446"/>
      <c r="C588" s="446"/>
      <c r="D588" s="446"/>
      <c r="E588" s="446"/>
      <c r="F588" s="446"/>
      <c r="G588" s="446"/>
      <c r="H588" s="446"/>
      <c r="I588" s="446"/>
    </row>
    <row r="589" spans="1:9" x14ac:dyDescent="0.2">
      <c r="A589" s="446"/>
      <c r="B589" s="446"/>
      <c r="C589" s="446"/>
      <c r="D589" s="446"/>
      <c r="E589" s="446"/>
      <c r="F589" s="446"/>
      <c r="G589" s="446"/>
      <c r="H589" s="446"/>
      <c r="I589" s="446"/>
    </row>
    <row r="590" spans="1:9" x14ac:dyDescent="0.2">
      <c r="A590" s="446"/>
      <c r="B590" s="446"/>
      <c r="C590" s="446"/>
      <c r="D590" s="446"/>
      <c r="E590" s="446"/>
      <c r="F590" s="446"/>
      <c r="G590" s="446"/>
      <c r="H590" s="446"/>
      <c r="I590" s="446"/>
    </row>
    <row r="591" spans="1:9" x14ac:dyDescent="0.2">
      <c r="A591" s="446"/>
      <c r="B591" s="446"/>
      <c r="C591" s="446"/>
      <c r="D591" s="446"/>
      <c r="E591" s="446"/>
      <c r="F591" s="446"/>
      <c r="G591" s="446"/>
      <c r="H591" s="446"/>
      <c r="I591" s="446"/>
    </row>
    <row r="592" spans="1:9" x14ac:dyDescent="0.2">
      <c r="A592" s="446"/>
      <c r="B592" s="446"/>
      <c r="C592" s="446"/>
      <c r="D592" s="446"/>
      <c r="E592" s="446"/>
      <c r="F592" s="446"/>
      <c r="G592" s="446"/>
      <c r="H592" s="446"/>
      <c r="I592" s="446"/>
    </row>
    <row r="593" spans="1:9" x14ac:dyDescent="0.2">
      <c r="A593" s="446"/>
      <c r="B593" s="446"/>
      <c r="C593" s="446"/>
      <c r="D593" s="446"/>
      <c r="E593" s="446"/>
      <c r="F593" s="446"/>
      <c r="G593" s="446"/>
      <c r="H593" s="446"/>
      <c r="I593" s="446"/>
    </row>
    <row r="594" spans="1:9" x14ac:dyDescent="0.2">
      <c r="A594" s="446"/>
      <c r="B594" s="446"/>
      <c r="C594" s="446"/>
      <c r="D594" s="446"/>
      <c r="E594" s="446"/>
      <c r="F594" s="446"/>
      <c r="G594" s="446"/>
      <c r="H594" s="446"/>
      <c r="I594" s="446"/>
    </row>
    <row r="595" spans="1:9" x14ac:dyDescent="0.2">
      <c r="A595" s="446"/>
      <c r="B595" s="446"/>
      <c r="C595" s="446"/>
      <c r="D595" s="446"/>
      <c r="E595" s="446"/>
      <c r="F595" s="446"/>
      <c r="G595" s="446"/>
      <c r="H595" s="446"/>
      <c r="I595" s="446"/>
    </row>
    <row r="596" spans="1:9" x14ac:dyDescent="0.2">
      <c r="A596" s="446"/>
      <c r="B596" s="446"/>
      <c r="C596" s="446"/>
      <c r="D596" s="446"/>
      <c r="E596" s="446"/>
      <c r="F596" s="446"/>
      <c r="G596" s="446"/>
      <c r="H596" s="446"/>
      <c r="I596" s="446"/>
    </row>
    <row r="597" spans="1:9" x14ac:dyDescent="0.2">
      <c r="A597" s="446"/>
      <c r="B597" s="446"/>
      <c r="C597" s="446"/>
      <c r="D597" s="446"/>
      <c r="E597" s="446"/>
      <c r="F597" s="446"/>
      <c r="G597" s="446"/>
      <c r="H597" s="446"/>
      <c r="I597" s="446"/>
    </row>
    <row r="598" spans="1:9" x14ac:dyDescent="0.2">
      <c r="A598" s="446"/>
      <c r="B598" s="446"/>
      <c r="C598" s="446"/>
      <c r="D598" s="446"/>
      <c r="E598" s="446"/>
      <c r="F598" s="446"/>
      <c r="G598" s="446"/>
      <c r="H598" s="446"/>
      <c r="I598" s="446"/>
    </row>
    <row r="599" spans="1:9" x14ac:dyDescent="0.2">
      <c r="A599" s="446"/>
      <c r="B599" s="446"/>
      <c r="C599" s="446"/>
      <c r="D599" s="446"/>
      <c r="E599" s="446"/>
      <c r="F599" s="446"/>
      <c r="G599" s="446"/>
      <c r="H599" s="446"/>
      <c r="I599" s="446"/>
    </row>
    <row r="600" spans="1:9" x14ac:dyDescent="0.2">
      <c r="A600" s="446"/>
      <c r="B600" s="446"/>
      <c r="C600" s="446"/>
      <c r="D600" s="446"/>
      <c r="E600" s="446"/>
      <c r="F600" s="446"/>
      <c r="G600" s="446"/>
      <c r="H600" s="446"/>
      <c r="I600" s="446"/>
    </row>
    <row r="601" spans="1:9" x14ac:dyDescent="0.2">
      <c r="A601" s="446"/>
      <c r="B601" s="446"/>
      <c r="C601" s="446"/>
      <c r="D601" s="446"/>
      <c r="E601" s="446"/>
      <c r="F601" s="446"/>
      <c r="G601" s="446"/>
      <c r="H601" s="446"/>
      <c r="I601" s="446"/>
    </row>
    <row r="602" spans="1:9" x14ac:dyDescent="0.2">
      <c r="A602" s="446"/>
      <c r="B602" s="446"/>
      <c r="C602" s="446"/>
      <c r="D602" s="446"/>
      <c r="E602" s="446"/>
      <c r="F602" s="446"/>
      <c r="G602" s="446"/>
      <c r="H602" s="446"/>
      <c r="I602" s="446"/>
    </row>
    <row r="603" spans="1:9" x14ac:dyDescent="0.2">
      <c r="A603" s="446"/>
      <c r="B603" s="446"/>
      <c r="C603" s="446"/>
      <c r="D603" s="446"/>
      <c r="E603" s="446"/>
      <c r="F603" s="446"/>
      <c r="G603" s="446"/>
      <c r="H603" s="446"/>
      <c r="I603" s="446"/>
    </row>
    <row r="604" spans="1:9" x14ac:dyDescent="0.2">
      <c r="A604" s="446"/>
      <c r="B604" s="446"/>
      <c r="C604" s="446"/>
      <c r="D604" s="446"/>
      <c r="E604" s="446"/>
      <c r="F604" s="446"/>
      <c r="G604" s="446"/>
      <c r="H604" s="446"/>
      <c r="I604" s="446"/>
    </row>
    <row r="605" spans="1:9" x14ac:dyDescent="0.2">
      <c r="A605" s="446"/>
      <c r="B605" s="446"/>
      <c r="C605" s="446"/>
      <c r="D605" s="446"/>
      <c r="E605" s="446"/>
      <c r="F605" s="446"/>
      <c r="G605" s="446"/>
      <c r="H605" s="446"/>
      <c r="I605" s="446"/>
    </row>
    <row r="606" spans="1:9" x14ac:dyDescent="0.2">
      <c r="A606" s="446"/>
      <c r="B606" s="446"/>
      <c r="C606" s="446"/>
      <c r="D606" s="446"/>
      <c r="E606" s="446"/>
      <c r="F606" s="446"/>
      <c r="G606" s="446"/>
      <c r="H606" s="446"/>
      <c r="I606" s="446"/>
    </row>
    <row r="607" spans="1:9" x14ac:dyDescent="0.2">
      <c r="A607" s="446"/>
      <c r="B607" s="446"/>
      <c r="C607" s="446"/>
      <c r="D607" s="446"/>
      <c r="E607" s="446"/>
      <c r="F607" s="446"/>
      <c r="G607" s="446"/>
      <c r="H607" s="446"/>
      <c r="I607" s="446"/>
    </row>
    <row r="608" spans="1:9" x14ac:dyDescent="0.2">
      <c r="A608" s="446"/>
      <c r="B608" s="446"/>
      <c r="C608" s="446"/>
      <c r="D608" s="446"/>
      <c r="E608" s="446"/>
      <c r="F608" s="446"/>
      <c r="G608" s="446"/>
      <c r="H608" s="446"/>
      <c r="I608" s="446"/>
    </row>
    <row r="609" spans="1:9" x14ac:dyDescent="0.2">
      <c r="A609" s="446"/>
      <c r="B609" s="446"/>
      <c r="C609" s="446"/>
      <c r="D609" s="446"/>
      <c r="E609" s="446"/>
      <c r="F609" s="446"/>
      <c r="G609" s="446"/>
      <c r="H609" s="446"/>
      <c r="I609" s="446"/>
    </row>
    <row r="610" spans="1:9" x14ac:dyDescent="0.2">
      <c r="A610" s="446"/>
      <c r="B610" s="446"/>
      <c r="C610" s="446"/>
      <c r="D610" s="446"/>
      <c r="E610" s="446"/>
      <c r="F610" s="446"/>
      <c r="G610" s="446"/>
      <c r="H610" s="446"/>
      <c r="I610" s="446"/>
    </row>
    <row r="611" spans="1:9" x14ac:dyDescent="0.2">
      <c r="A611" s="446"/>
      <c r="B611" s="446"/>
      <c r="C611" s="446"/>
      <c r="D611" s="446"/>
      <c r="E611" s="446"/>
      <c r="F611" s="446"/>
      <c r="G611" s="446"/>
      <c r="H611" s="446"/>
      <c r="I611" s="446"/>
    </row>
    <row r="612" spans="1:9" x14ac:dyDescent="0.2">
      <c r="A612" s="446"/>
      <c r="B612" s="446"/>
      <c r="C612" s="446"/>
      <c r="D612" s="446"/>
      <c r="E612" s="446"/>
      <c r="F612" s="446"/>
      <c r="G612" s="446"/>
      <c r="H612" s="446"/>
      <c r="I612" s="446"/>
    </row>
    <row r="613" spans="1:9" x14ac:dyDescent="0.2">
      <c r="A613" s="446"/>
      <c r="B613" s="446"/>
      <c r="C613" s="446"/>
      <c r="D613" s="446"/>
      <c r="E613" s="446"/>
      <c r="F613" s="446"/>
      <c r="G613" s="446"/>
      <c r="H613" s="446"/>
      <c r="I613" s="446"/>
    </row>
    <row r="614" spans="1:9" x14ac:dyDescent="0.2">
      <c r="A614" s="446"/>
      <c r="B614" s="446"/>
      <c r="C614" s="446"/>
      <c r="D614" s="446"/>
      <c r="E614" s="446"/>
      <c r="F614" s="446"/>
      <c r="G614" s="446"/>
      <c r="H614" s="446"/>
      <c r="I614" s="446"/>
    </row>
    <row r="615" spans="1:9" x14ac:dyDescent="0.2">
      <c r="A615" s="446"/>
      <c r="B615" s="446"/>
      <c r="C615" s="446"/>
      <c r="D615" s="446"/>
      <c r="E615" s="446"/>
      <c r="F615" s="446"/>
      <c r="G615" s="446"/>
      <c r="H615" s="446"/>
      <c r="I615" s="446"/>
    </row>
    <row r="616" spans="1:9" x14ac:dyDescent="0.2">
      <c r="A616" s="446"/>
      <c r="B616" s="446"/>
      <c r="C616" s="446"/>
      <c r="D616" s="446"/>
      <c r="E616" s="446"/>
      <c r="F616" s="446"/>
      <c r="G616" s="446"/>
      <c r="H616" s="446"/>
      <c r="I616" s="446"/>
    </row>
    <row r="617" spans="1:9" x14ac:dyDescent="0.2">
      <c r="A617" s="446"/>
      <c r="B617" s="446"/>
      <c r="C617" s="446"/>
      <c r="D617" s="446"/>
      <c r="E617" s="446"/>
      <c r="F617" s="446"/>
      <c r="G617" s="446"/>
      <c r="H617" s="446"/>
      <c r="I617" s="446"/>
    </row>
    <row r="618" spans="1:9" x14ac:dyDescent="0.2">
      <c r="A618" s="446"/>
      <c r="B618" s="446"/>
      <c r="C618" s="446"/>
      <c r="D618" s="446"/>
      <c r="E618" s="446"/>
      <c r="F618" s="446"/>
      <c r="G618" s="446"/>
      <c r="H618" s="446"/>
      <c r="I618" s="446"/>
    </row>
    <row r="619" spans="1:9" x14ac:dyDescent="0.2">
      <c r="A619" s="446"/>
      <c r="B619" s="446"/>
      <c r="C619" s="446"/>
      <c r="D619" s="446"/>
      <c r="E619" s="446"/>
      <c r="F619" s="446"/>
      <c r="G619" s="446"/>
      <c r="H619" s="446"/>
      <c r="I619" s="446"/>
    </row>
    <row r="620" spans="1:9" x14ac:dyDescent="0.2">
      <c r="A620" s="446"/>
      <c r="B620" s="446"/>
      <c r="C620" s="446"/>
      <c r="D620" s="446"/>
      <c r="E620" s="446"/>
      <c r="F620" s="446"/>
      <c r="G620" s="446"/>
      <c r="H620" s="446"/>
      <c r="I620" s="446"/>
    </row>
    <row r="621" spans="1:9" x14ac:dyDescent="0.2">
      <c r="A621" s="446"/>
      <c r="B621" s="446"/>
      <c r="C621" s="446"/>
      <c r="D621" s="446"/>
      <c r="E621" s="446"/>
      <c r="F621" s="446"/>
      <c r="G621" s="446"/>
      <c r="H621" s="446"/>
      <c r="I621" s="446"/>
    </row>
    <row r="622" spans="1:9" x14ac:dyDescent="0.2">
      <c r="A622" s="446"/>
      <c r="B622" s="446"/>
      <c r="C622" s="446"/>
      <c r="D622" s="446"/>
      <c r="E622" s="446"/>
      <c r="F622" s="446"/>
      <c r="G622" s="446"/>
      <c r="H622" s="446"/>
      <c r="I622" s="446"/>
    </row>
    <row r="623" spans="1:9" x14ac:dyDescent="0.2">
      <c r="A623" s="446"/>
      <c r="B623" s="446"/>
      <c r="C623" s="446"/>
      <c r="D623" s="446"/>
      <c r="E623" s="446"/>
      <c r="F623" s="446"/>
      <c r="G623" s="446"/>
      <c r="H623" s="446"/>
      <c r="I623" s="446"/>
    </row>
    <row r="624" spans="1:9" x14ac:dyDescent="0.2">
      <c r="A624" s="446"/>
      <c r="B624" s="446"/>
      <c r="C624" s="446"/>
      <c r="D624" s="446"/>
      <c r="E624" s="446"/>
      <c r="F624" s="446"/>
      <c r="G624" s="446"/>
      <c r="H624" s="446"/>
      <c r="I624" s="446"/>
    </row>
    <row r="625" spans="1:9" x14ac:dyDescent="0.2">
      <c r="A625" s="446"/>
      <c r="B625" s="446"/>
      <c r="C625" s="446"/>
      <c r="D625" s="446"/>
      <c r="E625" s="446"/>
      <c r="F625" s="446"/>
      <c r="G625" s="446"/>
      <c r="H625" s="446"/>
      <c r="I625" s="446"/>
    </row>
    <row r="626" spans="1:9" x14ac:dyDescent="0.2">
      <c r="A626" s="446"/>
      <c r="B626" s="446"/>
      <c r="C626" s="446"/>
      <c r="D626" s="446"/>
      <c r="E626" s="446"/>
      <c r="F626" s="446"/>
      <c r="G626" s="446"/>
      <c r="H626" s="446"/>
      <c r="I626" s="446"/>
    </row>
    <row r="627" spans="1:9" x14ac:dyDescent="0.2">
      <c r="A627" s="446"/>
      <c r="B627" s="446"/>
      <c r="C627" s="446"/>
      <c r="D627" s="446"/>
      <c r="E627" s="446"/>
      <c r="F627" s="446"/>
      <c r="G627" s="446"/>
      <c r="H627" s="446"/>
      <c r="I627" s="446"/>
    </row>
    <row r="628" spans="1:9" x14ac:dyDescent="0.2">
      <c r="A628" s="446"/>
      <c r="B628" s="446"/>
      <c r="C628" s="446"/>
      <c r="D628" s="446"/>
      <c r="E628" s="446"/>
      <c r="F628" s="446"/>
      <c r="G628" s="446"/>
      <c r="H628" s="446"/>
      <c r="I628" s="446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12"/>
  <sheetViews>
    <sheetView workbookViewId="0">
      <selection activeCell="A98" sqref="A37:XFD98"/>
    </sheetView>
  </sheetViews>
  <sheetFormatPr defaultRowHeight="12.75" x14ac:dyDescent="0.2"/>
  <cols>
    <col min="1" max="1" width="54.42578125" customWidth="1"/>
    <col min="2" max="3" width="15.7109375" customWidth="1"/>
  </cols>
  <sheetData>
    <row r="1" spans="1:3" ht="39.950000000000003" customHeight="1" thickBot="1" x14ac:dyDescent="0.25">
      <c r="A1" s="523" t="s">
        <v>321</v>
      </c>
      <c r="B1" s="524"/>
      <c r="C1" s="524"/>
    </row>
    <row r="2" spans="1:3" ht="35.1" customHeight="1" x14ac:dyDescent="0.2">
      <c r="A2" s="511" t="s">
        <v>247</v>
      </c>
      <c r="B2" s="513" t="s">
        <v>5</v>
      </c>
      <c r="C2" s="514"/>
    </row>
    <row r="3" spans="1:3" ht="17.100000000000001" customHeight="1" thickBot="1" x14ac:dyDescent="0.25">
      <c r="A3" s="512"/>
      <c r="B3" s="425" t="s">
        <v>452</v>
      </c>
      <c r="C3" s="424" t="s">
        <v>453</v>
      </c>
    </row>
    <row r="4" spans="1:3" ht="35.1" customHeight="1" x14ac:dyDescent="0.2">
      <c r="A4" s="124" t="s">
        <v>17</v>
      </c>
      <c r="B4" s="115">
        <v>23</v>
      </c>
      <c r="C4" s="115">
        <v>22</v>
      </c>
    </row>
    <row r="5" spans="1:3" ht="24.95" customHeight="1" x14ac:dyDescent="0.2">
      <c r="A5" s="25" t="s">
        <v>18</v>
      </c>
      <c r="B5" s="116">
        <v>97</v>
      </c>
      <c r="C5" s="116">
        <v>86</v>
      </c>
    </row>
    <row r="6" spans="1:3" ht="24.95" customHeight="1" x14ac:dyDescent="0.2">
      <c r="A6" s="25" t="s">
        <v>19</v>
      </c>
      <c r="B6" s="116">
        <v>72</v>
      </c>
      <c r="C6" s="116">
        <v>66</v>
      </c>
    </row>
    <row r="7" spans="1:3" ht="24.95" customHeight="1" x14ac:dyDescent="0.2">
      <c r="A7" s="25" t="s">
        <v>20</v>
      </c>
      <c r="B7" s="116">
        <v>61</v>
      </c>
      <c r="C7" s="116">
        <v>55</v>
      </c>
    </row>
    <row r="8" spans="1:3" ht="24.95" customHeight="1" x14ac:dyDescent="0.2">
      <c r="A8" s="25" t="s">
        <v>21</v>
      </c>
      <c r="B8" s="116">
        <v>47</v>
      </c>
      <c r="C8" s="116">
        <v>45</v>
      </c>
    </row>
    <row r="9" spans="1:3" ht="24.95" customHeight="1" thickBot="1" x14ac:dyDescent="0.25">
      <c r="A9" s="29" t="s">
        <v>22</v>
      </c>
      <c r="B9" s="117">
        <v>47</v>
      </c>
      <c r="C9" s="117">
        <v>42</v>
      </c>
    </row>
    <row r="10" spans="1:3" x14ac:dyDescent="0.2">
      <c r="A10" s="15"/>
      <c r="B10" s="15"/>
      <c r="C10" s="15"/>
    </row>
    <row r="11" spans="1:3" s="7" customFormat="1" ht="14.25" x14ac:dyDescent="0.2">
      <c r="A11" s="451" t="s">
        <v>454</v>
      </c>
      <c r="B11" s="452"/>
      <c r="C11" s="452"/>
    </row>
    <row r="12" spans="1:3" s="7" customFormat="1" ht="14.25" x14ac:dyDescent="0.2">
      <c r="A12" s="451" t="s">
        <v>455</v>
      </c>
      <c r="B12" s="452"/>
      <c r="C12" s="452"/>
    </row>
  </sheetData>
  <mergeCells count="5">
    <mergeCell ref="A12:C12"/>
    <mergeCell ref="A2:A3"/>
    <mergeCell ref="B2:C2"/>
    <mergeCell ref="A1:C1"/>
    <mergeCell ref="A11:C1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C26"/>
  <sheetViews>
    <sheetView workbookViewId="0">
      <selection activeCell="E7" sqref="E7"/>
    </sheetView>
  </sheetViews>
  <sheetFormatPr defaultRowHeight="12.75" x14ac:dyDescent="0.2"/>
  <cols>
    <col min="1" max="1" width="53.7109375" customWidth="1"/>
    <col min="2" max="3" width="15.7109375" customWidth="1"/>
  </cols>
  <sheetData>
    <row r="1" spans="1:3" s="1" customFormat="1" ht="39.950000000000003" customHeight="1" thickBot="1" x14ac:dyDescent="0.25">
      <c r="A1" s="525" t="s">
        <v>359</v>
      </c>
      <c r="B1" s="524"/>
      <c r="C1" s="524"/>
    </row>
    <row r="2" spans="1:3" ht="30" customHeight="1" x14ac:dyDescent="0.2">
      <c r="A2" s="461" t="s">
        <v>247</v>
      </c>
      <c r="B2" s="518" t="s">
        <v>5</v>
      </c>
      <c r="C2" s="472"/>
    </row>
    <row r="3" spans="1:3" ht="17.100000000000001" customHeight="1" thickBot="1" x14ac:dyDescent="0.25">
      <c r="A3" s="463"/>
      <c r="B3" s="441" t="s">
        <v>452</v>
      </c>
      <c r="C3" s="442" t="s">
        <v>453</v>
      </c>
    </row>
    <row r="4" spans="1:3" ht="36" customHeight="1" x14ac:dyDescent="0.2">
      <c r="A4" s="64" t="s">
        <v>284</v>
      </c>
      <c r="B4" s="121"/>
      <c r="C4" s="140"/>
    </row>
    <row r="5" spans="1:3" ht="20.100000000000001" customHeight="1" x14ac:dyDescent="0.2">
      <c r="A5" s="125" t="s">
        <v>146</v>
      </c>
      <c r="B5" s="133">
        <v>86</v>
      </c>
      <c r="C5" s="133">
        <v>73</v>
      </c>
    </row>
    <row r="6" spans="1:3" ht="20.100000000000001" customHeight="1" x14ac:dyDescent="0.2">
      <c r="A6" s="125" t="s">
        <v>147</v>
      </c>
      <c r="B6" s="133">
        <v>79</v>
      </c>
      <c r="C6" s="133">
        <v>68</v>
      </c>
    </row>
    <row r="7" spans="1:3" ht="20.100000000000001" customHeight="1" x14ac:dyDescent="0.2">
      <c r="A7" s="28" t="s">
        <v>148</v>
      </c>
      <c r="B7" s="665">
        <v>5</v>
      </c>
      <c r="C7" s="133">
        <v>2</v>
      </c>
    </row>
    <row r="8" spans="1:3" ht="35.1" customHeight="1" x14ac:dyDescent="0.2">
      <c r="A8" s="64" t="s">
        <v>285</v>
      </c>
      <c r="B8" s="666"/>
      <c r="C8" s="133"/>
    </row>
    <row r="9" spans="1:3" ht="20.100000000000001" customHeight="1" x14ac:dyDescent="0.2">
      <c r="A9" s="42" t="s">
        <v>286</v>
      </c>
      <c r="B9" s="173">
        <v>56</v>
      </c>
      <c r="C9" s="133">
        <v>50</v>
      </c>
    </row>
    <row r="10" spans="1:3" ht="20.100000000000001" customHeight="1" x14ac:dyDescent="0.2">
      <c r="A10" s="42" t="s">
        <v>287</v>
      </c>
      <c r="B10" s="133">
        <v>55</v>
      </c>
      <c r="C10" s="133">
        <v>44</v>
      </c>
    </row>
    <row r="11" spans="1:3" ht="36" customHeight="1" x14ac:dyDescent="0.2">
      <c r="A11" s="64" t="s">
        <v>144</v>
      </c>
      <c r="B11" s="428"/>
      <c r="C11" s="133"/>
    </row>
    <row r="12" spans="1:3" ht="20.100000000000001" customHeight="1" x14ac:dyDescent="0.2">
      <c r="A12" s="42" t="s">
        <v>288</v>
      </c>
      <c r="B12" s="133">
        <v>98</v>
      </c>
      <c r="C12" s="133">
        <v>86</v>
      </c>
    </row>
    <row r="13" spans="1:3" ht="20.100000000000001" customHeight="1" x14ac:dyDescent="0.2">
      <c r="A13" s="42" t="s">
        <v>289</v>
      </c>
      <c r="B13" s="133">
        <v>28</v>
      </c>
      <c r="C13" s="133">
        <v>20</v>
      </c>
    </row>
    <row r="14" spans="1:3" ht="20.100000000000001" customHeight="1" x14ac:dyDescent="0.2">
      <c r="A14" s="42" t="s">
        <v>290</v>
      </c>
      <c r="B14" s="133">
        <v>39</v>
      </c>
      <c r="C14" s="133">
        <v>33</v>
      </c>
    </row>
    <row r="15" spans="1:3" ht="36" customHeight="1" x14ac:dyDescent="0.2">
      <c r="A15" s="64" t="s">
        <v>291</v>
      </c>
      <c r="B15" s="428"/>
      <c r="C15" s="133"/>
    </row>
    <row r="16" spans="1:3" ht="20.100000000000001" customHeight="1" x14ac:dyDescent="0.2">
      <c r="A16" s="63" t="s">
        <v>292</v>
      </c>
      <c r="B16" s="404">
        <v>81</v>
      </c>
      <c r="C16" s="133">
        <v>74</v>
      </c>
    </row>
    <row r="17" spans="1:3" ht="20.100000000000001" customHeight="1" x14ac:dyDescent="0.2">
      <c r="A17" s="141" t="s">
        <v>293</v>
      </c>
      <c r="B17" s="404">
        <v>3</v>
      </c>
      <c r="C17" s="133">
        <v>1</v>
      </c>
    </row>
    <row r="18" spans="1:3" ht="20.100000000000001" customHeight="1" x14ac:dyDescent="0.2">
      <c r="A18" s="142" t="s">
        <v>0</v>
      </c>
      <c r="B18" s="404">
        <v>53</v>
      </c>
      <c r="C18" s="133">
        <v>44</v>
      </c>
    </row>
    <row r="19" spans="1:3" ht="36" customHeight="1" x14ac:dyDescent="0.2">
      <c r="A19" s="64" t="s">
        <v>1</v>
      </c>
      <c r="B19" s="429"/>
      <c r="C19" s="140"/>
    </row>
    <row r="20" spans="1:3" ht="20.100000000000001" customHeight="1" x14ac:dyDescent="0.2">
      <c r="A20" s="141" t="s">
        <v>2</v>
      </c>
      <c r="B20" s="405">
        <v>96</v>
      </c>
      <c r="C20" s="116">
        <v>81</v>
      </c>
    </row>
    <row r="21" spans="1:3" ht="20.100000000000001" customHeight="1" x14ac:dyDescent="0.2">
      <c r="A21" s="141" t="s">
        <v>3</v>
      </c>
      <c r="B21" s="405">
        <v>15</v>
      </c>
      <c r="C21" s="116">
        <v>17</v>
      </c>
    </row>
    <row r="22" spans="1:3" ht="36" customHeight="1" thickBot="1" x14ac:dyDescent="0.25">
      <c r="A22" s="120" t="s">
        <v>4</v>
      </c>
      <c r="B22" s="406">
        <v>15</v>
      </c>
      <c r="C22" s="117">
        <v>13</v>
      </c>
    </row>
    <row r="23" spans="1:3" x14ac:dyDescent="0.2">
      <c r="A23" s="15"/>
      <c r="B23" s="15"/>
      <c r="C23" s="15"/>
    </row>
    <row r="24" spans="1:3" s="7" customFormat="1" ht="14.25" x14ac:dyDescent="0.2">
      <c r="A24" s="451" t="s">
        <v>454</v>
      </c>
      <c r="B24" s="452"/>
      <c r="C24" s="452"/>
    </row>
    <row r="25" spans="1:3" s="7" customFormat="1" ht="14.25" x14ac:dyDescent="0.2">
      <c r="A25" s="451" t="s">
        <v>455</v>
      </c>
      <c r="B25" s="452"/>
      <c r="C25" s="452"/>
    </row>
    <row r="26" spans="1:3" x14ac:dyDescent="0.2">
      <c r="A26" s="15"/>
      <c r="B26" s="15"/>
      <c r="C26" s="15"/>
    </row>
  </sheetData>
  <mergeCells count="5">
    <mergeCell ref="A25:C25"/>
    <mergeCell ref="A2:A3"/>
    <mergeCell ref="B2:C2"/>
    <mergeCell ref="A1:C1"/>
    <mergeCell ref="A24:C2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34</vt:i4>
      </vt:variant>
    </vt:vector>
  </HeadingPairs>
  <TitlesOfParts>
    <vt:vector size="7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i 30</vt:lpstr>
      <vt:lpstr>Tabl. 31</vt:lpstr>
      <vt:lpstr>Tabl. 32</vt:lpstr>
      <vt:lpstr>Tabl. 33</vt:lpstr>
      <vt:lpstr>Tabl. 34</vt:lpstr>
      <vt:lpstr>Tabl. 35</vt:lpstr>
      <vt:lpstr>'Tabl. 2'!_Toc266175422</vt:lpstr>
      <vt:lpstr>'Tabl. 3'!_Toc266175425</vt:lpstr>
      <vt:lpstr>'Tabl. 5'!_Toc266175427</vt:lpstr>
      <vt:lpstr>'Tabl. 6'!_Toc266175428</vt:lpstr>
      <vt:lpstr>'Tabl. 9'!_Toc266175429</vt:lpstr>
      <vt:lpstr>'Tabl. 8'!_Toc266175430</vt:lpstr>
      <vt:lpstr>'Tabl. 31'!_Toc266175431</vt:lpstr>
      <vt:lpstr>'Tabl. 32'!_Toc266175432</vt:lpstr>
      <vt:lpstr>'Tabl. 7'!_Toc266175433</vt:lpstr>
      <vt:lpstr>'Tabl. 22'!_Toc266175436</vt:lpstr>
      <vt:lpstr>'Tabl. 2'!_Toc266176441</vt:lpstr>
      <vt:lpstr>'Tabl. 3'!_Toc266176444</vt:lpstr>
      <vt:lpstr>'Tabl. 5'!_Toc266176446</vt:lpstr>
      <vt:lpstr>'Tabl. 6'!_Toc266176447</vt:lpstr>
      <vt:lpstr>'Tabl. 9'!_Toc266176448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12'!_Toc295137331</vt:lpstr>
      <vt:lpstr>'Tabl. 22'!_Toc295137335</vt:lpstr>
      <vt:lpstr>'Tabl. 23'!_Toc295137339</vt:lpstr>
      <vt:lpstr>'Tabl. 24'!_Toc295137346</vt:lpstr>
      <vt:lpstr>'Tabl. 12'!_Toc328660603</vt:lpstr>
      <vt:lpstr>'Tabl. 10'!_Toc328660604</vt:lpstr>
      <vt:lpstr>'Tabl. 14'!_Toc328660605</vt:lpstr>
      <vt:lpstr>'Tabl. 15'!_Toc328660606</vt:lpstr>
      <vt:lpstr>'Tabl. 22'!_Toc328660609</vt:lpstr>
      <vt:lpstr>'Tabl. 11'!_Toc328660610</vt:lpstr>
      <vt:lpstr>'Tabl. 24'!_Toc328660621</vt:lpstr>
      <vt:lpstr>'Tabl. 28'!_Toc328660623</vt:lpstr>
      <vt:lpstr>'Tabl. 29 i 30'!_Toc328660624</vt:lpstr>
      <vt:lpstr>Tabl._3._Udziałowcy_przedsiębiorstw_prowadzących_działalność_leasingową_według_kryterium_rezydenta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roszczyk</dc:creator>
  <cp:lastModifiedBy>Rynio Alan</cp:lastModifiedBy>
  <cp:lastPrinted>2018-07-26T07:51:14Z</cp:lastPrinted>
  <dcterms:created xsi:type="dcterms:W3CDTF">2012-07-02T08:31:52Z</dcterms:created>
  <dcterms:modified xsi:type="dcterms:W3CDTF">2018-07-26T08:01:35Z</dcterms:modified>
</cp:coreProperties>
</file>