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31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9.xml" ContentType="application/vnd.openxmlformats-officedocument.spreadsheetml.worksheet+xml"/>
  <Override PartName="/xl/worksheets/sheet32.xml" ContentType="application/vnd.openxmlformats-officedocument.spreadsheetml.worksheet+xml"/>
  <Override PartName="/xl/worksheets/sheet30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mankoi\Desktop\"/>
    </mc:Choice>
  </mc:AlternateContent>
  <bookViews>
    <workbookView xWindow="0" yWindow="0" windowWidth="28800" windowHeight="11535" tabRatio="902"/>
  </bookViews>
  <sheets>
    <sheet name="Spis tablic" sheetId="33" r:id="rId1"/>
    <sheet name="Tabl. 1" sheetId="1" r:id="rId2"/>
    <sheet name="Tabl. 2" sheetId="2" r:id="rId3"/>
    <sheet name="Tabl. 3" sheetId="3" r:id="rId4"/>
    <sheet name="Tabl. 4" sheetId="4" r:id="rId5"/>
    <sheet name="Tabl. 5" sheetId="5" r:id="rId6"/>
    <sheet name="Tabl. 6" sheetId="6" r:id="rId7"/>
    <sheet name="Tabl. 7" sheetId="7" r:id="rId8"/>
    <sheet name="Tabl. 8" sheetId="8" r:id="rId9"/>
    <sheet name="Tabl. 9" sheetId="9" r:id="rId10"/>
    <sheet name="Tabl. 10" sheetId="10" r:id="rId11"/>
    <sheet name="Tabl. 11" sheetId="11" r:id="rId12"/>
    <sheet name="Tabl. 12" sheetId="12" r:id="rId13"/>
    <sheet name="Tabl. 13" sheetId="13" r:id="rId14"/>
    <sheet name="Tabl. 14" sheetId="14" r:id="rId15"/>
    <sheet name="Tabl. 15" sheetId="15" r:id="rId16"/>
    <sheet name="Tabl. 16" sheetId="16" r:id="rId17"/>
    <sheet name="Tabl. 17" sheetId="17" r:id="rId18"/>
    <sheet name="Tabl. 18" sheetId="18" r:id="rId19"/>
    <sheet name="Tabl. 19" sheetId="19" r:id="rId20"/>
    <sheet name="Tabl. 20" sheetId="20" r:id="rId21"/>
    <sheet name="Tabl. 21" sheetId="21" r:id="rId22"/>
    <sheet name="Tabl. 22" sheetId="22" r:id="rId23"/>
    <sheet name="Tabl. 23" sheetId="23" r:id="rId24"/>
    <sheet name="Tabl. 24" sheetId="24" r:id="rId25"/>
    <sheet name="Tabl. 25" sheetId="25" r:id="rId26"/>
    <sheet name="Tabl. 26" sheetId="26" r:id="rId27"/>
    <sheet name="Tabl. 27" sheetId="27" r:id="rId28"/>
    <sheet name="Tabl. 28" sheetId="28" r:id="rId29"/>
    <sheet name="Tabl. 29" sheetId="29" r:id="rId30"/>
    <sheet name="Tabl. 30" sheetId="30" r:id="rId31"/>
    <sheet name="Tabl. 31" sheetId="31" r:id="rId3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6" l="1"/>
  <c r="D21" i="16"/>
  <c r="C41" i="12" l="1"/>
  <c r="C39" i="12"/>
  <c r="C37" i="12"/>
  <c r="C35" i="12"/>
  <c r="C33" i="12"/>
</calcChain>
</file>

<file path=xl/sharedStrings.xml><?xml version="1.0" encoding="utf-8"?>
<sst xmlns="http://schemas.openxmlformats.org/spreadsheetml/2006/main" count="2912" uniqueCount="678">
  <si>
    <t xml:space="preserve">Tablica 1. Drogi wodne śródlądowe żeglowne </t>
  </si>
  <si>
    <t>Table 1. Navigable inland waterways</t>
  </si>
  <si>
    <t>WYSZCZEGÓLNIENIE</t>
  </si>
  <si>
    <t>SPECIFICATION</t>
  </si>
  <si>
    <t>OGÓŁEM</t>
  </si>
  <si>
    <t>TOTAL</t>
  </si>
  <si>
    <t>w tym eksploatowane</t>
  </si>
  <si>
    <t>of which exploited</t>
  </si>
  <si>
    <t>Rzeki żeglowne</t>
  </si>
  <si>
    <t>Navigable rivers</t>
  </si>
  <si>
    <t>Jeziora żeglowne</t>
  </si>
  <si>
    <t>Navigable lakes</t>
  </si>
  <si>
    <t>Sztuczne drogi wodne</t>
  </si>
  <si>
    <t>Artificial inland waterways</t>
  </si>
  <si>
    <t>w tym:</t>
  </si>
  <si>
    <t>of which:</t>
  </si>
  <si>
    <t>kanały</t>
  </si>
  <si>
    <t>canals</t>
  </si>
  <si>
    <t>skanalizowane odcinki rzek</t>
  </si>
  <si>
    <t>canalized segments of rivers</t>
  </si>
  <si>
    <t>Ogółem</t>
  </si>
  <si>
    <t>Total</t>
  </si>
  <si>
    <t>international</t>
  </si>
  <si>
    <t>Ia</t>
  </si>
  <si>
    <t>Ib</t>
  </si>
  <si>
    <t>II</t>
  </si>
  <si>
    <t>III</t>
  </si>
  <si>
    <t>IV</t>
  </si>
  <si>
    <t>Va</t>
  </si>
  <si>
    <t>Vb</t>
  </si>
  <si>
    <t>w odsetkach</t>
  </si>
  <si>
    <t>in percent</t>
  </si>
  <si>
    <t>total</t>
  </si>
  <si>
    <t>Rzeki żeglowne uregulowane</t>
  </si>
  <si>
    <t>Navigable regulated rivers</t>
  </si>
  <si>
    <t>Skanalizowane odcinki rzek</t>
  </si>
  <si>
    <t>Canalized segments of rivers</t>
  </si>
  <si>
    <t>Kanały</t>
  </si>
  <si>
    <t>Canals</t>
  </si>
  <si>
    <t>Holowniki</t>
  </si>
  <si>
    <t>Tugs</t>
  </si>
  <si>
    <t>moc w kW</t>
  </si>
  <si>
    <t>power in kW</t>
  </si>
  <si>
    <t>Pchacze</t>
  </si>
  <si>
    <t>Pushers</t>
  </si>
  <si>
    <t>Barki</t>
  </si>
  <si>
    <t>Barges</t>
  </si>
  <si>
    <t>nośność w tonach wymierzonych</t>
  </si>
  <si>
    <t>load capacity in measured tonnes</t>
  </si>
  <si>
    <t>barki z własnym napędem</t>
  </si>
  <si>
    <t>self-propelled barges</t>
  </si>
  <si>
    <t>barki do pchania</t>
  </si>
  <si>
    <t>pushed barges</t>
  </si>
  <si>
    <t>Statki pasażerskie</t>
  </si>
  <si>
    <t>Passenger vessels</t>
  </si>
  <si>
    <t>miejsca pasażerskie</t>
  </si>
  <si>
    <t>passenger seats</t>
  </si>
  <si>
    <t>Do 1949 r.</t>
  </si>
  <si>
    <t>Up to 1949</t>
  </si>
  <si>
    <t>1950-1969</t>
  </si>
  <si>
    <t>1970-1979</t>
  </si>
  <si>
    <t>1980-1989</t>
  </si>
  <si>
    <t>1990-1999</t>
  </si>
  <si>
    <t>2000-2009</t>
  </si>
  <si>
    <t>2010 r. i późniejszy</t>
  </si>
  <si>
    <t>2010 and later</t>
  </si>
  <si>
    <t>Barki z własnym napędem</t>
  </si>
  <si>
    <t>Self-propelled barges</t>
  </si>
  <si>
    <t>Ładowność:</t>
  </si>
  <si>
    <t>Load capacity:</t>
  </si>
  <si>
    <t>do 249 ton</t>
  </si>
  <si>
    <t>up to  249 tonnes</t>
  </si>
  <si>
    <t>250-399</t>
  </si>
  <si>
    <t>400-449</t>
  </si>
  <si>
    <t>450-649</t>
  </si>
  <si>
    <t>650-999</t>
  </si>
  <si>
    <t>1000-1499</t>
  </si>
  <si>
    <t>1500-1649</t>
  </si>
  <si>
    <t>1650-2999</t>
  </si>
  <si>
    <t>3000 t i więcej</t>
  </si>
  <si>
    <t>3000 t and more</t>
  </si>
  <si>
    <t>Rok budowy:</t>
  </si>
  <si>
    <t>Construction year:</t>
  </si>
  <si>
    <t>do 1949 r.</t>
  </si>
  <si>
    <t>up to 1949</t>
  </si>
  <si>
    <t>Barki do pchania</t>
  </si>
  <si>
    <t>Pushed barges</t>
  </si>
  <si>
    <t>up to 249 tonnes</t>
  </si>
  <si>
    <t>Tony</t>
  </si>
  <si>
    <t>Tonnes</t>
  </si>
  <si>
    <t>Tonokilometry</t>
  </si>
  <si>
    <t>Tonne-kilometres</t>
  </si>
  <si>
    <t>Average diStan ce travelled by 1 tonne of goods in km</t>
  </si>
  <si>
    <t>w tys.</t>
  </si>
  <si>
    <t xml:space="preserve">OGÓŁEM </t>
  </si>
  <si>
    <t>Transport of goods by self-propelled barges</t>
  </si>
  <si>
    <t>Przewozy ładunków barkami bez własnego napędu</t>
  </si>
  <si>
    <t>w tym w zestawach pchanych</t>
  </si>
  <si>
    <t>of which by pushed sets</t>
  </si>
  <si>
    <t>Products of agriculture, hunting, and forestry; fish and other fishing products</t>
  </si>
  <si>
    <t>Węgiel kamienny i brunatny; ropa naftowa i gaz ziemny</t>
  </si>
  <si>
    <t>Coal and lignite; crude petroleum and natural gas</t>
  </si>
  <si>
    <t>Rudy metali i inne produkty górnictwa i kopalnictwa; torf; uran i tor</t>
  </si>
  <si>
    <t>Metal ores and other mining and quarrying products; peat; uranium and thorium ores</t>
  </si>
  <si>
    <t>Produkty spożywcze, napoje i tytoń</t>
  </si>
  <si>
    <t>Food products, beverages and tobacco</t>
  </si>
  <si>
    <t>Wood and products of wood and cork (except furniture); articles of straw and plaiting materials; pulp, paper and paper products; printed matter and recorded media</t>
  </si>
  <si>
    <t>Koks i produkty rafinacji ropy naftowej</t>
  </si>
  <si>
    <t>Coke and refined petroleum products</t>
  </si>
  <si>
    <t>Chemikalia, produkty chemiczne, włókna sztuczne; produkty z gumy i tworzyw sztucznych; paliwo jądrowe</t>
  </si>
  <si>
    <t>Chemicals, chemical products, and man-made fibres; rubber and plastic products; nuclear fuel</t>
  </si>
  <si>
    <t>Inne niemetaliczne wyroby mineralne</t>
  </si>
  <si>
    <t>Other non-metallic mineral products</t>
  </si>
  <si>
    <t>Metale podstawowe; wyroby metalowe gotowe, z wyłączeniem maszyn i wyposażenia</t>
  </si>
  <si>
    <t>Basic metals; fabricated metal products, except machinery and equipment</t>
  </si>
  <si>
    <t>Machinery and equipment n.e.c.; radio, television and n.e.c.; of-fice machinery and computers; electrical machinery and apparatus communication equipment and apparatus; medical, precision and optical instruments; watches and clocks</t>
  </si>
  <si>
    <t xml:space="preserve">Sprzęt transportowy </t>
  </si>
  <si>
    <t>Transport equipment</t>
  </si>
  <si>
    <t>Surowce wtórne; odpady miejskie i inne odpady</t>
  </si>
  <si>
    <t>Secondary raw materials, municipal wastes</t>
  </si>
  <si>
    <t>Wyposażenie i materiały wykorzystywane w transporcie towarów</t>
  </si>
  <si>
    <t>Equipment and material utilized in the transport of goods</t>
  </si>
  <si>
    <t>Przewozy ładunków barkami  z własnym napędem</t>
  </si>
  <si>
    <t>Transport of goods by not  self-propelled barges</t>
  </si>
  <si>
    <t>Produkty rolnictwa, łowiectwa  i leśnictwa; ryby i pozostałe  produkty rybołówstwa i rybactwa</t>
  </si>
  <si>
    <t>Drewno i wyroby z drewna oraz z korka (z wyłączeniem mebli); artykuły ze słomy i z materiałów do wyplatania; masa włóknista, papier i wyroby z papieru; druki  i zapisane nośniki informacji</t>
  </si>
  <si>
    <t>Maszyny i sprzęt gdzie indziej  niesklasyfikowane, urządzenia  biurowe i komputery; maszyny  i urządzenia gdzie indziej niesklasyfikowane; sprzęt i urządzenia radiowe, telewizyjne i komunikacyjne; narzędzia medyczne, precyzyjne i optyczne; zegarki i zegary</t>
  </si>
  <si>
    <t>Tablica 7. Przewozy ładunków żeglugą śródlądową według rodzaju taboru</t>
  </si>
  <si>
    <t>Table 7. Inland waterways transport of goods by type of vessel</t>
  </si>
  <si>
    <t>W tys. ton</t>
  </si>
  <si>
    <t>Barki bez własnego napędu</t>
  </si>
  <si>
    <t>Not self-propelled barges</t>
  </si>
  <si>
    <t>w tym pchane</t>
  </si>
  <si>
    <t>of which pushed</t>
  </si>
  <si>
    <t>W tys. tonokilometrów</t>
  </si>
  <si>
    <t>Średnia odległość przewozu 1 tony ładunku w km</t>
  </si>
  <si>
    <t>Tablica 8. Przewozy ładunków żeglugą śródlądową w transporcie krajowym i międzynarodowym</t>
  </si>
  <si>
    <t>W tonach</t>
  </si>
  <si>
    <t>In tonnes</t>
  </si>
  <si>
    <t>Transport krajowy</t>
  </si>
  <si>
    <t>Transport międzynarodowy</t>
  </si>
  <si>
    <t>International transport</t>
  </si>
  <si>
    <t xml:space="preserve">Transport krajowy </t>
  </si>
  <si>
    <t>Tablica 9. Przewozy ładunków żeglugą śródlądową według wybranych podgrup ładunków</t>
  </si>
  <si>
    <t>Table 9. Inland waterways transport of goods by selected subgroups of goods</t>
  </si>
  <si>
    <t>PODGRUPY ŁADUNKÓW</t>
  </si>
  <si>
    <t>SUBGROUPS OF GOODS</t>
  </si>
  <si>
    <t>Zboża</t>
  </si>
  <si>
    <t>Cereals</t>
  </si>
  <si>
    <t>Inne substancje pochodzenia roślinnego</t>
  </si>
  <si>
    <t>Other substances of vegetable origin</t>
  </si>
  <si>
    <t>Węgiel kamienny i brunatny</t>
  </si>
  <si>
    <t>Coal and lignite</t>
  </si>
  <si>
    <t>Minerały chemiczne oraz do produkcji nawozów sztucznych (naturalne)</t>
  </si>
  <si>
    <t>Chemical and (natural) fertilizer minerals</t>
  </si>
  <si>
    <t>Kamień, piasek, żwir, glina, torf oraz inne produkty górnictwa i kopalnictwa gdzie indziej niesklasyfikowane</t>
  </si>
  <si>
    <t>Stone, sand, gravel, clay, peat and other mining and quarrying products n.e.c.</t>
  </si>
  <si>
    <t>Produkty przemiału zbóż, skrobie i produkty skrobiowe oraz pasza dla zwierząt</t>
  </si>
  <si>
    <t>Grain mill products, starches, starch products and prepared animal feeds</t>
  </si>
  <si>
    <t>Wyroby z drewna i korka (z wyłączeniem mebli)</t>
  </si>
  <si>
    <t>Products of wood and cork (except furniture)</t>
  </si>
  <si>
    <t>Nitrogen compounds and fertilizers  (except natural fertilizers)</t>
  </si>
  <si>
    <t>Cement wapno i gips</t>
  </si>
  <si>
    <t>Cement, lime and plaster</t>
  </si>
  <si>
    <t>Żeliwo, stal i żelazostopy oraz żeliwo i stal poddane wstępnej obróbce (z wyłączeniem rur)</t>
  </si>
  <si>
    <t>Basic iron and steel and ferro-alloys and products of the first processing of iron and steel (except tubes)</t>
  </si>
  <si>
    <t>Inne odpady i surowce wtórne</t>
  </si>
  <si>
    <t>Other waste and secondary raw materials</t>
  </si>
  <si>
    <t>W odsetkach</t>
  </si>
  <si>
    <t>In percent</t>
  </si>
  <si>
    <t>Tablica 10. Przewozy ładunków żeglugą śródlądową w transporcie krajowym według stref odległości</t>
  </si>
  <si>
    <t>49 km i mniej</t>
  </si>
  <si>
    <t>49 km and less</t>
  </si>
  <si>
    <t>50-149</t>
  </si>
  <si>
    <t>150-299</t>
  </si>
  <si>
    <t>300-499</t>
  </si>
  <si>
    <t>500 km i więcej</t>
  </si>
  <si>
    <t>500 km and more</t>
  </si>
  <si>
    <t>Tablica 11. Przewozy ładunków żeglugą śródlądową w transporcie krajowym według grup ładunków</t>
  </si>
  <si>
    <t>GRUPY ŁADUNKÓW</t>
  </si>
  <si>
    <t>GROUPS OF GOODS</t>
  </si>
  <si>
    <t>Produkty rolnictwa, łowiectwa i leśnictwa; ryby i pozostałe produkty  rybołówstwa i rybactwa</t>
  </si>
  <si>
    <t>Drewno i wyroby z drewna oraz z korka (z wyłączeniem mebli); artykuły  ze słomy i z materiałów do wyplatania; masa włóknista, papier i wyroby  z papieru; druki i zapisane nośniki informacji</t>
  </si>
  <si>
    <t>Chemikalia, produkty chemiczne, włókna sztuczne; produkty z gumy  i tworzyw sztucznych; paliwo jądrowe</t>
  </si>
  <si>
    <t>Chemicals, chemical products, and man-made fibres; rubber and plastic  products; nuclear fuel</t>
  </si>
  <si>
    <t>Metale podstawowe; wyroby metalowe gotowe, z wyłączeniem maszyn  i wyposażenia</t>
  </si>
  <si>
    <t>Maszyny i sprzęt gdzie indziej niesklasyfikowane, urządzenia biurowe i komputery; maszyny i urządzenia gdzie indziej niesklasyfikowane; sprzęt i urządzenia radiowe, telewizyjne i komunikacyjne; narzędzia medyczne, precyzyjne i optyczne; zegarki i zegary</t>
  </si>
  <si>
    <t>Machinery and equipment n.e.c.; radio, television and n.e.c.; office machinery and computers; electrical machinery and apparatus communication equipment and apparatus; medical, precision and optical instruments; watches and clocks</t>
  </si>
  <si>
    <t>Sprzęt transportowy</t>
  </si>
  <si>
    <t>Secondary raw materials; municipal wastes and other wastes</t>
  </si>
  <si>
    <t xml:space="preserve">Tablica 12. Przewozy ładunków żeglugą śródlądową w transporcie międzynarodowym </t>
  </si>
  <si>
    <t>Table 12. International inland waterways transport of goods</t>
  </si>
  <si>
    <t>Eksport</t>
  </si>
  <si>
    <t>Import</t>
  </si>
  <si>
    <t>Tranzyt</t>
  </si>
  <si>
    <t>Transit</t>
  </si>
  <si>
    <t>Przewozy między portami zagranicznymi</t>
  </si>
  <si>
    <t>Średnia odległość przewozu 1 tony ladunku w km</t>
  </si>
  <si>
    <t xml:space="preserve">Przewozy między portami  zagranicznymi </t>
  </si>
  <si>
    <t>Tablica 13. Przewozy ładunków żeglugą śródlądową w transporcie międzynarodowym według grup ładunków</t>
  </si>
  <si>
    <t>Table 13. International inland waterways transport of goods by groups of goods</t>
  </si>
  <si>
    <t>a</t>
  </si>
  <si>
    <t>b</t>
  </si>
  <si>
    <t>Rudy metali i inne produkty górnictwa  i kopalnictwa; torf; uran i tor</t>
  </si>
  <si>
    <t>Metal ores and other mining and quarrying  products; peat; uranium and thorium ores</t>
  </si>
  <si>
    <t>Drewno i wyroby z drewna oraz z korka  (z wyłączeniem mebli); artykuły ze słomy  i z materiałów do wyplatania; masa włóknista, papier i wyroby z papieru; druki i zapisane nośniki informacji</t>
  </si>
  <si>
    <t>W tym w tys. tonokilometrów na wodach polskich</t>
  </si>
  <si>
    <t>ogółem</t>
  </si>
  <si>
    <t>do</t>
  </si>
  <si>
    <t>to</t>
  </si>
  <si>
    <t>z</t>
  </si>
  <si>
    <t>from</t>
  </si>
  <si>
    <t>Belgii</t>
  </si>
  <si>
    <t>Belgium</t>
  </si>
  <si>
    <t>Holandii</t>
  </si>
  <si>
    <t>Netherlands</t>
  </si>
  <si>
    <t>Niemiec</t>
  </si>
  <si>
    <t>Germany</t>
  </si>
  <si>
    <t>Rosji</t>
  </si>
  <si>
    <t>Russia</t>
  </si>
  <si>
    <t>Produkty rolnictwa, łowiectwa i leśnictwa; ryby  i pozostałe produkty rybołówstwa i rybactwa</t>
  </si>
  <si>
    <t>Products of agriculture, hunting, forestry, fish and fishing products</t>
  </si>
  <si>
    <t>Hard coal and lignite, crude petroleum and natural gas</t>
  </si>
  <si>
    <t>Metal ores and other mining and quarrying products</t>
  </si>
  <si>
    <t>Drewno i wyroby z drewna oraz z korka (z wyłączeniem mebli); artykuły ze słomy i z materiałów  do wyplatania; masa włóknista, papier i wyroby  z papieru; druki i zapisane nośniki informacji</t>
  </si>
  <si>
    <t>Wood and products of wood and cork (except furniture) articles of strow, paper and paper products, printed matter and recorded media</t>
  </si>
  <si>
    <t>Chemicals, chemical products, man-made fibres, rubber and plastic products, nuclear fuel</t>
  </si>
  <si>
    <t>Basic metals; fabricated metal products (except machinery and equipment)</t>
  </si>
  <si>
    <t>Maszyny i sprzęt gdzie indziej niesklasyfikowane, urządzenia biurowe i komputery; maszyny  i urządzenia gdzie indziej niesklasyfikowane; sprzęt i urządzenia radiowe, telewizyjne  i komunikacyjne; narzędzia medyczne,  precyzyjne i optyczne; zegarki i zegary</t>
  </si>
  <si>
    <t>Meble; inne wyroby, gdzie indziej  niesklasyfikowane</t>
  </si>
  <si>
    <t>Furniture; other manufactured goods n.e.c.</t>
  </si>
  <si>
    <t>Coke, briquettes and refined petroleum products</t>
  </si>
  <si>
    <t>Maszyny i sprzęt gdzie indziej niesklasyfikowane, urządzenia biurowe i komputery; maszyny   i urządzenia gdzie indziej niesklasyfikowane; sprzęt  i urządzenia radiowe, telewizyjne i komunikacyjne; narzędzia medyczne, precyzyjne i optyczne; zegarki i zegary</t>
  </si>
  <si>
    <t>Meble; inne wyroby, gdzie indziej niesklasyfikowane</t>
  </si>
  <si>
    <t>KRAJE</t>
  </si>
  <si>
    <t>COUNTRIES</t>
  </si>
  <si>
    <t>Eksport w tys. ton</t>
  </si>
  <si>
    <t>Belgia</t>
  </si>
  <si>
    <t>Holandia</t>
  </si>
  <si>
    <t>Niemcy</t>
  </si>
  <si>
    <t>Rosja</t>
  </si>
  <si>
    <t>Import w tys. ton</t>
  </si>
  <si>
    <t>Województwo/kraj</t>
  </si>
  <si>
    <t>Voivodship/country</t>
  </si>
  <si>
    <t>Dolnośląskie</t>
  </si>
  <si>
    <t>Śląskie</t>
  </si>
  <si>
    <t>Zachodniopomorskie</t>
  </si>
  <si>
    <t>Przewozy międzynarodowe – eksport</t>
  </si>
  <si>
    <t>Opolskie</t>
  </si>
  <si>
    <t>Warmińsko-mazurskie</t>
  </si>
  <si>
    <t>Przewozy międzynarodowe – import</t>
  </si>
  <si>
    <t>International transport – import</t>
  </si>
  <si>
    <t>Przewozy pomiędzy portami zagranicznymi</t>
  </si>
  <si>
    <t>Niemcy    Germany</t>
  </si>
  <si>
    <t>Belgia    Belgium</t>
  </si>
  <si>
    <t>Tablica 19. Przewozy pasażerów żeglugą śródlądową</t>
  </si>
  <si>
    <t>Table 19. Inland waterways transport of passengers</t>
  </si>
  <si>
    <t>Pasażerowie w tys.</t>
  </si>
  <si>
    <t>Pasażerokilometry w tys.</t>
  </si>
  <si>
    <t>Średnia odległość przewozu 1 pasażera w km</t>
  </si>
  <si>
    <t>Liczba podmiotów</t>
  </si>
  <si>
    <t>Number of entities</t>
  </si>
  <si>
    <t>Pracujący ogółem</t>
  </si>
  <si>
    <t>Total employed persons</t>
  </si>
  <si>
    <t>w tym kobiety</t>
  </si>
  <si>
    <t>of which females</t>
  </si>
  <si>
    <t>a Concerns entities employing more than 9 persons. b Excluding apprentices and persons employed abroad. c Excluding wages and salaries of persons engaged in outwork as well as persons employed abroad.</t>
  </si>
  <si>
    <t>Tablica 22. Nakłady na środki trwałe służące gospodarce wodnej (ceny bieżące)</t>
  </si>
  <si>
    <t>w mln zł</t>
  </si>
  <si>
    <t>zbiorniki i stopnie wodne</t>
  </si>
  <si>
    <t>water reservoirs and falls</t>
  </si>
  <si>
    <t>regulacja i zabudowa rzek i potoków</t>
  </si>
  <si>
    <t>regulation and management of rivers and streams</t>
  </si>
  <si>
    <t>obwałowania przeciwpowodziowe i stacje pomp</t>
  </si>
  <si>
    <t>Tablica 23. Efekty rzeczowe uzyskane w wyniku przekazania do użytku inwestycji gospodarki wodnej</t>
  </si>
  <si>
    <t>Table 23. Tangible effects of completed investments in water management</t>
  </si>
  <si>
    <t>Regulacja i zabudowa rzek i potoków w km</t>
  </si>
  <si>
    <t>Regulation and management of rivers and streams in km</t>
  </si>
  <si>
    <t>Obwałowania przeciwpowodziowe w km</t>
  </si>
  <si>
    <t>Flood embankments in km</t>
  </si>
  <si>
    <t>Tablica 24. Nakłady na środki trwałe służące gospodarce wodnej według kierunków inwestowania i grup inwestorów (ceny bieżące)</t>
  </si>
  <si>
    <t>KIERUNKI   NWESTOWANIA</t>
  </si>
  <si>
    <t>Grupy inwestorów</t>
  </si>
  <si>
    <t>Groups of investors</t>
  </si>
  <si>
    <t>przedsiębiorstwa</t>
  </si>
  <si>
    <t>enterprises</t>
  </si>
  <si>
    <t>gminy</t>
  </si>
  <si>
    <t>gminas</t>
  </si>
  <si>
    <t>jednostki budżetowe</t>
  </si>
  <si>
    <t>budgetary entities</t>
  </si>
  <si>
    <t>w tys. zł</t>
  </si>
  <si>
    <t>Zbiorniki i stopnie wodne</t>
  </si>
  <si>
    <t>Water reservoirs and falls</t>
  </si>
  <si>
    <t>Regulacja i zabudowa rzek i potoków</t>
  </si>
  <si>
    <t>Regulation and management of rivers and streams</t>
  </si>
  <si>
    <t>Obwałowania przeciwpowodziowe</t>
  </si>
  <si>
    <t>Flood embankments</t>
  </si>
  <si>
    <t>Tablica 25. Nakłady na środki trwałe służące gospodarce wodnej według źródeł finansowania i grup inwestorów (ceny bieżące)</t>
  </si>
  <si>
    <t>OGÓŁEM w mln zł</t>
  </si>
  <si>
    <t>Źródła finansowania w % ogółem:</t>
  </si>
  <si>
    <t>Total % sources of financing:</t>
  </si>
  <si>
    <t>środki własne</t>
  </si>
  <si>
    <t>own funds</t>
  </si>
  <si>
    <t>funds from:</t>
  </si>
  <si>
    <t>centralnego</t>
  </si>
  <si>
    <t>the central budget</t>
  </si>
  <si>
    <t>województwa</t>
  </si>
  <si>
    <t>from voivodship budget</t>
  </si>
  <si>
    <t>powiatu</t>
  </si>
  <si>
    <t>from powiat budget</t>
  </si>
  <si>
    <t>gminy (współudział)</t>
  </si>
  <si>
    <t>Grupy inwestorów w % ogółem:</t>
  </si>
  <si>
    <t>Total % groups of investors:</t>
  </si>
  <si>
    <t>Lp.</t>
  </si>
  <si>
    <t>No.</t>
  </si>
  <si>
    <t>state</t>
  </si>
  <si>
    <t>voivodship</t>
  </si>
  <si>
    <t>powiat</t>
  </si>
  <si>
    <t>gmina</t>
  </si>
  <si>
    <t>Flood embankment</t>
  </si>
  <si>
    <t>Jeziora  żeglowne</t>
  </si>
  <si>
    <t>w mld tkm</t>
  </si>
  <si>
    <t>in bn tkm</t>
  </si>
  <si>
    <t>Drogowy</t>
  </si>
  <si>
    <t>Road</t>
  </si>
  <si>
    <t>Kolejowy</t>
  </si>
  <si>
    <t>Rail</t>
  </si>
  <si>
    <t>Rurociągowy</t>
  </si>
  <si>
    <t>Oil pipelines</t>
  </si>
  <si>
    <t>Wodny śródlądowy</t>
  </si>
  <si>
    <t>Inland waterways</t>
  </si>
  <si>
    <t>Morski</t>
  </si>
  <si>
    <t>Lotniczy</t>
  </si>
  <si>
    <t>Air</t>
  </si>
  <si>
    <t>Przegląd międzynarodowy</t>
  </si>
  <si>
    <t>International review</t>
  </si>
  <si>
    <t>Austria</t>
  </si>
  <si>
    <t>Bułgaria</t>
  </si>
  <si>
    <t>Bulgaria</t>
  </si>
  <si>
    <t>Czechy</t>
  </si>
  <si>
    <t>Chorwacja</t>
  </si>
  <si>
    <t>Croatia</t>
  </si>
  <si>
    <t>Finlandia</t>
  </si>
  <si>
    <t>Finland</t>
  </si>
  <si>
    <t>Francja</t>
  </si>
  <si>
    <t>France</t>
  </si>
  <si>
    <t>Litwa</t>
  </si>
  <si>
    <t>Lithuania</t>
  </si>
  <si>
    <t>Luksemburg</t>
  </si>
  <si>
    <t>Luxembourg</t>
  </si>
  <si>
    <t>Polska</t>
  </si>
  <si>
    <t>Poland</t>
  </si>
  <si>
    <t>Rumunia</t>
  </si>
  <si>
    <t>Romania</t>
  </si>
  <si>
    <t>Słowacja</t>
  </si>
  <si>
    <t>Slovakia</t>
  </si>
  <si>
    <t>Węgry</t>
  </si>
  <si>
    <t>Hungary</t>
  </si>
  <si>
    <t>Włochy</t>
  </si>
  <si>
    <t>Italy</t>
  </si>
  <si>
    <t>Tablica 3  [29] Przewozy ładunków żeglugą śródlądową w krajach UE według kierunków transportu</t>
  </si>
  <si>
    <t>Table 3  [29] Inland waterways transport of goods in EU countries by directions of transport</t>
  </si>
  <si>
    <t>krajowy</t>
  </si>
  <si>
    <t>międzynarodowy</t>
  </si>
  <si>
    <t>tranzyt</t>
  </si>
  <si>
    <t>transit</t>
  </si>
  <si>
    <t>I</t>
  </si>
  <si>
    <t>Tablica 5  [31]. Transport ładunków żeglugą śródlądową według rodzaju taboru</t>
  </si>
  <si>
    <t>Tablica 26. Nakłady na środki trwałe służące gospodarce wodnej według kierunków inwestowania i źródeł finansowania (ceny bieżące)</t>
  </si>
  <si>
    <t>Tablica 2  [28]. Przewozy ładunków żeglugą śródlądową w krajach UE według klasyfikacji grup towarowych NST 2007</t>
  </si>
  <si>
    <t>Żegluga śródlądowa w Polsce</t>
  </si>
  <si>
    <t>Inland waterways in Poland</t>
  </si>
  <si>
    <t>Transport ładunków żeglugą śródlądową według rodzaju taboru</t>
  </si>
  <si>
    <t>Inland waterways transport of goods in EU countries by directions of transport</t>
  </si>
  <si>
    <t xml:space="preserve">Table 3  [29]. </t>
  </si>
  <si>
    <t>Przewozy ładunków żeglugą śródlądową w krajach UE według kierunków transportu</t>
  </si>
  <si>
    <t xml:space="preserve">Tablica 3  [29]. </t>
  </si>
  <si>
    <t>Przewozy ładunków żeglugą śródlądową w krajach UE według klasyfikacji grup towarowych NST 2007</t>
  </si>
  <si>
    <t>Outlays on fixed assets for water management by directions of investing and sources of financing (current prices)</t>
  </si>
  <si>
    <t>Table 26</t>
  </si>
  <si>
    <t>Nakłady na środki trwałe służące gospodarce wodnej według kierunków inwestowania i źródeł finansowania (ceny bieżące)</t>
  </si>
  <si>
    <t>Tablica 26</t>
  </si>
  <si>
    <t>Table 25</t>
  </si>
  <si>
    <t>Nakłady na środki trwałe służące gospodarce wodnej według źródeł finansowania i grup inwestorów (ceny bieżące)</t>
  </si>
  <si>
    <t>Tablica 25</t>
  </si>
  <si>
    <t>Table 24</t>
  </si>
  <si>
    <t>Nakłady na środki trwałe służące gospodarce wodnej według kierunków inwestowania i grup inwestorów (ceny bieżące)</t>
  </si>
  <si>
    <t>Tablica 24</t>
  </si>
  <si>
    <t>Tangible effects of completed investments in water management</t>
  </si>
  <si>
    <t>Table 23</t>
  </si>
  <si>
    <t>Efekty rzeczowe uzyskane w wyniku przekazania do użytku inwestycji gospodarki wodnej</t>
  </si>
  <si>
    <t>Tablica 23</t>
  </si>
  <si>
    <t>Autlays on fixed assets for water management (current prices)</t>
  </si>
  <si>
    <t>Table 22</t>
  </si>
  <si>
    <t>Nakłady na środki trwałe służące gospodarce wodnej (ceny bieżące)</t>
  </si>
  <si>
    <t>Tablica 22</t>
  </si>
  <si>
    <t>Table 21</t>
  </si>
  <si>
    <t>Tablica 21</t>
  </si>
  <si>
    <t>Table 20</t>
  </si>
  <si>
    <t>Tablica 20</t>
  </si>
  <si>
    <t>Inland waterways transport of passengers</t>
  </si>
  <si>
    <t>Table 19</t>
  </si>
  <si>
    <t>Przewozy pasażerów żeglugą śródlądową</t>
  </si>
  <si>
    <t>Tablica 19</t>
  </si>
  <si>
    <t>Table 18</t>
  </si>
  <si>
    <t xml:space="preserve"> </t>
  </si>
  <si>
    <t>Tablica 18</t>
  </si>
  <si>
    <t>Table 17</t>
  </si>
  <si>
    <t>Tablica 17</t>
  </si>
  <si>
    <t>Inland waterways export and import of goods by countries</t>
  </si>
  <si>
    <t>Table 16</t>
  </si>
  <si>
    <t>Eksport i import ładunków żeglugą śródlądową według krajów</t>
  </si>
  <si>
    <t>Tablica 16</t>
  </si>
  <si>
    <t>Table 15</t>
  </si>
  <si>
    <t>Tablica 15</t>
  </si>
  <si>
    <t>Table 14</t>
  </si>
  <si>
    <t>Tablica 14</t>
  </si>
  <si>
    <t>International inland waterways transport of goods by groups of goods</t>
  </si>
  <si>
    <t>Table 13</t>
  </si>
  <si>
    <t>Przewozy ładunków żeglugą śródlądową w transporcie międzynarodowym według grup ładunków</t>
  </si>
  <si>
    <t>Tablica 13</t>
  </si>
  <si>
    <t>International inland waterways transport of goods</t>
  </si>
  <si>
    <t>Table 12</t>
  </si>
  <si>
    <t xml:space="preserve">Przewozy ładunków żeglugą śródlądową w transporcie międzynarodowym </t>
  </si>
  <si>
    <t>Tablica 12</t>
  </si>
  <si>
    <t>National inland waterways transport of goods by groups of goods</t>
  </si>
  <si>
    <t>Table 11</t>
  </si>
  <si>
    <t>Przewozy ładunków żeglugą śródlądową w transporcie krajowym według grup ładunków</t>
  </si>
  <si>
    <t>Tablica 11</t>
  </si>
  <si>
    <t>Table 10</t>
  </si>
  <si>
    <t>Przewozy ładunków żeglugą śródlądową w transporcie krajowym według stref odległości</t>
  </si>
  <si>
    <t>Tablica 10</t>
  </si>
  <si>
    <t>Inland waterways transport of goods by selected subgroups of goods</t>
  </si>
  <si>
    <t>Table 9</t>
  </si>
  <si>
    <t>Przewozy ładunków żeglugą śródlądową według wybranych podgrup ładunków</t>
  </si>
  <si>
    <t>Tablica 9</t>
  </si>
  <si>
    <t>National and international inland waterways transport of goods</t>
  </si>
  <si>
    <t>Table 8</t>
  </si>
  <si>
    <t>Przewozy ładunków żeglugą śródlądową w transporcie krajowym i międzynarodowym</t>
  </si>
  <si>
    <t>Tablica 8</t>
  </si>
  <si>
    <t>Inland waterways transport of goods by type of vessel</t>
  </si>
  <si>
    <t>Table 7</t>
  </si>
  <si>
    <t>Przewozy ładunków żeglugą śródlądową według rodzaju taboru</t>
  </si>
  <si>
    <t>Tablica 7</t>
  </si>
  <si>
    <t>Table 6</t>
  </si>
  <si>
    <t>Tablica 6</t>
  </si>
  <si>
    <t>Table 5</t>
  </si>
  <si>
    <t>Tablica 5</t>
  </si>
  <si>
    <t>Table 4</t>
  </si>
  <si>
    <t>Tablica 4</t>
  </si>
  <si>
    <t>Table 3</t>
  </si>
  <si>
    <t>Tablica 3</t>
  </si>
  <si>
    <t>Table 2</t>
  </si>
  <si>
    <t>Tablica 2</t>
  </si>
  <si>
    <t>Navigable inland waterways</t>
  </si>
  <si>
    <t>Table 1</t>
  </si>
  <si>
    <t xml:space="preserve">Drogi wodne śródlądowe żeglowne </t>
  </si>
  <si>
    <t>Tablica 1</t>
  </si>
  <si>
    <t>Nr.</t>
  </si>
  <si>
    <t>Table 4  [30].</t>
  </si>
  <si>
    <t>Tablica 5  [31].</t>
  </si>
  <si>
    <t>Table 5  [31].</t>
  </si>
  <si>
    <t>Table 2  [28].</t>
  </si>
  <si>
    <t>Tablica 2  [28].</t>
  </si>
  <si>
    <t>Tablica 1  [27].</t>
  </si>
  <si>
    <t>Table 1  [27].</t>
  </si>
  <si>
    <t>Tablica 4  [30].</t>
  </si>
  <si>
    <t>Nawozy i związki azotowe (z wyłączeniem nawozów naturalnych)</t>
  </si>
  <si>
    <t>NST 2007</t>
  </si>
  <si>
    <t>w tys. ton</t>
  </si>
  <si>
    <t>Tablica 16. Eksport i import ładunków żeglugą śródlądową według krajów</t>
  </si>
  <si>
    <t>a Dotyczy podmiotów, w których liczba pracujących przekracza 9 osób. b Bez uczniów oraz osób zatrudnionych poza granicami kraju. c Bez wynagrodzeń osób wykonujących pracę nakładczą oraz bez wynagrodzeń pracowników obcych i osób ztrudnionych poza granicami kraju.</t>
  </si>
  <si>
    <t>Spis tablic</t>
  </si>
  <si>
    <t>In thousand tonne-kilometres</t>
  </si>
  <si>
    <t xml:space="preserve">Dolnośląskie </t>
  </si>
  <si>
    <t xml:space="preserve">Zachodniopomorskie </t>
  </si>
  <si>
    <t>Rosja    Russia</t>
  </si>
  <si>
    <t>Holandia    Netherlands</t>
  </si>
  <si>
    <t>Niemcy Germany</t>
  </si>
  <si>
    <t>Rosja Russia</t>
  </si>
  <si>
    <t>Francja    France</t>
  </si>
  <si>
    <t>Niemcy   Germany</t>
  </si>
  <si>
    <t>TOTAL in million PLN</t>
  </si>
  <si>
    <t xml:space="preserve">środki z budżetu: </t>
  </si>
  <si>
    <t xml:space="preserve">from gmina budget (share) </t>
  </si>
  <si>
    <t>Czechia</t>
  </si>
  <si>
    <t>a  Dane dla poszczególnych krajów UE dotyczą przewozów towarów po krajowych drogach wodnych.</t>
  </si>
  <si>
    <t>a  Data for each EU countries concern transport of goods on national inland waterways.</t>
  </si>
  <si>
    <t>In thousand tonnes</t>
  </si>
  <si>
    <t>a There are enumerated only the voivodships where transport amounted to at least 4 thousand tonnes.</t>
  </si>
  <si>
    <t>in thousand tonnes</t>
  </si>
  <si>
    <t>Tablica 4. Tabor śródlądowego transportu wodnego według roku budowy   Stan  w dniu 31 grudnia</t>
  </si>
  <si>
    <t>Tablica 5. Tabor barkowy śródlądowego transportu wodnego według grup ładowności i roku budowy   Stan  w dniu 31 grudnia</t>
  </si>
  <si>
    <t>Tablica 3. Tabor śródlądowego transportu wodnego   Stan  w dniu 31 grudnia</t>
  </si>
  <si>
    <t>Table 3. Inland waterways transport fleet   As of 31 December</t>
  </si>
  <si>
    <t>Table 4. Inland waterways transport fleet by year of construction   As of 31 December</t>
  </si>
  <si>
    <t>Table 5. Inland waterways barges fleet by load capacity groups and year of construction   As of 31 December</t>
  </si>
  <si>
    <r>
      <t>Pojemność zbiorników wodnych w hm</t>
    </r>
    <r>
      <rPr>
        <vertAlign val="superscript"/>
        <sz val="8"/>
        <color rgb="FF000000"/>
        <rFont val="Arial"/>
        <family val="2"/>
        <charset val="238"/>
      </rPr>
      <t>3</t>
    </r>
  </si>
  <si>
    <t>Equipment and materials utilised in the transport of goods</t>
  </si>
  <si>
    <t xml:space="preserve">Meble; inne wyroby, gdzie indziej niesklasyfikowane
</t>
  </si>
  <si>
    <r>
      <t xml:space="preserve">WYSZCZEGÓLNIENIE 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</si>
  <si>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w kilometrach
</t>
    </r>
    <r>
      <rPr>
        <sz val="8"/>
        <color theme="0" tint="-0.499984740745262"/>
        <rFont val="Arial"/>
        <family val="2"/>
        <charset val="238"/>
      </rPr>
      <t>in kilometres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</si>
  <si>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</si>
  <si>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</si>
  <si>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Drogi wodne według klas o znaczeniu
</t>
    </r>
    <r>
      <rPr>
        <sz val="8"/>
        <color theme="0" tint="-0.499984740745262"/>
        <rFont val="Arial"/>
        <family val="2"/>
        <charset val="238"/>
      </rPr>
      <t>Waterways according to classes of significance</t>
    </r>
  </si>
  <si>
    <r>
      <t xml:space="preserve">regionalnym
</t>
    </r>
    <r>
      <rPr>
        <sz val="8"/>
        <color theme="0" tint="-0.499984740745262"/>
        <rFont val="Arial"/>
        <family val="2"/>
        <charset val="238"/>
      </rPr>
      <t>regional</t>
    </r>
  </si>
  <si>
    <r>
      <t xml:space="preserve">międzynarodowym
</t>
    </r>
    <r>
      <rPr>
        <sz val="8"/>
        <color theme="0" tint="-0.499984740745262"/>
        <rFont val="Arial"/>
        <family val="2"/>
        <charset val="238"/>
      </rPr>
      <t>international</t>
    </r>
  </si>
  <si>
    <r>
      <t xml:space="preserve">Drogi wodne eksploatowane
</t>
    </r>
    <r>
      <rPr>
        <sz val="8"/>
        <color theme="0" tint="-0.499984740745262"/>
        <rFont val="Arial"/>
        <family val="2"/>
        <charset val="238"/>
      </rPr>
      <t>Exploited waterways</t>
    </r>
  </si>
  <si>
    <r>
      <t xml:space="preserve">w km
</t>
    </r>
    <r>
      <rPr>
        <sz val="8"/>
        <color theme="0" tint="-0.499984740745262"/>
        <rFont val="Arial"/>
        <family val="2"/>
        <charset val="238"/>
      </rPr>
      <t>in km</t>
    </r>
  </si>
  <si>
    <r>
      <t xml:space="preserve">w odsetkach
</t>
    </r>
    <r>
      <rPr>
        <sz val="8"/>
        <color theme="0" tint="-0.499984740745262"/>
        <rFont val="Arial"/>
        <family val="2"/>
        <charset val="238"/>
      </rPr>
      <t>in percent</t>
    </r>
  </si>
  <si>
    <r>
      <t xml:space="preserve">w % ogółem
</t>
    </r>
    <r>
      <rPr>
        <sz val="8"/>
        <color theme="0" tint="-0.499984740745262"/>
        <rFont val="Arial"/>
        <family val="2"/>
        <charset val="238"/>
      </rPr>
      <t>in % of total</t>
    </r>
  </si>
  <si>
    <r>
      <t xml:space="preserve">w sztukach
</t>
    </r>
    <r>
      <rPr>
        <sz val="8"/>
        <color theme="0" tint="-0.499984740745262"/>
        <rFont val="Arial"/>
        <family val="2"/>
        <charset val="238"/>
      </rPr>
      <t>in units</t>
    </r>
  </si>
  <si>
    <r>
      <t xml:space="preserve">w tonach wymierzonych
</t>
    </r>
    <r>
      <rPr>
        <sz val="8"/>
        <color theme="0" tint="-0.499984740745262"/>
        <rFont val="Arial"/>
        <family val="2"/>
        <charset val="238"/>
      </rPr>
      <t>in measured tonnes</t>
    </r>
  </si>
  <si>
    <r>
      <t xml:space="preserve">Tony
</t>
    </r>
    <r>
      <rPr>
        <sz val="8"/>
        <color theme="0" tint="-0.499984740745262"/>
        <rFont val="Arial"/>
        <family val="2"/>
        <charset val="238"/>
      </rPr>
      <t>Tonnes</t>
    </r>
  </si>
  <si>
    <r>
      <t xml:space="preserve">Tonokilometry
</t>
    </r>
    <r>
      <rPr>
        <sz val="8"/>
        <color theme="0" tint="-0.499984740745262"/>
        <rFont val="Arial"/>
        <family val="2"/>
        <charset val="238"/>
      </rPr>
      <t>Tonne-kilometres</t>
    </r>
  </si>
  <si>
    <r>
      <t xml:space="preserve">OGÓŁEM  </t>
    </r>
    <r>
      <rPr>
        <sz val="8"/>
        <color theme="0" tint="-0.499984740745262"/>
        <rFont val="Arial"/>
        <family val="2"/>
        <charset val="238"/>
      </rPr>
      <t xml:space="preserve">  TOTAL</t>
    </r>
  </si>
  <si>
    <r>
      <t xml:space="preserve">OGÓŁEM    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</si>
  <si>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własne
</t>
    </r>
    <r>
      <rPr>
        <sz val="8"/>
        <color theme="0" tint="-0.499984740745262"/>
        <rFont val="Arial"/>
        <family val="2"/>
        <charset val="238"/>
      </rPr>
      <t>own</t>
    </r>
  </si>
  <si>
    <r>
      <t xml:space="preserve">Środki
</t>
    </r>
    <r>
      <rPr>
        <sz val="8"/>
        <color theme="0" tint="-0.499984740745262"/>
        <rFont val="Arial"/>
        <family val="2"/>
        <charset val="238"/>
      </rPr>
      <t>Funds</t>
    </r>
  </si>
  <si>
    <r>
      <t xml:space="preserve">kwartały   </t>
    </r>
    <r>
      <rPr>
        <sz val="8"/>
        <color theme="0" tint="-0.499984740745262"/>
        <rFont val="Arial"/>
        <family val="2"/>
        <charset val="238"/>
      </rPr>
      <t>quarters</t>
    </r>
  </si>
  <si>
    <r>
      <t>Average paid employment</t>
    </r>
    <r>
      <rPr>
        <vertAlign val="superscript"/>
        <sz val="8"/>
        <color theme="0" tint="-0.499984740745262"/>
        <rFont val="Arial"/>
        <family val="2"/>
        <charset val="238"/>
      </rPr>
      <t>b</t>
    </r>
  </si>
  <si>
    <r>
      <t xml:space="preserve">Tablica 21. Zatrudnienie i wynagrodzenia podmiotów prowadzących działalność w zakresie żeglugi śródlądowej </t>
    </r>
    <r>
      <rPr>
        <vertAlign val="superscript"/>
        <sz val="10"/>
        <color theme="8" tint="-0.499984740745262"/>
        <rFont val="Arial"/>
        <family val="2"/>
        <charset val="238"/>
      </rPr>
      <t>a</t>
    </r>
  </si>
  <si>
    <r>
      <t xml:space="preserve">Table 21. Employment, wages and salaries in inland waterways transport in entities conducting inland waterways transport activity </t>
    </r>
    <r>
      <rPr>
        <vertAlign val="superscript"/>
        <sz val="10"/>
        <color theme="8" tint="-0.499984740745262"/>
        <rFont val="Arial"/>
        <family val="2"/>
        <charset val="238"/>
      </rPr>
      <t xml:space="preserve">a </t>
    </r>
  </si>
  <si>
    <t>National inland waterways transport of goods by distan ce classes</t>
  </si>
  <si>
    <t>Tabor śródlądowego transportu wodnego</t>
  </si>
  <si>
    <t>Inland waterways transport fleet</t>
  </si>
  <si>
    <t>Tabor śródlądowego transportu wodnego według roku budowy</t>
  </si>
  <si>
    <t>Inland waterways transport fleet by year of construction</t>
  </si>
  <si>
    <t>Tabor barkowy śródlądowego transportu wodnego według grup ładowności i roku budowy</t>
  </si>
  <si>
    <t>Inland waterways barges fleet by load capacity groups and year of construction</t>
  </si>
  <si>
    <t>Podmioty świadczące usługi w zakresie żeglugi śródlądowej</t>
  </si>
  <si>
    <t>Entities conducting inland waterways transport activity</t>
  </si>
  <si>
    <t>Zatrudnienie i wynagrodzenia podmiotów prowadzących działalność w zakresie żeglugi śródlądowej</t>
  </si>
  <si>
    <t xml:space="preserve">Employment, wages and salaries in inland waterways transport in entities conducting inland waterways transport activity </t>
  </si>
  <si>
    <t>Przewozy ładunków żeglugą śródlądową w krajach UE według kwartałów</t>
  </si>
  <si>
    <t>Inland waterways transport of goods in EU countries by quarters</t>
  </si>
  <si>
    <t>a Wymieniono województwa, w których przewozy wyniosły co najmniej 4 tys. ton.</t>
  </si>
  <si>
    <r>
      <t>Przewozy krajowe</t>
    </r>
    <r>
      <rPr>
        <vertAlign val="superscript"/>
        <sz val="8"/>
        <color rgb="FF000000"/>
        <rFont val="Arial"/>
        <family val="2"/>
        <charset val="238"/>
      </rPr>
      <t>a</t>
    </r>
  </si>
  <si>
    <r>
      <t xml:space="preserve">Przewozy krajowe 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</si>
  <si>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Przeciętne zatrudnienie</t>
    </r>
    <r>
      <rPr>
        <vertAlign val="superscript"/>
        <sz val="8"/>
        <color rgb="FF000000"/>
        <rFont val="Arial"/>
        <family val="2"/>
        <charset val="238"/>
      </rPr>
      <t>b</t>
    </r>
  </si>
  <si>
    <r>
      <t>Wynagrodzenia brutto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w tys. zł</t>
    </r>
  </si>
  <si>
    <r>
      <t>Przeciętne miesięczne wynagrodzenie brutto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w zł</t>
    </r>
  </si>
  <si>
    <r>
      <t>Capcity of water reservoirs in hm</t>
    </r>
    <r>
      <rPr>
        <vertAlign val="superscript"/>
        <sz val="8"/>
        <color theme="0" tint="-0.499984740745262"/>
        <rFont val="Arial"/>
        <family val="2"/>
        <charset val="238"/>
      </rPr>
      <t>3</t>
    </r>
  </si>
  <si>
    <t>Table 2  [28]. Inland waterways transport of goods in EU countries by NST 2007 classification of goods</t>
  </si>
  <si>
    <t>Inland waterways transport of goods in EU countries by NST 2007 classification of goods</t>
  </si>
  <si>
    <t>Table 5  [31]. Inland waterways transport of goods by type of vessel</t>
  </si>
  <si>
    <r>
      <t xml:space="preserve">Z zagranicy
</t>
    </r>
    <r>
      <rPr>
        <sz val="8"/>
        <color theme="0" tint="-0.499984740745262"/>
        <rFont val="Arial"/>
        <family val="2"/>
        <charset val="238"/>
      </rPr>
      <t>From abroad</t>
    </r>
  </si>
  <si>
    <r>
      <rPr>
        <sz val="8"/>
        <rFont val="Arial"/>
        <family val="2"/>
        <charset val="238"/>
      </rPr>
      <t>KIERUNKI INWESTOWANIA</t>
    </r>
    <r>
      <rPr>
        <sz val="8"/>
        <color theme="0" tint="-0.499984740745262"/>
        <rFont val="Arial"/>
        <family val="2"/>
        <charset val="238"/>
      </rPr>
      <t xml:space="preserve">
DIRECTIONS OF INVESTING</t>
    </r>
  </si>
  <si>
    <r>
      <rPr>
        <sz val="8"/>
        <rFont val="Arial"/>
        <family val="2"/>
        <charset val="238"/>
      </rPr>
      <t>z budżetu</t>
    </r>
    <r>
      <rPr>
        <sz val="8"/>
        <color theme="0" tint="-0.499984740745262"/>
        <rFont val="Arial"/>
        <family val="2"/>
        <charset val="238"/>
      </rPr>
      <t xml:space="preserve">
from bugdet</t>
    </r>
  </si>
  <si>
    <r>
      <t xml:space="preserve">Fundusze ekologiczne (pożyczki, kredyty  i dotacje)
</t>
    </r>
    <r>
      <rPr>
        <sz val="8"/>
        <color theme="0" tint="-0.499984740745262"/>
        <rFont val="Arial"/>
        <family val="2"/>
        <charset val="238"/>
      </rPr>
      <t>Ecological funds (loans, credits and allocations)</t>
    </r>
  </si>
  <si>
    <r>
      <t xml:space="preserve">Ktedyty  i pożyczki krajowe w tym bankowe
</t>
    </r>
    <r>
      <rPr>
        <sz val="8"/>
        <color theme="0" tint="-0.499984740745262"/>
        <rFont val="Arial"/>
        <family val="2"/>
        <charset val="238"/>
      </rPr>
      <t>Domestic credits and loans including bank credits and loans</t>
    </r>
  </si>
  <si>
    <r>
      <t xml:space="preserve">Inne środki  w tym nakłady niesfinansowane 
</t>
    </r>
    <r>
      <rPr>
        <sz val="8"/>
        <color theme="0" tint="-0.499984740745262"/>
        <rFont val="Arial"/>
        <family val="2"/>
        <charset val="238"/>
      </rPr>
      <t>Other funds including non-financed outlays</t>
    </r>
  </si>
  <si>
    <r>
      <rPr>
        <sz val="8"/>
        <rFont val="Arial"/>
        <family val="2"/>
        <charset val="238"/>
      </rPr>
      <t>WYSZCZEGÓLNIENIE</t>
    </r>
    <r>
      <rPr>
        <sz val="8"/>
        <color theme="0" tint="-0.499984740745262"/>
        <rFont val="Arial"/>
        <family val="2"/>
        <charset val="238"/>
      </rPr>
      <t xml:space="preserve">
SPECIFICATION</t>
    </r>
  </si>
  <si>
    <r>
      <t xml:space="preserve">w sztukach 
</t>
    </r>
    <r>
      <rPr>
        <sz val="8"/>
        <color theme="0" tint="-0.499984740745262"/>
        <rFont val="Arial"/>
        <family val="2"/>
        <charset val="238"/>
      </rPr>
      <t>in units</t>
    </r>
  </si>
  <si>
    <r>
      <t xml:space="preserve">ogółem 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</si>
  <si>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KRAJE 
</t>
    </r>
    <r>
      <rPr>
        <sz val="8"/>
        <color theme="0" tint="-0.499984740745262"/>
        <rFont val="Arial"/>
        <family val="2"/>
        <charset val="238"/>
      </rPr>
      <t>COUNTRIES</t>
    </r>
  </si>
  <si>
    <t>Przewozy ładunków w krajach UE   według rodzaju transportu</t>
  </si>
  <si>
    <t xml:space="preserve">Transport of goods in EU  countries by type of transport </t>
  </si>
  <si>
    <r>
      <t xml:space="preserve">Średnia odległość przewozu  1 tony ładunku  w km 
</t>
    </r>
    <r>
      <rPr>
        <sz val="8"/>
        <color theme="0" tint="-0.499984740745262"/>
        <rFont val="Arial"/>
        <family val="2"/>
        <charset val="238"/>
      </rPr>
      <t>Average distance travelled by 1 tonne of goods in km</t>
    </r>
  </si>
  <si>
    <r>
      <t xml:space="preserve">Ogółem 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</si>
  <si>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Tranzyt
</t>
    </r>
    <r>
      <rPr>
        <sz val="8"/>
        <color theme="0" tint="-0.499984740745262"/>
        <rFont val="Arial"/>
        <family val="2"/>
        <charset val="238"/>
      </rPr>
      <t>Transit</t>
    </r>
  </si>
  <si>
    <r>
      <t xml:space="preserve">do 
</t>
    </r>
    <r>
      <rPr>
        <sz val="8"/>
        <color theme="0" tint="-0.499984740745262"/>
        <rFont val="Arial"/>
        <family val="2"/>
        <charset val="238"/>
      </rPr>
      <t>to</t>
    </r>
  </si>
  <si>
    <r>
      <t xml:space="preserve">z 
</t>
    </r>
    <r>
      <rPr>
        <sz val="8"/>
        <color theme="0" tint="-0.499984740745262"/>
        <rFont val="Arial"/>
        <family val="2"/>
        <charset val="238"/>
      </rPr>
      <t>from</t>
    </r>
  </si>
  <si>
    <r>
      <t xml:space="preserve">TRANSPORT 
</t>
    </r>
    <r>
      <rPr>
        <sz val="8"/>
        <color theme="0" tint="-0.499984740745262"/>
        <rFont val="Arial"/>
        <family val="2"/>
        <charset val="238"/>
      </rPr>
      <t>TRANSPORT</t>
    </r>
  </si>
  <si>
    <r>
      <t xml:space="preserve">Barki z własnym napędem 
</t>
    </r>
    <r>
      <rPr>
        <sz val="8"/>
        <color theme="0" tint="-0.499984740745262"/>
        <rFont val="Arial"/>
        <family val="2"/>
        <charset val="238"/>
      </rPr>
      <t>Self-propelled</t>
    </r>
  </si>
  <si>
    <r>
      <t xml:space="preserve">Barki bez własnego napędu 
</t>
    </r>
    <r>
      <rPr>
        <sz val="8"/>
        <color theme="0" tint="-0.499984740745262"/>
        <rFont val="Arial"/>
        <family val="2"/>
        <charset val="238"/>
      </rPr>
      <t>Not self-propelled barges</t>
    </r>
  </si>
  <si>
    <t>List of tables</t>
  </si>
  <si>
    <t>W tym tys. tonokilometrów na wodach polskich</t>
  </si>
  <si>
    <t>Of which in thousand tonnes -kilometres on Polish waters</t>
  </si>
  <si>
    <t>in thousands</t>
  </si>
  <si>
    <t>Passengers in thousands</t>
  </si>
  <si>
    <t>Passenger-kilometres in thousands</t>
  </si>
  <si>
    <t>in million PLN</t>
  </si>
  <si>
    <t>in thousand PLN</t>
  </si>
  <si>
    <t xml:space="preserve">Outlays on fixed assets for water management by directions of investing and group of investors (current prices) </t>
  </si>
  <si>
    <t xml:space="preserve">Table 25. Outlays on fixed assets for water management by sources of financing and groups of investors (current prices) </t>
  </si>
  <si>
    <t xml:space="preserve">Outlays on fixed assets for water management by sources of financing and groups of investors (current prices) </t>
  </si>
  <si>
    <t>in thousand  tonnes</t>
  </si>
  <si>
    <r>
      <t xml:space="preserve">Tablica 4  [30]. Przewozy ładunków żeglugą śródlądową w krajach UE według kwartałów </t>
    </r>
    <r>
      <rPr>
        <vertAlign val="superscript"/>
        <sz val="10"/>
        <color theme="8" tint="-0.499984740745262"/>
        <rFont val="Arial"/>
        <family val="2"/>
        <charset val="238"/>
      </rPr>
      <t>a</t>
    </r>
  </si>
  <si>
    <r>
      <t xml:space="preserve">Table 4  [30]. Inland waterways transport of goods in EU countries by quarters </t>
    </r>
    <r>
      <rPr>
        <vertAlign val="superscript"/>
        <sz val="10"/>
        <color theme="8" tint="-0.499984740745262"/>
        <rFont val="Arial"/>
        <family val="2"/>
        <charset val="238"/>
      </rPr>
      <t>a</t>
    </r>
  </si>
  <si>
    <t>w mln   tonokilometrów</t>
  </si>
  <si>
    <t>in million   tonne-kilometres</t>
  </si>
  <si>
    <r>
      <t xml:space="preserve">Spis tablic:
</t>
    </r>
    <r>
      <rPr>
        <sz val="14"/>
        <color theme="0"/>
        <rFont val="Arial"/>
        <family val="2"/>
        <charset val="238"/>
      </rPr>
      <t>List of tables:</t>
    </r>
  </si>
  <si>
    <t xml:space="preserve">Tablica 6. Przewozy ładunków żeglugą śródlądową </t>
  </si>
  <si>
    <t xml:space="preserve">Table 6. Inland waterways transport of goods </t>
  </si>
  <si>
    <t>Pomorskie</t>
  </si>
  <si>
    <t>Warmińsko-Mazurskie</t>
  </si>
  <si>
    <t>a  UE - 27.</t>
  </si>
  <si>
    <t>a  EU - 27.</t>
  </si>
  <si>
    <t xml:space="preserve">Tablica 20. Podmioty świadczące usługi w zakresie żeglugi śródlądowej </t>
  </si>
  <si>
    <r>
      <t xml:space="preserve">Table 20. Entities conducting inland waterways transport activity </t>
    </r>
    <r>
      <rPr>
        <vertAlign val="superscript"/>
        <sz val="10"/>
        <color theme="8" tint="-0.499984740745262"/>
        <rFont val="Arial"/>
        <family val="2"/>
        <charset val="238"/>
      </rPr>
      <t xml:space="preserve"> </t>
    </r>
  </si>
  <si>
    <t>Przewozy ładunków żeglugą śródlądową</t>
  </si>
  <si>
    <t>Inland waterways transport of good</t>
  </si>
  <si>
    <t>Maritime</t>
  </si>
  <si>
    <t>Tablica 2. Drogi wodne śródlądowe żeglowne według klas w 2023 r.</t>
  </si>
  <si>
    <t>Table 2. Navigable inland waterways by classes in 2023</t>
  </si>
  <si>
    <t>2022=100</t>
  </si>
  <si>
    <t>GRUPY ŁADUNKÓW 
GROUPS OF GOODS
a – 2022 
b – 2023</t>
  </si>
  <si>
    <t>Tablica 14. Eksport i import ładunków żeglugą śródlądową według grup ładunków i kraju  załadunku i wyładunku w 2022 r.</t>
  </si>
  <si>
    <t>Tablica 15. Eksport i import ładunków żeglugą śródlądową według grup ładunków i kraju załadunku i wyładunku w 2023 r.</t>
  </si>
  <si>
    <t>GRUPY ŁADUNKÓW
 a – 2023
b – 2022 = 100</t>
  </si>
  <si>
    <t xml:space="preserve">Tablica 17. Przewozy ładunków żeglugą śródlądową według relacji w 2022 r. </t>
  </si>
  <si>
    <t xml:space="preserve">Table 17. Inland waterways transport of goods by origin/destination in 2022 </t>
  </si>
  <si>
    <t xml:space="preserve">Tablica 18. Przewozy ładunków żeglugą śródlądową według relacji w 2023 r. </t>
  </si>
  <si>
    <t>Table 18. Inland waterways transport of goods by origin/destination in 2023</t>
  </si>
  <si>
    <t>Drogi wodne śródlądowe żeglowne według klas w 2023 r.</t>
  </si>
  <si>
    <t>Navigable inland waterways by classes in 2023</t>
  </si>
  <si>
    <t>Eksport i import ładunków żeglugą śródlądową według grup ładunków i kraju  załadunku i wyładunku w 2022 r.</t>
  </si>
  <si>
    <t>Inland waterways export and import of goods by groups of goods andloading/unloading country in 2022</t>
  </si>
  <si>
    <t>Eksport i import ładunków żeglugą śródlądową według grup ładunków i kraju załadunku i wyładunku w 2023 r.</t>
  </si>
  <si>
    <t>Inland waterways export and import of goods by group of goods and loading/unloading country in 2023</t>
  </si>
  <si>
    <t>Przewozy ładunków żeglugą śródlądową według relacji w 2022 r.</t>
  </si>
  <si>
    <t xml:space="preserve">Inland waterways transport of goods by origin/destination in 2022  </t>
  </si>
  <si>
    <t>Przewozy ładunków żeglugą śródlądową według relacji w 2023 r.</t>
  </si>
  <si>
    <t>Inland waterways transport of goods by origin/destination in 2023</t>
  </si>
  <si>
    <t>–</t>
  </si>
  <si>
    <t>.</t>
  </si>
  <si>
    <t xml:space="preserve">–   </t>
  </si>
  <si>
    <t>Lubuskie</t>
  </si>
  <si>
    <t>Kujawsko-pomorskie</t>
  </si>
  <si>
    <t>Mazowieckie</t>
  </si>
  <si>
    <t>Szwecja</t>
  </si>
  <si>
    <t>Sweden</t>
  </si>
  <si>
    <t>domestic</t>
  </si>
  <si>
    <r>
      <t>Tablica 1  [27]. Przewozy ładunków w krajach UE</t>
    </r>
    <r>
      <rPr>
        <vertAlign val="superscript"/>
        <sz val="10"/>
        <color theme="8" tint="-0.499984740745262"/>
        <rFont val="Arial"/>
        <family val="2"/>
        <charset val="238"/>
      </rPr>
      <t>a</t>
    </r>
    <r>
      <rPr>
        <sz val="10"/>
        <color theme="8" tint="-0.499984740745262"/>
        <rFont val="Arial"/>
        <family val="2"/>
        <charset val="238"/>
      </rPr>
      <t xml:space="preserve">   według rodzaju transportu</t>
    </r>
  </si>
  <si>
    <r>
      <t>Table 1  [27]. Transport of goods in EU</t>
    </r>
    <r>
      <rPr>
        <vertAlign val="superscript"/>
        <sz val="10"/>
        <color theme="8" tint="-0.499984740745262"/>
        <rFont val="Arial"/>
        <family val="2"/>
        <charset val="238"/>
      </rPr>
      <t>a</t>
    </r>
    <r>
      <rPr>
        <sz val="10"/>
        <color theme="8" tint="-0.499984740745262"/>
        <rFont val="Arial"/>
        <family val="2"/>
        <charset val="238"/>
      </rPr>
      <t xml:space="preserve">  countries by type of transport </t>
    </r>
  </si>
  <si>
    <t>Foreign ports transport</t>
  </si>
  <si>
    <r>
      <t>Average monthly gross wages and salaries</t>
    </r>
    <r>
      <rPr>
        <vertAlign val="superscript"/>
        <sz val="8"/>
        <color theme="0" tint="-0.499984740745262"/>
        <rFont val="Arial"/>
        <family val="2"/>
        <charset val="238"/>
      </rPr>
      <t>c</t>
    </r>
    <r>
      <rPr>
        <sz val="8"/>
        <color theme="0" tint="-0.499984740745262"/>
        <rFont val="Arial"/>
        <family val="2"/>
        <charset val="238"/>
      </rPr>
      <t xml:space="preserve"> in PLN</t>
    </r>
  </si>
  <si>
    <t>INVESTMENT DIRECTIONS</t>
  </si>
  <si>
    <t>GROUPS OF GOODS
a – 2023
b – 2022 = 100</t>
  </si>
  <si>
    <t>Table 8. Domestic and international inland waterways transport of goods</t>
  </si>
  <si>
    <t>Domestic transport</t>
  </si>
  <si>
    <t xml:space="preserve">Table 10. Domestic inland waterways transport of goods by distance </t>
  </si>
  <si>
    <t>Table 11. Domestic inland waterways transport of goods by groups of goods</t>
  </si>
  <si>
    <t>Exports</t>
  </si>
  <si>
    <t>Imports</t>
  </si>
  <si>
    <t>Average distance per 1 tonne, in km</t>
  </si>
  <si>
    <r>
      <t xml:space="preserve">Eksport 
</t>
    </r>
    <r>
      <rPr>
        <sz val="8"/>
        <color theme="0" tint="-0.499984740745262"/>
        <rFont val="Arial"/>
        <family val="2"/>
        <charset val="238"/>
      </rPr>
      <t>Exports</t>
    </r>
  </si>
  <si>
    <r>
      <t xml:space="preserve">Import 
</t>
    </r>
    <r>
      <rPr>
        <sz val="8"/>
        <color theme="0" tint="-0.499984740745262"/>
        <rFont val="Arial"/>
        <family val="2"/>
        <charset val="238"/>
      </rPr>
      <t>Imports</t>
    </r>
  </si>
  <si>
    <t>Of which, in thousand tonne-kilometres within Polish waters</t>
  </si>
  <si>
    <t>Table 14. Inland waterways exports and imports, by groups of goods and country of loading/unloading in 2022</t>
  </si>
  <si>
    <t>Imports in thousand tonnes</t>
  </si>
  <si>
    <t>Exports in thousand tonnes</t>
  </si>
  <si>
    <t>Table 16. Inland waterways exports and imports of goods, by countries</t>
  </si>
  <si>
    <r>
      <t>Domestic transport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</si>
  <si>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t>International transport – exports</t>
  </si>
  <si>
    <t>International transport – imports</t>
  </si>
  <si>
    <t>Average distance of voyage per 1 passenger, in km</t>
  </si>
  <si>
    <t>Table 22. Outlays on fixed assets for water management (current prices)</t>
  </si>
  <si>
    <t>flood embankment and pump stations</t>
  </si>
  <si>
    <t xml:space="preserve">Table 24. Outlays on fixed assets for water management by investment directions and group of investors (current prices) </t>
  </si>
  <si>
    <t xml:space="preserve">środki z zagranicy </t>
  </si>
  <si>
    <t>from abroad</t>
  </si>
  <si>
    <t>fundusze ekologiczne (pożyczki, kredyty i dotacje)</t>
  </si>
  <si>
    <t xml:space="preserve">ecological funds (credits, loans and allocations) </t>
  </si>
  <si>
    <t>kredyty i pożyczki krajowe w tym bankowe</t>
  </si>
  <si>
    <t>domestic credits and loans, including bank credits and loans</t>
  </si>
  <si>
    <t>other funds, including non-financed outlays</t>
  </si>
  <si>
    <t>inne środki w tym nakłady niefinansowane</t>
  </si>
  <si>
    <t>Table 26. Outlays on fixed assets for water management by investment directions and sources of financing (current prices)</t>
  </si>
  <si>
    <t>Źródło: UE Transport in Figures, Statistical Pocketbook 2023, Komisja Europejska.</t>
  </si>
  <si>
    <t>Source: UE Transport in Figures, Statistical Pocketbook 2023, European Commision.</t>
  </si>
  <si>
    <t>2019=100</t>
  </si>
  <si>
    <t>2020=100</t>
  </si>
  <si>
    <t>Źródło: Eurostat [iww_go_atygo] – stan na dzień 19 lipca 2024 r.</t>
  </si>
  <si>
    <t>Source: Eurostat [iww_go_atygo] – as of 19 July 2024.</t>
  </si>
  <si>
    <t>Source: Eurostat [iww_go_atygo] – as of 19 July  2024.</t>
  </si>
  <si>
    <t>Źródło: Eurostat [iww_go_qnave] – stan  na dzień 11 lipca 2024 r.</t>
  </si>
  <si>
    <t>Source: Eurostat [iww_go_qnave] – as of 11 July  2024.</t>
  </si>
  <si>
    <r>
      <t xml:space="preserve">Pozostały tabor barkowy 
</t>
    </r>
    <r>
      <rPr>
        <sz val="8"/>
        <color theme="0" tint="-0.499984740745262"/>
        <rFont val="Arial"/>
        <family val="2"/>
        <charset val="238"/>
      </rPr>
      <t>Other barges</t>
    </r>
  </si>
  <si>
    <t>Table 15. Inland waterways exports and imports, by groups of goods and country of loading/unloading in 2023</t>
  </si>
  <si>
    <t>Furniture; other manufactured goods n.e.c</t>
  </si>
  <si>
    <t xml:space="preserve">   2010 r. i późniejszy</t>
  </si>
  <si>
    <t xml:space="preserve">   2010 and later</t>
  </si>
  <si>
    <t>Source: Eurostat [iww_go_atyve] – as of 02 August 2024.</t>
  </si>
  <si>
    <t>Źródło: Eurostat [iww_go_atyve] – stan na dzień 02 sierpnia 2024 r.</t>
  </si>
  <si>
    <r>
      <t xml:space="preserve">w tys. 
</t>
    </r>
    <r>
      <rPr>
        <sz val="8"/>
        <color theme="0" tint="-0.499984740745262"/>
        <rFont val="Arial"/>
        <family val="2"/>
        <charset val="238"/>
      </rPr>
      <t>in thousands</t>
    </r>
  </si>
  <si>
    <r>
      <t>Gross personal wages and salaries</t>
    </r>
    <r>
      <rPr>
        <vertAlign val="superscript"/>
        <sz val="8"/>
        <color theme="0" tint="-0.499984740745262"/>
        <rFont val="Arial"/>
        <family val="2"/>
        <charset val="238"/>
      </rPr>
      <t>c</t>
    </r>
    <r>
      <rPr>
        <sz val="8"/>
        <color theme="0" tint="-0.499984740745262"/>
        <rFont val="Arial"/>
        <family val="2"/>
        <charset val="238"/>
      </rPr>
      <t xml:space="preserve"> in thousand 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</si>
</sst>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3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FF"/>
      <name val="Arial"/>
      <family val="2"/>
      <charset val="238"/>
    </font>
    <font>
      <i/>
      <sz val="10"/>
      <color rgb="FFFF00FF"/>
      <name val="Arial"/>
      <family val="2"/>
      <charset val="238"/>
    </font>
    <font>
      <sz val="10"/>
      <color rgb="FFFF00FF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0"/>
      <color theme="8" tint="-0.249977111117893"/>
      <name val="Arial"/>
      <family val="2"/>
      <charset val="238"/>
    </font>
    <font>
      <sz val="10"/>
      <color theme="8" tint="-0.499984740745262"/>
      <name val="Arial"/>
      <family val="2"/>
      <charset val="238"/>
    </font>
    <font>
      <b/>
      <sz val="11"/>
      <color theme="8" tint="-0.499984740745262"/>
      <name val="Arial"/>
      <family val="2"/>
      <charset val="238"/>
    </font>
    <font>
      <i/>
      <sz val="11"/>
      <color theme="8" tint="-0.499984740745262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vertAlign val="superscript"/>
      <sz val="10"/>
      <color theme="8" tint="-0.499984740745262"/>
      <name val="Arial"/>
      <family val="2"/>
      <charset val="238"/>
    </font>
    <font>
      <u/>
      <sz val="10"/>
      <color theme="8" tint="0.39997558519241921"/>
      <name val="Arial"/>
      <family val="2"/>
      <charset val="238"/>
    </font>
    <font>
      <sz val="10"/>
      <color theme="8" tint="0.39997558519241921"/>
      <name val="Arial"/>
      <family val="2"/>
      <charset val="238"/>
    </font>
    <font>
      <u/>
      <sz val="8"/>
      <color theme="10"/>
      <name val="Arial"/>
      <family val="2"/>
      <charset val="238"/>
    </font>
    <font>
      <sz val="8"/>
      <color theme="1"/>
      <name val="Calibri"/>
      <family val="2"/>
      <charset val="238"/>
    </font>
    <font>
      <sz val="8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i/>
      <sz val="8"/>
      <color theme="0" tint="-0.49998474074526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6" fillId="0" borderId="0" applyNumberFormat="0" applyFill="0" applyBorder="0" applyAlignment="0" applyProtection="0"/>
    <xf numFmtId="0" fontId="30" fillId="0" borderId="0"/>
    <xf numFmtId="0" fontId="30" fillId="0" borderId="0"/>
    <xf numFmtId="43" fontId="29" fillId="0" borderId="0" applyFont="0" applyFill="0" applyBorder="0" applyAlignment="0" applyProtection="0"/>
  </cellStyleXfs>
  <cellXfs count="324">
    <xf numFmtId="0" fontId="0" fillId="0" borderId="0" xfId="0"/>
    <xf numFmtId="0" fontId="1" fillId="0" borderId="0" xfId="0" applyFont="1" applyFill="1" applyBorder="1"/>
    <xf numFmtId="0" fontId="1" fillId="0" borderId="0" xfId="0" applyFont="1"/>
    <xf numFmtId="0" fontId="5" fillId="0" borderId="0" xfId="0" applyFont="1" applyFill="1" applyBorder="1" applyAlignment="1">
      <alignment horizontal="left" vertical="center" indent="10"/>
    </xf>
    <xf numFmtId="0" fontId="4" fillId="0" borderId="0" xfId="0" applyFont="1" applyFill="1" applyBorder="1" applyAlignment="1">
      <alignment horizontal="left" vertical="center" indent="10"/>
    </xf>
    <xf numFmtId="0" fontId="3" fillId="0" borderId="0" xfId="0" applyFont="1" applyFill="1" applyBorder="1" applyAlignment="1">
      <alignment horizontal="left" vertical="center" indent="10"/>
    </xf>
    <xf numFmtId="0" fontId="3" fillId="0" borderId="0" xfId="0" applyFont="1" applyAlignment="1">
      <alignment horizontal="left" vertical="center" wrapText="1" indent="1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7" fillId="2" borderId="0" xfId="0" applyFont="1" applyFill="1" applyAlignment="1">
      <alignment horizontal="left" vertical="center" wrapText="1" indent="2"/>
    </xf>
    <xf numFmtId="0" fontId="1" fillId="0" borderId="14" xfId="0" applyFont="1" applyBorder="1"/>
    <xf numFmtId="0" fontId="10" fillId="0" borderId="0" xfId="0" applyFont="1"/>
    <xf numFmtId="0" fontId="12" fillId="0" borderId="0" xfId="0" applyFont="1" applyAlignment="1">
      <alignment horizontal="left" vertical="center"/>
    </xf>
    <xf numFmtId="0" fontId="10" fillId="0" borderId="0" xfId="0" applyFont="1" applyFill="1" applyBorder="1"/>
    <xf numFmtId="0" fontId="13" fillId="0" borderId="0" xfId="0" applyFont="1"/>
    <xf numFmtId="0" fontId="10" fillId="0" borderId="0" xfId="0" applyFont="1" applyAlignment="1">
      <alignment horizontal="left"/>
    </xf>
    <xf numFmtId="0" fontId="11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9" fillId="4" borderId="0" xfId="0" applyFont="1" applyFill="1"/>
    <xf numFmtId="0" fontId="16" fillId="0" borderId="0" xfId="1" applyFill="1" applyBorder="1" applyAlignment="1">
      <alignment horizontal="left"/>
    </xf>
    <xf numFmtId="0" fontId="16" fillId="0" borderId="0" xfId="1" applyAlignment="1">
      <alignment horizontal="left" indent="1"/>
    </xf>
    <xf numFmtId="0" fontId="16" fillId="0" borderId="0" xfId="1" applyAlignment="1">
      <alignment horizontal="left"/>
    </xf>
    <xf numFmtId="0" fontId="16" fillId="0" borderId="0" xfId="1"/>
    <xf numFmtId="0" fontId="2" fillId="0" borderId="0" xfId="0" applyFont="1" applyAlignment="1">
      <alignment vertical="center" wrapText="1"/>
    </xf>
    <xf numFmtId="0" fontId="1" fillId="4" borderId="0" xfId="0" applyFont="1" applyFill="1" applyAlignment="1">
      <alignment horizontal="left"/>
    </xf>
    <xf numFmtId="0" fontId="6" fillId="4" borderId="0" xfId="0" applyFont="1" applyFill="1" applyAlignment="1">
      <alignment horizontal="left" indent="2"/>
    </xf>
    <xf numFmtId="0" fontId="6" fillId="4" borderId="0" xfId="0" applyFont="1" applyFill="1" applyAlignment="1">
      <alignment horizontal="left"/>
    </xf>
    <xf numFmtId="0" fontId="10" fillId="0" borderId="0" xfId="0" applyFont="1" applyFill="1" applyBorder="1" applyAlignment="1"/>
    <xf numFmtId="0" fontId="14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right" vertical="top"/>
    </xf>
    <xf numFmtId="0" fontId="13" fillId="0" borderId="3" xfId="0" applyFont="1" applyBorder="1" applyAlignment="1">
      <alignment horizontal="right" vertical="top"/>
    </xf>
    <xf numFmtId="0" fontId="13" fillId="0" borderId="4" xfId="0" applyFont="1" applyBorder="1" applyAlignment="1">
      <alignment horizontal="right" vertical="top"/>
    </xf>
    <xf numFmtId="0" fontId="14" fillId="3" borderId="5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3" fillId="0" borderId="3" xfId="0" applyFont="1" applyBorder="1"/>
    <xf numFmtId="0" fontId="13" fillId="0" borderId="4" xfId="0" applyFont="1" applyBorder="1"/>
    <xf numFmtId="0" fontId="13" fillId="0" borderId="3" xfId="0" applyFont="1" applyBorder="1" applyAlignment="1">
      <alignment horizontal="right"/>
    </xf>
    <xf numFmtId="0" fontId="13" fillId="0" borderId="4" xfId="0" applyFont="1" applyBorder="1" applyAlignment="1">
      <alignment horizontal="right"/>
    </xf>
    <xf numFmtId="0" fontId="14" fillId="0" borderId="4" xfId="0" applyFont="1" applyBorder="1" applyAlignment="1">
      <alignment horizontal="right" vertical="center" wrapText="1"/>
    </xf>
    <xf numFmtId="0" fontId="20" fillId="0" borderId="0" xfId="0" applyFont="1"/>
    <xf numFmtId="0" fontId="20" fillId="0" borderId="0" xfId="0" applyNumberFormat="1" applyFont="1" applyFill="1" applyBorder="1" applyAlignment="1" applyProtection="1"/>
    <xf numFmtId="0" fontId="20" fillId="3" borderId="12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3" fillId="0" borderId="0" xfId="1" applyFont="1" applyAlignment="1">
      <alignment horizontal="left" indent="1"/>
    </xf>
    <xf numFmtId="0" fontId="24" fillId="0" borderId="0" xfId="0" applyFont="1"/>
    <xf numFmtId="0" fontId="23" fillId="0" borderId="0" xfId="1" applyFont="1" applyFill="1" applyBorder="1" applyAlignment="1">
      <alignment horizontal="left"/>
    </xf>
    <xf numFmtId="0" fontId="23" fillId="0" borderId="0" xfId="1" applyFont="1" applyAlignment="1">
      <alignment horizontal="left"/>
    </xf>
    <xf numFmtId="0" fontId="23" fillId="0" borderId="0" xfId="1" applyFont="1"/>
    <xf numFmtId="0" fontId="14" fillId="3" borderId="5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right" vertical="top"/>
    </xf>
    <xf numFmtId="164" fontId="13" fillId="0" borderId="3" xfId="0" applyNumberFormat="1" applyFont="1" applyBorder="1" applyAlignment="1">
      <alignment horizontal="right" vertical="top"/>
    </xf>
    <xf numFmtId="0" fontId="20" fillId="3" borderId="12" xfId="0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 applyProtection="1">
      <alignment vertical="center" wrapText="1"/>
    </xf>
    <xf numFmtId="164" fontId="13" fillId="0" borderId="4" xfId="0" applyNumberFormat="1" applyFont="1" applyFill="1" applyBorder="1" applyAlignment="1">
      <alignment horizontal="right" vertical="top"/>
    </xf>
    <xf numFmtId="164" fontId="14" fillId="0" borderId="3" xfId="0" applyNumberFormat="1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/>
    <xf numFmtId="164" fontId="13" fillId="0" borderId="4" xfId="0" applyNumberFormat="1" applyFont="1" applyBorder="1"/>
    <xf numFmtId="164" fontId="13" fillId="0" borderId="3" xfId="0" applyNumberFormat="1" applyFont="1" applyBorder="1" applyAlignment="1">
      <alignment horizontal="right"/>
    </xf>
    <xf numFmtId="164" fontId="13" fillId="0" borderId="4" xfId="0" applyNumberFormat="1" applyFont="1" applyBorder="1" applyAlignment="1">
      <alignment horizontal="right"/>
    </xf>
    <xf numFmtId="0" fontId="14" fillId="3" borderId="6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vertical="center" wrapText="1"/>
    </xf>
    <xf numFmtId="0" fontId="20" fillId="5" borderId="0" xfId="0" applyNumberFormat="1" applyFont="1" applyFill="1" applyBorder="1" applyAlignment="1" applyProtection="1"/>
    <xf numFmtId="0" fontId="14" fillId="5" borderId="5" xfId="0" applyFont="1" applyFill="1" applyBorder="1" applyAlignment="1">
      <alignment horizontal="left" vertical="center" wrapText="1" indent="1"/>
    </xf>
    <xf numFmtId="0" fontId="20" fillId="5" borderId="0" xfId="0" applyNumberFormat="1" applyFont="1" applyFill="1" applyBorder="1" applyAlignment="1" applyProtection="1">
      <alignment horizontal="left" indent="1"/>
    </xf>
    <xf numFmtId="0" fontId="14" fillId="5" borderId="5" xfId="0" applyFont="1" applyFill="1" applyBorder="1" applyAlignment="1">
      <alignment horizontal="left" vertical="center" wrapText="1" indent="2"/>
    </xf>
    <xf numFmtId="0" fontId="20" fillId="5" borderId="0" xfId="0" applyNumberFormat="1" applyFont="1" applyFill="1" applyBorder="1" applyAlignment="1" applyProtection="1">
      <alignment horizontal="left" indent="2"/>
    </xf>
    <xf numFmtId="0" fontId="20" fillId="5" borderId="1" xfId="0" applyNumberFormat="1" applyFont="1" applyFill="1" applyBorder="1" applyAlignment="1" applyProtection="1">
      <alignment horizontal="left" indent="1"/>
    </xf>
    <xf numFmtId="0" fontId="20" fillId="5" borderId="1" xfId="0" applyNumberFormat="1" applyFont="1" applyFill="1" applyBorder="1" applyAlignment="1" applyProtection="1"/>
    <xf numFmtId="0" fontId="20" fillId="5" borderId="1" xfId="0" applyFont="1" applyFill="1" applyBorder="1" applyAlignment="1">
      <alignment horizontal="left" vertical="center" wrapText="1" indent="1"/>
    </xf>
    <xf numFmtId="0" fontId="14" fillId="5" borderId="8" xfId="0" applyFont="1" applyFill="1" applyBorder="1" applyAlignment="1">
      <alignment horizontal="left" vertical="center" wrapText="1" indent="1"/>
    </xf>
    <xf numFmtId="0" fontId="20" fillId="5" borderId="1" xfId="0" applyNumberFormat="1" applyFont="1" applyFill="1" applyBorder="1" applyAlignment="1" applyProtection="1">
      <alignment horizontal="left" vertical="center" wrapText="1" indent="1"/>
    </xf>
    <xf numFmtId="0" fontId="14" fillId="5" borderId="8" xfId="0" applyFont="1" applyFill="1" applyBorder="1" applyAlignment="1">
      <alignment horizontal="left" vertical="center" wrapText="1" indent="2"/>
    </xf>
    <xf numFmtId="0" fontId="20" fillId="5" borderId="1" xfId="0" applyNumberFormat="1" applyFont="1" applyFill="1" applyBorder="1" applyAlignment="1" applyProtection="1">
      <alignment horizontal="left" vertical="center" wrapText="1" indent="2"/>
    </xf>
    <xf numFmtId="0" fontId="20" fillId="5" borderId="1" xfId="0" applyFont="1" applyFill="1" applyBorder="1" applyAlignment="1">
      <alignment horizontal="left" vertical="center" wrapText="1" indent="2"/>
    </xf>
    <xf numFmtId="0" fontId="14" fillId="5" borderId="8" xfId="0" applyFont="1" applyFill="1" applyBorder="1" applyAlignment="1">
      <alignment vertical="center" wrapText="1"/>
    </xf>
    <xf numFmtId="0" fontId="20" fillId="5" borderId="1" xfId="0" applyFont="1" applyFill="1" applyBorder="1" applyAlignment="1">
      <alignment vertical="center" wrapText="1"/>
    </xf>
    <xf numFmtId="0" fontId="20" fillId="5" borderId="1" xfId="0" applyNumberFormat="1" applyFont="1" applyFill="1" applyBorder="1" applyAlignment="1" applyProtection="1">
      <alignment vertical="center" wrapText="1"/>
    </xf>
    <xf numFmtId="0" fontId="14" fillId="5" borderId="2" xfId="0" applyFont="1" applyFill="1" applyBorder="1" applyAlignment="1">
      <alignment vertical="center" wrapText="1"/>
    </xf>
    <xf numFmtId="0" fontId="14" fillId="5" borderId="2" xfId="0" applyFont="1" applyFill="1" applyBorder="1" applyAlignment="1">
      <alignment horizontal="left" vertical="center" wrapText="1" indent="1"/>
    </xf>
    <xf numFmtId="0" fontId="20" fillId="5" borderId="8" xfId="0" applyNumberFormat="1" applyFont="1" applyFill="1" applyBorder="1" applyAlignment="1" applyProtection="1">
      <alignment vertical="center" wrapText="1"/>
    </xf>
    <xf numFmtId="0" fontId="20" fillId="5" borderId="8" xfId="0" applyFont="1" applyFill="1" applyBorder="1" applyAlignment="1">
      <alignment horizontal="left" vertical="center" wrapText="1" indent="1"/>
    </xf>
    <xf numFmtId="0" fontId="18" fillId="5" borderId="5" xfId="0" applyNumberFormat="1" applyFont="1" applyFill="1" applyBorder="1" applyAlignment="1" applyProtection="1">
      <alignment vertical="center" wrapText="1"/>
    </xf>
    <xf numFmtId="0" fontId="14" fillId="5" borderId="14" xfId="0" applyFont="1" applyFill="1" applyBorder="1" applyAlignment="1">
      <alignment vertical="center" wrapText="1"/>
    </xf>
    <xf numFmtId="0" fontId="20" fillId="5" borderId="15" xfId="0" applyFont="1" applyFill="1" applyBorder="1" applyAlignment="1">
      <alignment vertical="center" wrapText="1"/>
    </xf>
    <xf numFmtId="0" fontId="14" fillId="5" borderId="14" xfId="0" applyFont="1" applyFill="1" applyBorder="1" applyAlignment="1">
      <alignment horizontal="left" vertical="center" wrapText="1" indent="1"/>
    </xf>
    <xf numFmtId="0" fontId="20" fillId="5" borderId="15" xfId="0" applyFont="1" applyFill="1" applyBorder="1" applyAlignment="1">
      <alignment horizontal="left" vertical="center" wrapText="1" indent="1"/>
    </xf>
    <xf numFmtId="0" fontId="13" fillId="5" borderId="6" xfId="0" applyFont="1" applyFill="1" applyBorder="1"/>
    <xf numFmtId="0" fontId="20" fillId="5" borderId="12" xfId="0" applyFont="1" applyFill="1" applyBorder="1"/>
    <xf numFmtId="0" fontId="13" fillId="5" borderId="6" xfId="0" applyFont="1" applyFill="1" applyBorder="1" applyAlignment="1">
      <alignment horizontal="left" indent="1"/>
    </xf>
    <xf numFmtId="0" fontId="20" fillId="5" borderId="12" xfId="0" applyFont="1" applyFill="1" applyBorder="1" applyAlignment="1">
      <alignment horizontal="left" indent="1"/>
    </xf>
    <xf numFmtId="0" fontId="13" fillId="5" borderId="6" xfId="0" applyFont="1" applyFill="1" applyBorder="1" applyAlignment="1">
      <alignment horizontal="left" indent="2"/>
    </xf>
    <xf numFmtId="0" fontId="20" fillId="5" borderId="12" xfId="0" applyFont="1" applyFill="1" applyBorder="1" applyAlignment="1">
      <alignment horizontal="left" indent="2"/>
    </xf>
    <xf numFmtId="0" fontId="14" fillId="5" borderId="6" xfId="0" applyFont="1" applyFill="1" applyBorder="1" applyAlignment="1">
      <alignment vertical="center" wrapText="1"/>
    </xf>
    <xf numFmtId="0" fontId="20" fillId="5" borderId="10" xfId="0" applyFont="1" applyFill="1" applyBorder="1" applyAlignment="1">
      <alignment vertical="center" wrapText="1"/>
    </xf>
    <xf numFmtId="0" fontId="14" fillId="5" borderId="6" xfId="0" applyFont="1" applyFill="1" applyBorder="1" applyAlignment="1">
      <alignment horizontal="left" vertical="center" wrapText="1" indent="1"/>
    </xf>
    <xf numFmtId="0" fontId="20" fillId="5" borderId="12" xfId="0" applyFont="1" applyFill="1" applyBorder="1" applyAlignment="1">
      <alignment horizontal="left" vertical="center" wrapText="1" indent="1"/>
    </xf>
    <xf numFmtId="0" fontId="20" fillId="5" borderId="12" xfId="0" applyFont="1" applyFill="1" applyBorder="1" applyAlignment="1">
      <alignment vertical="center" wrapText="1"/>
    </xf>
    <xf numFmtId="0" fontId="1" fillId="0" borderId="0" xfId="0" applyFont="1" applyFill="1"/>
    <xf numFmtId="0" fontId="25" fillId="3" borderId="0" xfId="1" applyFont="1" applyFill="1" applyAlignment="1">
      <alignment horizontal="center"/>
    </xf>
    <xf numFmtId="0" fontId="25" fillId="0" borderId="0" xfId="1" applyFont="1" applyFill="1" applyAlignment="1">
      <alignment horizontal="center"/>
    </xf>
    <xf numFmtId="0" fontId="13" fillId="0" borderId="3" xfId="0" applyFont="1" applyBorder="1" applyAlignment="1">
      <alignment horizontal="right" vertical="top"/>
    </xf>
    <xf numFmtId="0" fontId="13" fillId="0" borderId="4" xfId="0" applyFont="1" applyBorder="1" applyAlignment="1">
      <alignment horizontal="right" vertical="top"/>
    </xf>
    <xf numFmtId="164" fontId="1" fillId="0" borderId="0" xfId="0" applyNumberFormat="1" applyFont="1" applyFill="1" applyBorder="1"/>
    <xf numFmtId="164" fontId="1" fillId="0" borderId="0" xfId="0" applyNumberFormat="1" applyFont="1"/>
    <xf numFmtId="0" fontId="20" fillId="0" borderId="4" xfId="0" applyFont="1" applyBorder="1" applyAlignment="1">
      <alignment vertical="center" wrapText="1"/>
    </xf>
    <xf numFmtId="0" fontId="14" fillId="3" borderId="11" xfId="0" applyFont="1" applyFill="1" applyBorder="1" applyAlignment="1">
      <alignment horizontal="center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4" fontId="13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3" fontId="10" fillId="0" borderId="0" xfId="0" applyNumberFormat="1" applyFont="1"/>
    <xf numFmtId="3" fontId="1" fillId="0" borderId="0" xfId="0" applyNumberFormat="1" applyFont="1"/>
    <xf numFmtId="3" fontId="25" fillId="3" borderId="0" xfId="1" applyNumberFormat="1" applyFont="1" applyFill="1" applyAlignment="1">
      <alignment horizontal="center"/>
    </xf>
    <xf numFmtId="3" fontId="14" fillId="3" borderId="5" xfId="0" applyNumberFormat="1" applyFont="1" applyFill="1" applyBorder="1" applyAlignment="1">
      <alignment horizontal="center" vertical="center" wrapText="1"/>
    </xf>
    <xf numFmtId="3" fontId="20" fillId="3" borderId="1" xfId="0" applyNumberFormat="1" applyFont="1" applyFill="1" applyBorder="1" applyAlignment="1">
      <alignment horizontal="center" vertical="center" wrapText="1"/>
    </xf>
    <xf numFmtId="3" fontId="14" fillId="5" borderId="5" xfId="0" applyNumberFormat="1" applyFont="1" applyFill="1" applyBorder="1" applyAlignment="1">
      <alignment vertical="center" wrapText="1"/>
    </xf>
    <xf numFmtId="3" fontId="20" fillId="5" borderId="1" xfId="0" applyNumberFormat="1" applyFont="1" applyFill="1" applyBorder="1" applyAlignment="1" applyProtection="1">
      <alignment vertical="center" wrapText="1"/>
    </xf>
    <xf numFmtId="3" fontId="14" fillId="5" borderId="8" xfId="0" applyNumberFormat="1" applyFont="1" applyFill="1" applyBorder="1" applyAlignment="1">
      <alignment vertical="center" wrapText="1"/>
    </xf>
    <xf numFmtId="3" fontId="20" fillId="5" borderId="1" xfId="0" applyNumberFormat="1" applyFont="1" applyFill="1" applyBorder="1" applyAlignment="1" applyProtection="1"/>
    <xf numFmtId="0" fontId="1" fillId="0" borderId="0" xfId="0" applyFont="1" applyAlignment="1">
      <alignment horizontal="center"/>
    </xf>
    <xf numFmtId="164" fontId="14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/>
    </xf>
    <xf numFmtId="0" fontId="18" fillId="3" borderId="12" xfId="0" applyFont="1" applyFill="1" applyBorder="1" applyAlignment="1">
      <alignment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0" borderId="3" xfId="0" applyFont="1" applyBorder="1"/>
    <xf numFmtId="0" fontId="18" fillId="3" borderId="3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0" xfId="0" applyFont="1"/>
    <xf numFmtId="0" fontId="18" fillId="3" borderId="10" xfId="0" applyFont="1" applyFill="1" applyBorder="1" applyAlignment="1">
      <alignment horizontal="center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31" fillId="0" borderId="0" xfId="3" applyFont="1" applyFill="1" applyBorder="1"/>
    <xf numFmtId="0" fontId="14" fillId="0" borderId="2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165" fontId="1" fillId="0" borderId="0" xfId="0" applyNumberFormat="1" applyFont="1" applyFill="1"/>
    <xf numFmtId="0" fontId="13" fillId="0" borderId="3" xfId="0" applyFont="1" applyFill="1" applyBorder="1"/>
    <xf numFmtId="0" fontId="13" fillId="0" borderId="3" xfId="0" applyFont="1" applyFill="1" applyBorder="1" applyAlignment="1">
      <alignment horizontal="right"/>
    </xf>
    <xf numFmtId="0" fontId="13" fillId="0" borderId="4" xfId="0" applyFont="1" applyFill="1" applyBorder="1" applyAlignment="1">
      <alignment horizontal="right"/>
    </xf>
    <xf numFmtId="0" fontId="20" fillId="3" borderId="12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10" fillId="0" borderId="0" xfId="0" applyFont="1" applyAlignment="1"/>
    <xf numFmtId="3" fontId="20" fillId="0" borderId="1" xfId="0" applyNumberFormat="1" applyFont="1" applyFill="1" applyBorder="1" applyAlignment="1" applyProtection="1">
      <alignment vertical="center" wrapText="1"/>
    </xf>
    <xf numFmtId="0" fontId="18" fillId="0" borderId="3" xfId="0" applyFont="1" applyBorder="1" applyAlignment="1">
      <alignment horizontal="right"/>
    </xf>
    <xf numFmtId="0" fontId="18" fillId="0" borderId="4" xfId="0" applyFont="1" applyBorder="1" applyAlignment="1">
      <alignment horizontal="right"/>
    </xf>
    <xf numFmtId="164" fontId="18" fillId="0" borderId="3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164" fontId="18" fillId="0" borderId="3" xfId="0" applyNumberFormat="1" applyFont="1" applyBorder="1"/>
    <xf numFmtId="164" fontId="18" fillId="0" borderId="4" xfId="0" applyNumberFormat="1" applyFont="1" applyBorder="1"/>
    <xf numFmtId="0" fontId="18" fillId="0" borderId="4" xfId="0" applyFont="1" applyBorder="1"/>
    <xf numFmtId="164" fontId="13" fillId="0" borderId="3" xfId="0" applyNumberFormat="1" applyFont="1" applyBorder="1" applyAlignment="1"/>
    <xf numFmtId="164" fontId="13" fillId="0" borderId="4" xfId="0" applyNumberFormat="1" applyFont="1" applyBorder="1" applyAlignment="1"/>
    <xf numFmtId="0" fontId="18" fillId="0" borderId="3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/>
    </xf>
    <xf numFmtId="0" fontId="18" fillId="0" borderId="2" xfId="0" applyFont="1" applyBorder="1" applyAlignment="1">
      <alignment vertical="center" wrapText="1"/>
    </xf>
    <xf numFmtId="1" fontId="1" fillId="0" borderId="0" xfId="0" applyNumberFormat="1" applyFont="1"/>
    <xf numFmtId="0" fontId="14" fillId="3" borderId="2" xfId="0" applyFont="1" applyFill="1" applyBorder="1" applyAlignment="1">
      <alignment horizontal="center" vertical="center" wrapText="1"/>
    </xf>
    <xf numFmtId="164" fontId="17" fillId="0" borderId="3" xfId="0" applyNumberFormat="1" applyFont="1" applyBorder="1" applyAlignment="1">
      <alignment horizontal="right" vertical="top"/>
    </xf>
    <xf numFmtId="164" fontId="17" fillId="0" borderId="4" xfId="0" applyNumberFormat="1" applyFont="1" applyBorder="1" applyAlignment="1">
      <alignment horizontal="right" vertical="top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164" fontId="14" fillId="0" borderId="3" xfId="0" applyNumberFormat="1" applyFont="1" applyFill="1" applyBorder="1" applyAlignment="1">
      <alignment horizontal="right" vertical="top" wrapText="1"/>
    </xf>
    <xf numFmtId="164" fontId="14" fillId="0" borderId="4" xfId="0" applyNumberFormat="1" applyFont="1" applyFill="1" applyBorder="1" applyAlignment="1">
      <alignment horizontal="right" vertical="top" wrapText="1"/>
    </xf>
    <xf numFmtId="164" fontId="18" fillId="0" borderId="3" xfId="0" applyNumberFormat="1" applyFont="1" applyFill="1" applyBorder="1" applyAlignment="1">
      <alignment vertical="top" wrapText="1"/>
    </xf>
    <xf numFmtId="164" fontId="18" fillId="0" borderId="4" xfId="0" applyNumberFormat="1" applyFont="1" applyFill="1" applyBorder="1" applyAlignment="1">
      <alignment vertical="top" wrapText="1"/>
    </xf>
    <xf numFmtId="164" fontId="14" fillId="0" borderId="6" xfId="0" applyNumberFormat="1" applyFont="1" applyBorder="1" applyAlignment="1">
      <alignment horizontal="right" vertical="top" wrapText="1"/>
    </xf>
    <xf numFmtId="164" fontId="14" fillId="0" borderId="12" xfId="0" applyNumberFormat="1" applyFont="1" applyBorder="1" applyAlignment="1">
      <alignment horizontal="right" vertical="top" wrapText="1"/>
    </xf>
    <xf numFmtId="164" fontId="14" fillId="0" borderId="6" xfId="0" applyNumberFormat="1" applyFont="1" applyFill="1" applyBorder="1" applyAlignment="1">
      <alignment horizontal="right" vertical="top" wrapText="1"/>
    </xf>
    <xf numFmtId="164" fontId="14" fillId="0" borderId="12" xfId="0" applyNumberFormat="1" applyFont="1" applyFill="1" applyBorder="1" applyAlignment="1">
      <alignment horizontal="right" vertical="top" wrapText="1"/>
    </xf>
    <xf numFmtId="164" fontId="14" fillId="0" borderId="7" xfId="0" applyNumberFormat="1" applyFont="1" applyBorder="1" applyAlignment="1">
      <alignment horizontal="right" vertical="top" wrapText="1"/>
    </xf>
    <xf numFmtId="164" fontId="14" fillId="0" borderId="13" xfId="0" applyNumberFormat="1" applyFont="1" applyBorder="1" applyAlignment="1">
      <alignment horizontal="right" vertical="top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right" vertical="top"/>
    </xf>
    <xf numFmtId="0" fontId="13" fillId="0" borderId="4" xfId="0" applyFont="1" applyFill="1" applyBorder="1" applyAlignment="1">
      <alignment horizontal="right" vertical="top"/>
    </xf>
    <xf numFmtId="0" fontId="14" fillId="5" borderId="5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0" fontId="20" fillId="5" borderId="12" xfId="0" applyFont="1" applyFill="1" applyBorder="1" applyAlignment="1">
      <alignment horizontal="center" vertical="center" wrapText="1"/>
    </xf>
    <xf numFmtId="0" fontId="20" fillId="5" borderId="13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right" vertical="top"/>
    </xf>
    <xf numFmtId="0" fontId="13" fillId="0" borderId="12" xfId="0" applyFont="1" applyFill="1" applyBorder="1" applyAlignment="1">
      <alignment horizontal="right" vertical="top"/>
    </xf>
    <xf numFmtId="164" fontId="13" fillId="0" borderId="4" xfId="0" applyNumberFormat="1" applyFont="1" applyFill="1" applyBorder="1" applyAlignment="1">
      <alignment horizontal="right" vertical="top"/>
    </xf>
    <xf numFmtId="164" fontId="13" fillId="0" borderId="7" xfId="0" applyNumberFormat="1" applyFont="1" applyFill="1" applyBorder="1" applyAlignment="1">
      <alignment horizontal="right" vertical="top"/>
    </xf>
    <xf numFmtId="164" fontId="13" fillId="0" borderId="13" xfId="0" applyNumberFormat="1" applyFont="1" applyFill="1" applyBorder="1" applyAlignment="1">
      <alignment horizontal="right" vertical="top"/>
    </xf>
    <xf numFmtId="0" fontId="18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3" fillId="0" borderId="4" xfId="0" applyFont="1" applyBorder="1" applyAlignment="1">
      <alignment horizontal="right" vertical="top"/>
    </xf>
    <xf numFmtId="0" fontId="13" fillId="0" borderId="6" xfId="0" applyFont="1" applyBorder="1" applyAlignment="1">
      <alignment horizontal="right" vertical="top"/>
    </xf>
    <xf numFmtId="0" fontId="13" fillId="0" borderId="12" xfId="0" applyFont="1" applyBorder="1" applyAlignment="1">
      <alignment horizontal="right" vertical="top"/>
    </xf>
    <xf numFmtId="0" fontId="13" fillId="0" borderId="3" xfId="0" applyFont="1" applyBorder="1" applyAlignment="1">
      <alignment horizontal="right" vertical="top"/>
    </xf>
    <xf numFmtId="0" fontId="13" fillId="0" borderId="14" xfId="0" applyFont="1" applyBorder="1" applyAlignment="1">
      <alignment horizontal="right" vertical="top"/>
    </xf>
    <xf numFmtId="0" fontId="13" fillId="0" borderId="15" xfId="0" applyFont="1" applyBorder="1" applyAlignment="1">
      <alignment horizontal="right" vertical="top"/>
    </xf>
    <xf numFmtId="0" fontId="13" fillId="0" borderId="7" xfId="0" applyFont="1" applyBorder="1" applyAlignment="1">
      <alignment horizontal="right" vertical="top"/>
    </xf>
    <xf numFmtId="0" fontId="13" fillId="0" borderId="13" xfId="0" applyFont="1" applyBorder="1" applyAlignment="1">
      <alignment horizontal="right" vertical="top"/>
    </xf>
    <xf numFmtId="164" fontId="13" fillId="0" borderId="6" xfId="0" applyNumberFormat="1" applyFont="1" applyBorder="1" applyAlignment="1">
      <alignment horizontal="right" vertical="top"/>
    </xf>
    <xf numFmtId="164" fontId="13" fillId="0" borderId="12" xfId="0" applyNumberFormat="1" applyFont="1" applyBorder="1" applyAlignment="1">
      <alignment horizontal="right" vertical="top"/>
    </xf>
    <xf numFmtId="0" fontId="14" fillId="0" borderId="6" xfId="0" applyFont="1" applyBorder="1" applyAlignment="1">
      <alignment horizontal="right" vertical="top" wrapText="1"/>
    </xf>
    <xf numFmtId="0" fontId="14" fillId="0" borderId="12" xfId="0" applyFont="1" applyBorder="1" applyAlignment="1">
      <alignment horizontal="right" vertical="top" wrapText="1"/>
    </xf>
    <xf numFmtId="0" fontId="14" fillId="0" borderId="7" xfId="0" applyFont="1" applyBorder="1" applyAlignment="1">
      <alignment horizontal="right" vertical="top" wrapText="1"/>
    </xf>
    <xf numFmtId="0" fontId="14" fillId="0" borderId="13" xfId="0" applyFont="1" applyBorder="1" applyAlignment="1">
      <alignment horizontal="right" vertical="top" wrapText="1"/>
    </xf>
    <xf numFmtId="164" fontId="18" fillId="0" borderId="6" xfId="0" applyNumberFormat="1" applyFont="1" applyBorder="1" applyAlignment="1">
      <alignment horizontal="right" vertical="top" wrapText="1"/>
    </xf>
    <xf numFmtId="164" fontId="18" fillId="0" borderId="12" xfId="0" applyNumberFormat="1" applyFont="1" applyBorder="1" applyAlignment="1">
      <alignment horizontal="right" vertical="top" wrapText="1"/>
    </xf>
    <xf numFmtId="0" fontId="18" fillId="3" borderId="4" xfId="0" applyFont="1" applyFill="1" applyBorder="1" applyAlignment="1" applyProtection="1">
      <alignment horizontal="center" vertical="center" wrapText="1"/>
    </xf>
    <xf numFmtId="0" fontId="18" fillId="3" borderId="9" xfId="0" applyFont="1" applyFill="1" applyBorder="1" applyAlignment="1" applyProtection="1">
      <alignment horizontal="center" vertical="center" wrapText="1"/>
    </xf>
    <xf numFmtId="0" fontId="28" fillId="3" borderId="9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14" fillId="5" borderId="0" xfId="0" applyFont="1" applyFill="1" applyBorder="1" applyAlignment="1">
      <alignment horizontal="center" vertical="center" wrapText="1"/>
    </xf>
    <xf numFmtId="0" fontId="20" fillId="5" borderId="0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right" vertical="top"/>
    </xf>
    <xf numFmtId="0" fontId="13" fillId="0" borderId="13" xfId="0" applyFont="1" applyFill="1" applyBorder="1" applyAlignment="1">
      <alignment horizontal="right" vertical="top"/>
    </xf>
    <xf numFmtId="0" fontId="18" fillId="3" borderId="3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164" fontId="18" fillId="0" borderId="3" xfId="0" applyNumberFormat="1" applyFont="1" applyFill="1" applyBorder="1" applyAlignment="1">
      <alignment horizontal="right" vertical="top"/>
    </xf>
    <xf numFmtId="164" fontId="13" fillId="0" borderId="3" xfId="0" applyNumberFormat="1" applyFont="1" applyFill="1" applyBorder="1" applyAlignment="1">
      <alignment horizontal="right" vertical="top"/>
    </xf>
    <xf numFmtId="3" fontId="14" fillId="5" borderId="0" xfId="0" applyNumberFormat="1" applyFont="1" applyFill="1" applyBorder="1" applyAlignment="1">
      <alignment horizontal="center" vertical="center" wrapText="1"/>
    </xf>
    <xf numFmtId="3" fontId="20" fillId="5" borderId="0" xfId="0" applyNumberFormat="1" applyFont="1" applyFill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right" vertical="top"/>
    </xf>
    <xf numFmtId="3" fontId="13" fillId="0" borderId="4" xfId="0" applyNumberFormat="1" applyFont="1" applyBorder="1" applyAlignment="1">
      <alignment horizontal="right" vertical="top"/>
    </xf>
    <xf numFmtId="165" fontId="13" fillId="0" borderId="3" xfId="0" applyNumberFormat="1" applyFont="1" applyBorder="1" applyAlignment="1">
      <alignment horizontal="right" vertical="top"/>
    </xf>
    <xf numFmtId="165" fontId="13" fillId="0" borderId="4" xfId="0" applyNumberFormat="1" applyFont="1" applyBorder="1" applyAlignment="1">
      <alignment horizontal="right" vertical="top"/>
    </xf>
    <xf numFmtId="1" fontId="18" fillId="3" borderId="7" xfId="0" applyNumberFormat="1" applyFont="1" applyFill="1" applyBorder="1" applyAlignment="1">
      <alignment horizontal="center" vertical="center" wrapText="1"/>
    </xf>
    <xf numFmtId="1" fontId="18" fillId="3" borderId="13" xfId="0" applyNumberFormat="1" applyFont="1" applyFill="1" applyBorder="1" applyAlignment="1">
      <alignment horizontal="center" vertical="center" wrapText="1"/>
    </xf>
    <xf numFmtId="1" fontId="18" fillId="3" borderId="6" xfId="0" applyNumberFormat="1" applyFont="1" applyFill="1" applyBorder="1" applyAlignment="1">
      <alignment horizontal="center" vertical="center" wrapText="1"/>
    </xf>
    <xf numFmtId="1" fontId="18" fillId="3" borderId="12" xfId="0" applyNumberFormat="1" applyFont="1" applyFill="1" applyBorder="1" applyAlignment="1">
      <alignment horizontal="center" vertical="center" wrapText="1"/>
    </xf>
    <xf numFmtId="164" fontId="13" fillId="0" borderId="4" xfId="0" applyNumberFormat="1" applyFont="1" applyBorder="1" applyAlignment="1">
      <alignment horizontal="right" vertical="top"/>
    </xf>
    <xf numFmtId="0" fontId="18" fillId="3" borderId="4" xfId="0" applyFont="1" applyFill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top" wrapText="1"/>
    </xf>
    <xf numFmtId="0" fontId="14" fillId="5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164" fontId="13" fillId="0" borderId="3" xfId="0" applyNumberFormat="1" applyFont="1" applyBorder="1" applyAlignment="1">
      <alignment horizontal="right" vertical="top"/>
    </xf>
    <xf numFmtId="164" fontId="18" fillId="0" borderId="3" xfId="0" applyNumberFormat="1" applyFont="1" applyBorder="1" applyAlignment="1">
      <alignment horizontal="right" vertical="top" wrapText="1"/>
    </xf>
    <xf numFmtId="164" fontId="13" fillId="0" borderId="7" xfId="0" applyNumberFormat="1" applyFont="1" applyBorder="1" applyAlignment="1">
      <alignment horizontal="right" vertical="top"/>
    </xf>
    <xf numFmtId="164" fontId="13" fillId="0" borderId="13" xfId="0" applyNumberFormat="1" applyFont="1" applyBorder="1" applyAlignment="1">
      <alignment horizontal="right" vertical="top"/>
    </xf>
    <xf numFmtId="0" fontId="18" fillId="3" borderId="12" xfId="0" applyFont="1" applyFill="1" applyBorder="1" applyAlignment="1">
      <alignment vertical="center" wrapText="1"/>
    </xf>
    <xf numFmtId="0" fontId="18" fillId="3" borderId="3" xfId="0" applyFont="1" applyFill="1" applyBorder="1" applyAlignment="1">
      <alignment vertical="center" wrapText="1"/>
    </xf>
    <xf numFmtId="0" fontId="26" fillId="0" borderId="3" xfId="0" applyFont="1" applyBorder="1" applyAlignment="1">
      <alignment horizontal="right" vertical="top"/>
    </xf>
    <xf numFmtId="0" fontId="18" fillId="3" borderId="5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20" fillId="5" borderId="15" xfId="0" applyNumberFormat="1" applyFont="1" applyFill="1" applyBorder="1" applyAlignment="1" applyProtection="1">
      <alignment horizontal="center" vertical="center" wrapText="1"/>
    </xf>
    <xf numFmtId="0" fontId="32" fillId="5" borderId="15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15" fillId="5" borderId="15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8" fillId="5" borderId="0" xfId="0" applyFont="1" applyFill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20" fillId="0" borderId="0" xfId="0" applyFont="1" applyAlignment="1">
      <alignment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7" xfId="0" applyFont="1" applyFill="1" applyBorder="1" applyAlignment="1">
      <alignment horizontal="center" wrapText="1"/>
    </xf>
    <xf numFmtId="0" fontId="14" fillId="3" borderId="10" xfId="0" applyFont="1" applyFill="1" applyBorder="1" applyAlignment="1">
      <alignment horizontal="center" wrapText="1"/>
    </xf>
    <xf numFmtId="0" fontId="20" fillId="3" borderId="10" xfId="0" applyFont="1" applyFill="1" applyBorder="1" applyAlignment="1">
      <alignment horizontal="center" vertical="top" wrapText="1"/>
    </xf>
    <xf numFmtId="0" fontId="20" fillId="3" borderId="1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 indent="10"/>
    </xf>
    <xf numFmtId="0" fontId="2" fillId="0" borderId="0" xfId="0" applyFont="1" applyAlignment="1">
      <alignment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right" vertical="top" wrapText="1"/>
    </xf>
    <xf numFmtId="0" fontId="14" fillId="0" borderId="4" xfId="0" applyFont="1" applyBorder="1" applyAlignment="1">
      <alignment horizontal="right" vertical="top" wrapText="1"/>
    </xf>
    <xf numFmtId="0" fontId="18" fillId="0" borderId="4" xfId="0" applyFont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1" fontId="13" fillId="5" borderId="3" xfId="0" applyNumberFormat="1" applyFont="1" applyFill="1" applyBorder="1" applyAlignment="1">
      <alignment horizontal="right"/>
    </xf>
  </cellXfs>
  <cellStyles count="5">
    <cellStyle name="Dziesiętny 3" xfId="4"/>
    <cellStyle name="Hiperłącze" xfId="1" builtinId="8" customBuiltin="1"/>
    <cellStyle name="Normal" xfId="2"/>
    <cellStyle name="Normalny" xfId="0" builtinId="0"/>
    <cellStyle name="Normaln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C68"/>
  <sheetViews>
    <sheetView tabSelected="1" workbookViewId="0">
      <pane ySplit="1" topLeftCell="A2" activePane="bottomLeft" state="frozen"/>
      <selection activeCell="A38" sqref="A38:L38"/>
      <selection pane="bottomLeft"/>
    </sheetView>
  </sheetViews>
  <sheetFormatPr defaultColWidth="9.140625" defaultRowHeight="12.75" x14ac:dyDescent="0.2"/>
  <cols>
    <col min="1" max="1" width="14" style="7" bestFit="1" customWidth="1"/>
    <col min="2" max="2" width="106.42578125" style="2" bestFit="1" customWidth="1"/>
    <col min="3" max="16384" width="9.140625" style="2"/>
  </cols>
  <sheetData>
    <row r="1" spans="1:2" ht="39.75" customHeight="1" x14ac:dyDescent="0.25">
      <c r="A1" s="10" t="s">
        <v>458</v>
      </c>
      <c r="B1" s="10" t="s">
        <v>582</v>
      </c>
    </row>
    <row r="2" spans="1:2" ht="13.15" x14ac:dyDescent="0.25">
      <c r="A2" s="9"/>
    </row>
    <row r="3" spans="1:2" x14ac:dyDescent="0.2">
      <c r="A3" s="25"/>
      <c r="B3" s="26" t="s">
        <v>370</v>
      </c>
    </row>
    <row r="4" spans="1:2" ht="13.15" x14ac:dyDescent="0.25">
      <c r="A4" s="25"/>
      <c r="B4" s="26" t="s">
        <v>371</v>
      </c>
    </row>
    <row r="5" spans="1:2" x14ac:dyDescent="0.2">
      <c r="A5" s="20" t="s">
        <v>457</v>
      </c>
      <c r="B5" s="21" t="s">
        <v>456</v>
      </c>
    </row>
    <row r="6" spans="1:2" s="56" customFormat="1" ht="13.15" x14ac:dyDescent="0.25">
      <c r="A6" s="57" t="s">
        <v>455</v>
      </c>
      <c r="B6" s="55" t="s">
        <v>454</v>
      </c>
    </row>
    <row r="7" spans="1:2" x14ac:dyDescent="0.2">
      <c r="A7" s="22" t="s">
        <v>453</v>
      </c>
      <c r="B7" s="21" t="s">
        <v>605</v>
      </c>
    </row>
    <row r="8" spans="1:2" s="56" customFormat="1" ht="13.15" x14ac:dyDescent="0.25">
      <c r="A8" s="58" t="s">
        <v>452</v>
      </c>
      <c r="B8" s="55" t="s">
        <v>606</v>
      </c>
    </row>
    <row r="9" spans="1:2" x14ac:dyDescent="0.2">
      <c r="A9" s="20" t="s">
        <v>451</v>
      </c>
      <c r="B9" s="21" t="s">
        <v>524</v>
      </c>
    </row>
    <row r="10" spans="1:2" s="56" customFormat="1" ht="13.15" x14ac:dyDescent="0.25">
      <c r="A10" s="57" t="s">
        <v>450</v>
      </c>
      <c r="B10" s="55" t="s">
        <v>525</v>
      </c>
    </row>
    <row r="11" spans="1:2" x14ac:dyDescent="0.2">
      <c r="A11" s="20" t="s">
        <v>449</v>
      </c>
      <c r="B11" s="21" t="s">
        <v>526</v>
      </c>
    </row>
    <row r="12" spans="1:2" s="56" customFormat="1" ht="13.15" x14ac:dyDescent="0.25">
      <c r="A12" s="57" t="s">
        <v>448</v>
      </c>
      <c r="B12" s="55" t="s">
        <v>527</v>
      </c>
    </row>
    <row r="13" spans="1:2" x14ac:dyDescent="0.2">
      <c r="A13" s="22" t="s">
        <v>447</v>
      </c>
      <c r="B13" s="21" t="s">
        <v>528</v>
      </c>
    </row>
    <row r="14" spans="1:2" s="56" customFormat="1" ht="13.15" x14ac:dyDescent="0.25">
      <c r="A14" s="58" t="s">
        <v>446</v>
      </c>
      <c r="B14" s="55" t="s">
        <v>529</v>
      </c>
    </row>
    <row r="15" spans="1:2" x14ac:dyDescent="0.2">
      <c r="A15" s="22" t="s">
        <v>445</v>
      </c>
      <c r="B15" s="21" t="s">
        <v>591</v>
      </c>
    </row>
    <row r="16" spans="1:2" s="56" customFormat="1" ht="13.15" x14ac:dyDescent="0.25">
      <c r="A16" s="58" t="s">
        <v>444</v>
      </c>
      <c r="B16" s="55" t="s">
        <v>592</v>
      </c>
    </row>
    <row r="17" spans="1:2" x14ac:dyDescent="0.2">
      <c r="A17" s="20" t="s">
        <v>443</v>
      </c>
      <c r="B17" s="21" t="s">
        <v>442</v>
      </c>
    </row>
    <row r="18" spans="1:2" s="56" customFormat="1" ht="13.15" x14ac:dyDescent="0.25">
      <c r="A18" s="57" t="s">
        <v>441</v>
      </c>
      <c r="B18" s="55" t="s">
        <v>440</v>
      </c>
    </row>
    <row r="19" spans="1:2" x14ac:dyDescent="0.2">
      <c r="A19" s="22" t="s">
        <v>439</v>
      </c>
      <c r="B19" s="21" t="s">
        <v>438</v>
      </c>
    </row>
    <row r="20" spans="1:2" s="56" customFormat="1" ht="13.15" x14ac:dyDescent="0.25">
      <c r="A20" s="58" t="s">
        <v>437</v>
      </c>
      <c r="B20" s="55" t="s">
        <v>436</v>
      </c>
    </row>
    <row r="21" spans="1:2" x14ac:dyDescent="0.2">
      <c r="A21" s="22" t="s">
        <v>435</v>
      </c>
      <c r="B21" s="21" t="s">
        <v>434</v>
      </c>
    </row>
    <row r="22" spans="1:2" s="56" customFormat="1" ht="13.15" x14ac:dyDescent="0.25">
      <c r="A22" s="58" t="s">
        <v>433</v>
      </c>
      <c r="B22" s="55" t="s">
        <v>432</v>
      </c>
    </row>
    <row r="23" spans="1:2" x14ac:dyDescent="0.2">
      <c r="A23" s="22" t="s">
        <v>431</v>
      </c>
      <c r="B23" s="21" t="s">
        <v>430</v>
      </c>
    </row>
    <row r="24" spans="1:2" s="56" customFormat="1" ht="13.15" x14ac:dyDescent="0.25">
      <c r="A24" s="58" t="s">
        <v>429</v>
      </c>
      <c r="B24" s="55" t="s">
        <v>523</v>
      </c>
    </row>
    <row r="25" spans="1:2" x14ac:dyDescent="0.2">
      <c r="A25" s="22" t="s">
        <v>428</v>
      </c>
      <c r="B25" s="21" t="s">
        <v>427</v>
      </c>
    </row>
    <row r="26" spans="1:2" s="56" customFormat="1" ht="13.15" x14ac:dyDescent="0.25">
      <c r="A26" s="58" t="s">
        <v>426</v>
      </c>
      <c r="B26" s="55" t="s">
        <v>425</v>
      </c>
    </row>
    <row r="27" spans="1:2" x14ac:dyDescent="0.2">
      <c r="A27" s="22" t="s">
        <v>424</v>
      </c>
      <c r="B27" s="21" t="s">
        <v>423</v>
      </c>
    </row>
    <row r="28" spans="1:2" s="56" customFormat="1" ht="13.15" x14ac:dyDescent="0.25">
      <c r="A28" s="58" t="s">
        <v>422</v>
      </c>
      <c r="B28" s="55" t="s">
        <v>421</v>
      </c>
    </row>
    <row r="29" spans="1:2" x14ac:dyDescent="0.2">
      <c r="A29" s="22" t="s">
        <v>420</v>
      </c>
      <c r="B29" s="21" t="s">
        <v>419</v>
      </c>
    </row>
    <row r="30" spans="1:2" s="56" customFormat="1" ht="13.15" x14ac:dyDescent="0.25">
      <c r="A30" s="58" t="s">
        <v>418</v>
      </c>
      <c r="B30" s="55" t="s">
        <v>417</v>
      </c>
    </row>
    <row r="31" spans="1:2" x14ac:dyDescent="0.2">
      <c r="A31" s="22" t="s">
        <v>416</v>
      </c>
      <c r="B31" s="21" t="s">
        <v>607</v>
      </c>
    </row>
    <row r="32" spans="1:2" s="56" customFormat="1" ht="13.15" x14ac:dyDescent="0.25">
      <c r="A32" s="58" t="s">
        <v>415</v>
      </c>
      <c r="B32" s="55" t="s">
        <v>608</v>
      </c>
    </row>
    <row r="33" spans="1:3" x14ac:dyDescent="0.2">
      <c r="A33" s="22" t="s">
        <v>414</v>
      </c>
      <c r="B33" s="21" t="s">
        <v>609</v>
      </c>
    </row>
    <row r="34" spans="1:3" s="56" customFormat="1" ht="13.15" x14ac:dyDescent="0.25">
      <c r="A34" s="58" t="s">
        <v>413</v>
      </c>
      <c r="B34" s="55" t="s">
        <v>610</v>
      </c>
    </row>
    <row r="35" spans="1:3" x14ac:dyDescent="0.2">
      <c r="A35" s="22" t="s">
        <v>412</v>
      </c>
      <c r="B35" s="21" t="s">
        <v>411</v>
      </c>
    </row>
    <row r="36" spans="1:3" s="56" customFormat="1" ht="13.15" x14ac:dyDescent="0.25">
      <c r="A36" s="58" t="s">
        <v>410</v>
      </c>
      <c r="B36" s="55" t="s">
        <v>409</v>
      </c>
    </row>
    <row r="37" spans="1:3" x14ac:dyDescent="0.2">
      <c r="A37" s="22" t="s">
        <v>408</v>
      </c>
      <c r="B37" s="21" t="s">
        <v>611</v>
      </c>
      <c r="C37" s="2" t="s">
        <v>405</v>
      </c>
    </row>
    <row r="38" spans="1:3" s="56" customFormat="1" ht="13.15" x14ac:dyDescent="0.25">
      <c r="A38" s="58" t="s">
        <v>407</v>
      </c>
      <c r="B38" s="55" t="s">
        <v>612</v>
      </c>
    </row>
    <row r="39" spans="1:3" x14ac:dyDescent="0.2">
      <c r="A39" s="22" t="s">
        <v>406</v>
      </c>
      <c r="B39" s="21" t="s">
        <v>613</v>
      </c>
      <c r="C39" s="2" t="s">
        <v>405</v>
      </c>
    </row>
    <row r="40" spans="1:3" s="56" customFormat="1" ht="13.15" x14ac:dyDescent="0.25">
      <c r="A40" s="58" t="s">
        <v>404</v>
      </c>
      <c r="B40" s="55" t="s">
        <v>614</v>
      </c>
    </row>
    <row r="41" spans="1:3" x14ac:dyDescent="0.2">
      <c r="A41" s="22" t="s">
        <v>403</v>
      </c>
      <c r="B41" s="21" t="s">
        <v>402</v>
      </c>
    </row>
    <row r="42" spans="1:3" s="56" customFormat="1" ht="13.15" x14ac:dyDescent="0.25">
      <c r="A42" s="58" t="s">
        <v>401</v>
      </c>
      <c r="B42" s="55" t="s">
        <v>400</v>
      </c>
    </row>
    <row r="43" spans="1:3" x14ac:dyDescent="0.2">
      <c r="A43" s="22" t="s">
        <v>399</v>
      </c>
      <c r="B43" s="21" t="s">
        <v>530</v>
      </c>
    </row>
    <row r="44" spans="1:3" s="56" customFormat="1" ht="13.15" x14ac:dyDescent="0.25">
      <c r="A44" s="58" t="s">
        <v>398</v>
      </c>
      <c r="B44" s="55" t="s">
        <v>531</v>
      </c>
    </row>
    <row r="45" spans="1:3" x14ac:dyDescent="0.2">
      <c r="A45" s="22" t="s">
        <v>397</v>
      </c>
      <c r="B45" s="21" t="s">
        <v>532</v>
      </c>
    </row>
    <row r="46" spans="1:3" s="56" customFormat="1" ht="13.15" x14ac:dyDescent="0.25">
      <c r="A46" s="58" t="s">
        <v>396</v>
      </c>
      <c r="B46" s="55" t="s">
        <v>533</v>
      </c>
    </row>
    <row r="47" spans="1:3" x14ac:dyDescent="0.2">
      <c r="A47" s="22" t="s">
        <v>395</v>
      </c>
      <c r="B47" s="21" t="s">
        <v>394</v>
      </c>
    </row>
    <row r="48" spans="1:3" s="56" customFormat="1" ht="13.15" x14ac:dyDescent="0.25">
      <c r="A48" s="58" t="s">
        <v>393</v>
      </c>
      <c r="B48" s="55" t="s">
        <v>392</v>
      </c>
    </row>
    <row r="49" spans="1:2" x14ac:dyDescent="0.2">
      <c r="A49" s="22" t="s">
        <v>391</v>
      </c>
      <c r="B49" s="21" t="s">
        <v>390</v>
      </c>
    </row>
    <row r="50" spans="1:2" s="56" customFormat="1" ht="13.15" x14ac:dyDescent="0.25">
      <c r="A50" s="58" t="s">
        <v>389</v>
      </c>
      <c r="B50" s="55" t="s">
        <v>388</v>
      </c>
    </row>
    <row r="51" spans="1:2" x14ac:dyDescent="0.2">
      <c r="A51" s="23" t="s">
        <v>387</v>
      </c>
      <c r="B51" s="21" t="s">
        <v>386</v>
      </c>
    </row>
    <row r="52" spans="1:2" s="56" customFormat="1" ht="13.15" x14ac:dyDescent="0.25">
      <c r="A52" s="59" t="s">
        <v>385</v>
      </c>
      <c r="B52" s="55" t="s">
        <v>574</v>
      </c>
    </row>
    <row r="53" spans="1:2" x14ac:dyDescent="0.2">
      <c r="A53" s="22" t="s">
        <v>384</v>
      </c>
      <c r="B53" s="21" t="s">
        <v>383</v>
      </c>
    </row>
    <row r="54" spans="1:2" s="56" customFormat="1" ht="13.15" x14ac:dyDescent="0.25">
      <c r="A54" s="58" t="s">
        <v>382</v>
      </c>
      <c r="B54" s="55" t="s">
        <v>576</v>
      </c>
    </row>
    <row r="55" spans="1:2" x14ac:dyDescent="0.2">
      <c r="A55" s="22" t="s">
        <v>381</v>
      </c>
      <c r="B55" s="21" t="s">
        <v>380</v>
      </c>
    </row>
    <row r="56" spans="1:2" s="56" customFormat="1" ht="13.5" customHeight="1" x14ac:dyDescent="0.25">
      <c r="A56" s="58" t="s">
        <v>379</v>
      </c>
      <c r="B56" s="55" t="s">
        <v>378</v>
      </c>
    </row>
    <row r="57" spans="1:2" x14ac:dyDescent="0.2">
      <c r="A57" s="27"/>
      <c r="B57" s="26" t="s">
        <v>334</v>
      </c>
    </row>
    <row r="58" spans="1:2" ht="13.15" x14ac:dyDescent="0.25">
      <c r="A58" s="27"/>
      <c r="B58" s="26" t="s">
        <v>335</v>
      </c>
    </row>
    <row r="59" spans="1:2" x14ac:dyDescent="0.2">
      <c r="A59" s="22" t="s">
        <v>464</v>
      </c>
      <c r="B59" s="21" t="s">
        <v>556</v>
      </c>
    </row>
    <row r="60" spans="1:2" s="56" customFormat="1" ht="13.15" x14ac:dyDescent="0.25">
      <c r="A60" s="58" t="s">
        <v>465</v>
      </c>
      <c r="B60" s="55" t="s">
        <v>557</v>
      </c>
    </row>
    <row r="61" spans="1:2" x14ac:dyDescent="0.2">
      <c r="A61" s="22" t="s">
        <v>463</v>
      </c>
      <c r="B61" s="21" t="s">
        <v>377</v>
      </c>
    </row>
    <row r="62" spans="1:2" s="56" customFormat="1" ht="13.15" x14ac:dyDescent="0.25">
      <c r="A62" s="58" t="s">
        <v>462</v>
      </c>
      <c r="B62" s="55" t="s">
        <v>544</v>
      </c>
    </row>
    <row r="63" spans="1:2" x14ac:dyDescent="0.2">
      <c r="A63" s="22" t="s">
        <v>376</v>
      </c>
      <c r="B63" s="21" t="s">
        <v>375</v>
      </c>
    </row>
    <row r="64" spans="1:2" s="56" customFormat="1" ht="13.15" x14ac:dyDescent="0.25">
      <c r="A64" s="58" t="s">
        <v>374</v>
      </c>
      <c r="B64" s="55" t="s">
        <v>373</v>
      </c>
    </row>
    <row r="65" spans="1:2" x14ac:dyDescent="0.2">
      <c r="A65" s="22" t="s">
        <v>466</v>
      </c>
      <c r="B65" s="21" t="s">
        <v>534</v>
      </c>
    </row>
    <row r="66" spans="1:2" s="56" customFormat="1" ht="13.15" x14ac:dyDescent="0.25">
      <c r="A66" s="58" t="s">
        <v>459</v>
      </c>
      <c r="B66" s="55" t="s">
        <v>535</v>
      </c>
    </row>
    <row r="67" spans="1:2" x14ac:dyDescent="0.2">
      <c r="A67" s="22" t="s">
        <v>460</v>
      </c>
      <c r="B67" s="21" t="s">
        <v>372</v>
      </c>
    </row>
    <row r="68" spans="1:2" s="56" customFormat="1" ht="13.15" x14ac:dyDescent="0.25">
      <c r="A68" s="58" t="s">
        <v>461</v>
      </c>
      <c r="B68" s="55" t="s">
        <v>440</v>
      </c>
    </row>
  </sheetData>
  <hyperlinks>
    <hyperlink ref="A5:B6" location="'Tabl. 1'!A1" display="Tablica 1"/>
    <hyperlink ref="A7:B8" location="'Tabl. 2'!A1" display="Tablica 2"/>
    <hyperlink ref="A9:B10" location="'Tabl. 3'!A1" display="Tablica 3"/>
    <hyperlink ref="A11:B12" location="'Tabl. 4'!A1" display="Tablica 4"/>
    <hyperlink ref="A13:B14" location="'Tabl. 5'!A1" display="Tablica 5"/>
    <hyperlink ref="A15:B16" location="'Tabl. 6'!A1" display="Tablica 6"/>
    <hyperlink ref="A17:B18" location="'Tabl. 7'!A1" display="Tablica 7"/>
    <hyperlink ref="A19:B20" location="'Tabl. 8'!A1" display="Tablica 8"/>
    <hyperlink ref="A21:B22" location="'Tabl. 9'!A1" display="Tablica 9"/>
    <hyperlink ref="A23:B24" location="'Tabl. 10'!A1" display="Tablica 10"/>
    <hyperlink ref="A25:B26" location="'Tabl. 11'!A1" display="Tablica 11"/>
    <hyperlink ref="A27:B28" location="'Tabl. 12'!A1" display="Tablica 12"/>
    <hyperlink ref="A29:B30" location="'Tabl. 13'!A1" display="Tablica 13"/>
    <hyperlink ref="A31:B32" location="'Tabl. 14'!A1" display="Tablica 14"/>
    <hyperlink ref="A33:B34" location="'Tabl. 15'!A1" display="Tablica 15"/>
    <hyperlink ref="A35:B36" location="'Tabl. 16'!A1" display="Tablica 16"/>
    <hyperlink ref="A37:B38" location="'Tabl. 17'!A1" display="Tablica 17"/>
    <hyperlink ref="A39:B40" location="'Tabl. 18'!A1" display="Tablica 18"/>
    <hyperlink ref="A41:B42" location="'Tabl. 19'!A1" display="Tablica 19"/>
    <hyperlink ref="A43:B44" location="'Tabl. 20'!A1" display="Tablica 20"/>
    <hyperlink ref="A45:B46" location="'Tabl. 21'!A1" display="Tablica 21"/>
    <hyperlink ref="A47:B48" location="'Tabl. 22'!A1" display="Tablica 22"/>
    <hyperlink ref="A49:B50" location="'Tabl. 23'!A1" display="Tablica 23"/>
    <hyperlink ref="A51:B52" location="'Tabl. 24'!A1" display="Tablica 24"/>
    <hyperlink ref="A53:B54" location="'Tabl. 25'!A1" display="Tablica 25"/>
    <hyperlink ref="A55:B56" location="'Tabl. 26'!A1" display="Tablica 26"/>
    <hyperlink ref="A59:B60" location="'Tabl. 27'!A1" display="Tablica 1  [27]."/>
    <hyperlink ref="A61:B62" location="'Tabl. 28'!A1" display="Tablica 2  [28]."/>
    <hyperlink ref="A63:B64" location="'Tabl. 29'!A1" display="Tablica 3  [29]. "/>
    <hyperlink ref="A65:B66" location="'Tabl. 30'!A1" display="Tablica 4  [30]."/>
    <hyperlink ref="A67:B68" location="'Tabl. 31'!A1" display="Tablica 5  [31]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H31"/>
  <sheetViews>
    <sheetView zoomScaleNormal="100" workbookViewId="0">
      <pane xSplit="1" ySplit="9" topLeftCell="B10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F22" sqref="F22"/>
    </sheetView>
  </sheetViews>
  <sheetFormatPr defaultColWidth="9.140625" defaultRowHeight="12.75" x14ac:dyDescent="0.2"/>
  <cols>
    <col min="1" max="1" width="36.5703125" style="2" customWidth="1"/>
    <col min="2" max="3" width="11.140625" style="2" customWidth="1"/>
    <col min="4" max="6" width="9.140625" style="2"/>
    <col min="7" max="7" width="11.85546875" style="2" customWidth="1"/>
    <col min="8" max="16384" width="9.140625" style="2"/>
  </cols>
  <sheetData>
    <row r="1" spans="1:8" x14ac:dyDescent="0.2">
      <c r="A1" s="19" t="s">
        <v>370</v>
      </c>
      <c r="C1" s="114" t="s">
        <v>472</v>
      </c>
    </row>
    <row r="2" spans="1:8" ht="13.15" x14ac:dyDescent="0.25">
      <c r="A2" s="19" t="s">
        <v>371</v>
      </c>
      <c r="C2" s="114" t="s">
        <v>566</v>
      </c>
    </row>
    <row r="4" spans="1:8" x14ac:dyDescent="0.2">
      <c r="A4" s="14" t="s">
        <v>0</v>
      </c>
      <c r="B4" s="1"/>
      <c r="C4" s="1"/>
      <c r="H4" s="113"/>
    </row>
    <row r="5" spans="1:8" ht="13.15" x14ac:dyDescent="0.25">
      <c r="A5" s="14" t="s">
        <v>1</v>
      </c>
      <c r="B5" s="1"/>
      <c r="C5" s="1"/>
      <c r="H5" s="113"/>
    </row>
    <row r="6" spans="1:8" ht="13.15" x14ac:dyDescent="0.25">
      <c r="A6" s="1"/>
      <c r="B6" s="1"/>
      <c r="C6" s="1"/>
    </row>
    <row r="7" spans="1:8" ht="25.5" customHeight="1" x14ac:dyDescent="0.2">
      <c r="A7" s="178" t="s">
        <v>502</v>
      </c>
      <c r="B7" s="29">
        <v>2022</v>
      </c>
      <c r="C7" s="32">
        <v>2023</v>
      </c>
    </row>
    <row r="8" spans="1:8" ht="12.75" customHeight="1" x14ac:dyDescent="0.2">
      <c r="A8" s="178"/>
      <c r="B8" s="181" t="s">
        <v>501</v>
      </c>
      <c r="C8" s="182"/>
    </row>
    <row r="9" spans="1:8" x14ac:dyDescent="0.2">
      <c r="A9" s="178"/>
      <c r="B9" s="181"/>
      <c r="C9" s="182"/>
    </row>
    <row r="10" spans="1:8" ht="15" customHeight="1" x14ac:dyDescent="0.2">
      <c r="A10" s="76" t="s">
        <v>4</v>
      </c>
      <c r="B10" s="179">
        <v>3767.8</v>
      </c>
      <c r="C10" s="180">
        <v>3767.4</v>
      </c>
    </row>
    <row r="11" spans="1:8" ht="15" customHeight="1" x14ac:dyDescent="0.2">
      <c r="A11" s="77" t="s">
        <v>5</v>
      </c>
      <c r="B11" s="179"/>
      <c r="C11" s="180"/>
    </row>
    <row r="12" spans="1:8" ht="15" customHeight="1" x14ac:dyDescent="0.2">
      <c r="A12" s="78" t="s">
        <v>6</v>
      </c>
      <c r="B12" s="179">
        <v>3549.2</v>
      </c>
      <c r="C12" s="180">
        <v>3549.2</v>
      </c>
    </row>
    <row r="13" spans="1:8" ht="15" customHeight="1" x14ac:dyDescent="0.2">
      <c r="A13" s="79" t="s">
        <v>7</v>
      </c>
      <c r="B13" s="179"/>
      <c r="C13" s="180"/>
    </row>
    <row r="14" spans="1:8" ht="15" customHeight="1" x14ac:dyDescent="0.2">
      <c r="A14" s="76" t="s">
        <v>8</v>
      </c>
      <c r="B14" s="179">
        <v>2522.6</v>
      </c>
      <c r="C14" s="180">
        <v>2522.1999999999998</v>
      </c>
    </row>
    <row r="15" spans="1:8" ht="15" customHeight="1" x14ac:dyDescent="0.2">
      <c r="A15" s="77" t="s">
        <v>9</v>
      </c>
      <c r="B15" s="179"/>
      <c r="C15" s="180"/>
    </row>
    <row r="16" spans="1:8" ht="15" customHeight="1" x14ac:dyDescent="0.2">
      <c r="A16" s="78" t="s">
        <v>6</v>
      </c>
      <c r="B16" s="179">
        <v>2329.4</v>
      </c>
      <c r="C16" s="180">
        <v>2329.4</v>
      </c>
    </row>
    <row r="17" spans="1:3" ht="15" customHeight="1" x14ac:dyDescent="0.2">
      <c r="A17" s="79" t="s">
        <v>7</v>
      </c>
      <c r="B17" s="179"/>
      <c r="C17" s="180"/>
    </row>
    <row r="18" spans="1:3" ht="15" customHeight="1" x14ac:dyDescent="0.2">
      <c r="A18" s="76" t="s">
        <v>10</v>
      </c>
      <c r="B18" s="179">
        <v>254.8</v>
      </c>
      <c r="C18" s="180">
        <v>254.8</v>
      </c>
    </row>
    <row r="19" spans="1:3" ht="15" customHeight="1" x14ac:dyDescent="0.2">
      <c r="A19" s="77" t="s">
        <v>11</v>
      </c>
      <c r="B19" s="179"/>
      <c r="C19" s="180"/>
    </row>
    <row r="20" spans="1:3" ht="15" customHeight="1" x14ac:dyDescent="0.2">
      <c r="A20" s="78" t="s">
        <v>6</v>
      </c>
      <c r="B20" s="179">
        <v>254.8</v>
      </c>
      <c r="C20" s="180">
        <v>254.8</v>
      </c>
    </row>
    <row r="21" spans="1:3" ht="15" customHeight="1" x14ac:dyDescent="0.2">
      <c r="A21" s="79" t="s">
        <v>7</v>
      </c>
      <c r="B21" s="179"/>
      <c r="C21" s="180"/>
    </row>
    <row r="22" spans="1:3" ht="15" customHeight="1" x14ac:dyDescent="0.2">
      <c r="A22" s="76" t="s">
        <v>12</v>
      </c>
      <c r="B22" s="179">
        <v>990.4</v>
      </c>
      <c r="C22" s="180">
        <v>990.4</v>
      </c>
    </row>
    <row r="23" spans="1:3" ht="15" customHeight="1" x14ac:dyDescent="0.2">
      <c r="A23" s="77" t="s">
        <v>13</v>
      </c>
      <c r="B23" s="179"/>
      <c r="C23" s="180"/>
    </row>
    <row r="24" spans="1:3" ht="15" customHeight="1" x14ac:dyDescent="0.2">
      <c r="A24" s="80" t="s">
        <v>6</v>
      </c>
      <c r="B24" s="179">
        <v>965</v>
      </c>
      <c r="C24" s="180">
        <v>965</v>
      </c>
    </row>
    <row r="25" spans="1:3" x14ac:dyDescent="0.2">
      <c r="A25" s="81" t="s">
        <v>7</v>
      </c>
      <c r="B25" s="179"/>
      <c r="C25" s="180"/>
    </row>
    <row r="26" spans="1:3" x14ac:dyDescent="0.2">
      <c r="A26" s="78" t="s">
        <v>14</v>
      </c>
      <c r="B26" s="185"/>
      <c r="C26" s="186"/>
    </row>
    <row r="27" spans="1:3" x14ac:dyDescent="0.2">
      <c r="A27" s="79" t="s">
        <v>15</v>
      </c>
      <c r="B27" s="185"/>
      <c r="C27" s="186"/>
    </row>
    <row r="28" spans="1:3" x14ac:dyDescent="0.2">
      <c r="A28" s="78" t="s">
        <v>16</v>
      </c>
      <c r="B28" s="183">
        <v>334.7</v>
      </c>
      <c r="C28" s="184">
        <v>334.7</v>
      </c>
    </row>
    <row r="29" spans="1:3" x14ac:dyDescent="0.2">
      <c r="A29" s="79" t="s">
        <v>17</v>
      </c>
      <c r="B29" s="183"/>
      <c r="C29" s="184"/>
    </row>
    <row r="30" spans="1:3" x14ac:dyDescent="0.2">
      <c r="A30" s="78" t="s">
        <v>18</v>
      </c>
      <c r="B30" s="183">
        <v>655.7</v>
      </c>
      <c r="C30" s="184">
        <v>655.7</v>
      </c>
    </row>
    <row r="31" spans="1:3" x14ac:dyDescent="0.2">
      <c r="A31" s="82" t="s">
        <v>19</v>
      </c>
      <c r="B31" s="183"/>
      <c r="C31" s="184"/>
    </row>
  </sheetData>
  <mergeCells count="23">
    <mergeCell ref="B18:B19"/>
    <mergeCell ref="C18:C19"/>
    <mergeCell ref="B12:B13"/>
    <mergeCell ref="B16:B17"/>
    <mergeCell ref="C16:C17"/>
    <mergeCell ref="B14:B15"/>
    <mergeCell ref="C14:C15"/>
    <mergeCell ref="B20:B21"/>
    <mergeCell ref="C20:C21"/>
    <mergeCell ref="B22:B23"/>
    <mergeCell ref="C22:C23"/>
    <mergeCell ref="B30:B31"/>
    <mergeCell ref="C30:C31"/>
    <mergeCell ref="B24:B25"/>
    <mergeCell ref="C24:C25"/>
    <mergeCell ref="B26:C27"/>
    <mergeCell ref="B28:B29"/>
    <mergeCell ref="C28:C29"/>
    <mergeCell ref="A7:A9"/>
    <mergeCell ref="B10:B11"/>
    <mergeCell ref="C10:C11"/>
    <mergeCell ref="C12:C13"/>
    <mergeCell ref="B8:C9"/>
  </mergeCells>
  <hyperlinks>
    <hyperlink ref="C1:C2" location="'Spis tablic'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L19"/>
  <sheetViews>
    <sheetView zoomScaleNormal="100" workbookViewId="0">
      <pane xSplit="1" ySplit="9" topLeftCell="E10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E27" sqref="E27"/>
    </sheetView>
  </sheetViews>
  <sheetFormatPr defaultColWidth="9.140625" defaultRowHeight="12.75" x14ac:dyDescent="0.2"/>
  <cols>
    <col min="1" max="1" width="34" style="2" customWidth="1"/>
    <col min="2" max="12" width="14.7109375" style="2" customWidth="1"/>
    <col min="13" max="16384" width="9.140625" style="2"/>
  </cols>
  <sheetData>
    <row r="1" spans="1:12" x14ac:dyDescent="0.2">
      <c r="A1" s="163" t="s">
        <v>594</v>
      </c>
      <c r="G1" s="115"/>
      <c r="H1" s="114" t="s">
        <v>472</v>
      </c>
    </row>
    <row r="2" spans="1:12" ht="13.15" x14ac:dyDescent="0.25">
      <c r="A2" s="12" t="s">
        <v>595</v>
      </c>
      <c r="G2" s="115"/>
      <c r="H2" s="114" t="s">
        <v>566</v>
      </c>
    </row>
    <row r="3" spans="1:12" ht="12.75" customHeight="1" x14ac:dyDescent="0.25"/>
    <row r="4" spans="1:12" ht="22.5" customHeight="1" x14ac:dyDescent="0.2">
      <c r="A4" s="178" t="s">
        <v>502</v>
      </c>
      <c r="B4" s="181" t="s">
        <v>503</v>
      </c>
      <c r="C4" s="181"/>
      <c r="D4" s="181" t="s">
        <v>504</v>
      </c>
      <c r="E4" s="181"/>
      <c r="F4" s="181"/>
      <c r="G4" s="181"/>
      <c r="H4" s="181"/>
      <c r="I4" s="181"/>
      <c r="J4" s="181"/>
      <c r="K4" s="181" t="s">
        <v>507</v>
      </c>
      <c r="L4" s="182"/>
    </row>
    <row r="5" spans="1:12" ht="15" customHeight="1" x14ac:dyDescent="0.2">
      <c r="A5" s="178"/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2"/>
    </row>
    <row r="6" spans="1:12" ht="15" customHeight="1" x14ac:dyDescent="0.2">
      <c r="A6" s="178"/>
      <c r="B6" s="181"/>
      <c r="C6" s="181"/>
      <c r="D6" s="181" t="s">
        <v>505</v>
      </c>
      <c r="E6" s="181"/>
      <c r="F6" s="181"/>
      <c r="G6" s="181"/>
      <c r="H6" s="181" t="s">
        <v>506</v>
      </c>
      <c r="I6" s="181"/>
      <c r="J6" s="181"/>
      <c r="K6" s="181"/>
      <c r="L6" s="182"/>
    </row>
    <row r="7" spans="1:12" ht="15" customHeight="1" x14ac:dyDescent="0.2">
      <c r="A7" s="178"/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2"/>
    </row>
    <row r="8" spans="1:12" ht="15" customHeight="1" x14ac:dyDescent="0.2">
      <c r="A8" s="178"/>
      <c r="B8" s="181"/>
      <c r="C8" s="181"/>
      <c r="D8" s="29" t="s">
        <v>23</v>
      </c>
      <c r="E8" s="29" t="s">
        <v>24</v>
      </c>
      <c r="F8" s="29" t="s">
        <v>25</v>
      </c>
      <c r="G8" s="29" t="s">
        <v>26</v>
      </c>
      <c r="H8" s="29" t="s">
        <v>27</v>
      </c>
      <c r="I8" s="29" t="s">
        <v>28</v>
      </c>
      <c r="J8" s="29" t="s">
        <v>29</v>
      </c>
      <c r="K8" s="181"/>
      <c r="L8" s="182"/>
    </row>
    <row r="9" spans="1:12" ht="27.75" customHeight="1" x14ac:dyDescent="0.2">
      <c r="A9" s="178"/>
      <c r="B9" s="29" t="s">
        <v>508</v>
      </c>
      <c r="C9" s="29" t="s">
        <v>509</v>
      </c>
      <c r="D9" s="181" t="s">
        <v>501</v>
      </c>
      <c r="E9" s="181"/>
      <c r="F9" s="181"/>
      <c r="G9" s="181"/>
      <c r="H9" s="181"/>
      <c r="I9" s="181"/>
      <c r="J9" s="181"/>
      <c r="K9" s="181"/>
      <c r="L9" s="32" t="s">
        <v>510</v>
      </c>
    </row>
    <row r="10" spans="1:12" ht="15" customHeight="1" x14ac:dyDescent="0.2">
      <c r="A10" s="76" t="s">
        <v>4</v>
      </c>
      <c r="B10" s="187">
        <v>3767.3999999999996</v>
      </c>
      <c r="C10" s="189">
        <v>100</v>
      </c>
      <c r="D10" s="187">
        <v>1185.7</v>
      </c>
      <c r="E10" s="187">
        <v>903.6</v>
      </c>
      <c r="F10" s="187">
        <v>1047.2</v>
      </c>
      <c r="G10" s="187">
        <v>425</v>
      </c>
      <c r="H10" s="187">
        <v>37.5</v>
      </c>
      <c r="I10" s="187">
        <v>46.8</v>
      </c>
      <c r="J10" s="187">
        <v>121.60000000000001</v>
      </c>
      <c r="K10" s="187">
        <v>3549.2</v>
      </c>
      <c r="L10" s="191">
        <v>94.2</v>
      </c>
    </row>
    <row r="11" spans="1:12" ht="15" customHeight="1" x14ac:dyDescent="0.2">
      <c r="A11" s="83" t="s">
        <v>5</v>
      </c>
      <c r="B11" s="188"/>
      <c r="C11" s="190"/>
      <c r="D11" s="188"/>
      <c r="E11" s="188"/>
      <c r="F11" s="188"/>
      <c r="G11" s="188"/>
      <c r="H11" s="188"/>
      <c r="I11" s="188"/>
      <c r="J11" s="188"/>
      <c r="K11" s="188"/>
      <c r="L11" s="192"/>
    </row>
    <row r="12" spans="1:12" ht="15" customHeight="1" x14ac:dyDescent="0.2">
      <c r="A12" s="76" t="s">
        <v>33</v>
      </c>
      <c r="B12" s="187">
        <v>2522.1999999999998</v>
      </c>
      <c r="C12" s="189">
        <v>66.900000000000006</v>
      </c>
      <c r="D12" s="187">
        <v>873.69999999999993</v>
      </c>
      <c r="E12" s="187">
        <v>762.2</v>
      </c>
      <c r="F12" s="187">
        <v>674</v>
      </c>
      <c r="G12" s="187">
        <v>115.60000000000001</v>
      </c>
      <c r="H12" s="187" t="s">
        <v>615</v>
      </c>
      <c r="I12" s="187" t="s">
        <v>615</v>
      </c>
      <c r="J12" s="187">
        <v>96.7</v>
      </c>
      <c r="K12" s="187">
        <v>2329.3999999999996</v>
      </c>
      <c r="L12" s="191">
        <v>92.4</v>
      </c>
    </row>
    <row r="13" spans="1:12" ht="15" customHeight="1" x14ac:dyDescent="0.2">
      <c r="A13" s="83" t="s">
        <v>34</v>
      </c>
      <c r="B13" s="188"/>
      <c r="C13" s="190"/>
      <c r="D13" s="188"/>
      <c r="E13" s="188"/>
      <c r="F13" s="188"/>
      <c r="G13" s="188"/>
      <c r="H13" s="188"/>
      <c r="I13" s="188"/>
      <c r="J13" s="188"/>
      <c r="K13" s="188"/>
      <c r="L13" s="192"/>
    </row>
    <row r="14" spans="1:12" ht="15" customHeight="1" x14ac:dyDescent="0.2">
      <c r="A14" s="76" t="s">
        <v>35</v>
      </c>
      <c r="B14" s="187">
        <v>655.69999999999993</v>
      </c>
      <c r="C14" s="189">
        <v>17.399999999999999</v>
      </c>
      <c r="D14" s="187">
        <v>89.5</v>
      </c>
      <c r="E14" s="187">
        <v>141.4</v>
      </c>
      <c r="F14" s="187">
        <v>105.4</v>
      </c>
      <c r="G14" s="187">
        <v>235.1</v>
      </c>
      <c r="H14" s="187">
        <v>37.5</v>
      </c>
      <c r="I14" s="187">
        <v>46.8</v>
      </c>
      <c r="J14" s="187" t="s">
        <v>615</v>
      </c>
      <c r="K14" s="187">
        <v>632.19999999999993</v>
      </c>
      <c r="L14" s="191">
        <v>96.4</v>
      </c>
    </row>
    <row r="15" spans="1:12" ht="15" customHeight="1" x14ac:dyDescent="0.2">
      <c r="A15" s="83" t="s">
        <v>36</v>
      </c>
      <c r="B15" s="188"/>
      <c r="C15" s="190"/>
      <c r="D15" s="188"/>
      <c r="E15" s="188"/>
      <c r="F15" s="188"/>
      <c r="G15" s="188"/>
      <c r="H15" s="188"/>
      <c r="I15" s="188"/>
      <c r="J15" s="188"/>
      <c r="K15" s="188"/>
      <c r="L15" s="192"/>
    </row>
    <row r="16" spans="1:12" ht="15" customHeight="1" x14ac:dyDescent="0.2">
      <c r="A16" s="76" t="s">
        <v>37</v>
      </c>
      <c r="B16" s="187">
        <v>334.7</v>
      </c>
      <c r="C16" s="189">
        <v>8.9</v>
      </c>
      <c r="D16" s="187">
        <v>168.1</v>
      </c>
      <c r="E16" s="187" t="s">
        <v>615</v>
      </c>
      <c r="F16" s="187">
        <v>104.4</v>
      </c>
      <c r="G16" s="187">
        <v>46.8</v>
      </c>
      <c r="H16" s="187" t="s">
        <v>615</v>
      </c>
      <c r="I16" s="187" t="s">
        <v>615</v>
      </c>
      <c r="J16" s="187">
        <v>15.4</v>
      </c>
      <c r="K16" s="187">
        <v>332.8</v>
      </c>
      <c r="L16" s="191">
        <v>99.4</v>
      </c>
    </row>
    <row r="17" spans="1:12" ht="15" customHeight="1" x14ac:dyDescent="0.2">
      <c r="A17" s="83" t="s">
        <v>38</v>
      </c>
      <c r="B17" s="188"/>
      <c r="C17" s="190"/>
      <c r="D17" s="188"/>
      <c r="E17" s="188"/>
      <c r="F17" s="188"/>
      <c r="G17" s="188"/>
      <c r="H17" s="188"/>
      <c r="I17" s="188"/>
      <c r="J17" s="188"/>
      <c r="K17" s="188"/>
      <c r="L17" s="192"/>
    </row>
    <row r="18" spans="1:12" ht="15" customHeight="1" x14ac:dyDescent="0.2">
      <c r="A18" s="76" t="s">
        <v>320</v>
      </c>
      <c r="B18" s="187">
        <v>254.8</v>
      </c>
      <c r="C18" s="189">
        <v>6.8</v>
      </c>
      <c r="D18" s="187">
        <v>54.4</v>
      </c>
      <c r="E18" s="187" t="s">
        <v>615</v>
      </c>
      <c r="F18" s="187">
        <v>163.4</v>
      </c>
      <c r="G18" s="187">
        <v>27.5</v>
      </c>
      <c r="H18" s="187" t="s">
        <v>615</v>
      </c>
      <c r="I18" s="187" t="s">
        <v>615</v>
      </c>
      <c r="J18" s="187">
        <v>9.5</v>
      </c>
      <c r="K18" s="187">
        <v>254.8</v>
      </c>
      <c r="L18" s="191">
        <v>100</v>
      </c>
    </row>
    <row r="19" spans="1:12" ht="15" customHeight="1" x14ac:dyDescent="0.2">
      <c r="A19" s="83" t="s">
        <v>11</v>
      </c>
      <c r="B19" s="188"/>
      <c r="C19" s="190"/>
      <c r="D19" s="188"/>
      <c r="E19" s="188"/>
      <c r="F19" s="188"/>
      <c r="G19" s="188"/>
      <c r="H19" s="188"/>
      <c r="I19" s="188"/>
      <c r="J19" s="188"/>
      <c r="K19" s="188"/>
      <c r="L19" s="192"/>
    </row>
  </sheetData>
  <mergeCells count="62">
    <mergeCell ref="K14:K15"/>
    <mergeCell ref="K16:K17"/>
    <mergeCell ref="K18:K19"/>
    <mergeCell ref="L14:L15"/>
    <mergeCell ref="L16:L17"/>
    <mergeCell ref="L18:L19"/>
    <mergeCell ref="I14:I15"/>
    <mergeCell ref="I16:I17"/>
    <mergeCell ref="I18:I19"/>
    <mergeCell ref="J14:J15"/>
    <mergeCell ref="J16:J17"/>
    <mergeCell ref="J18:J19"/>
    <mergeCell ref="G14:G15"/>
    <mergeCell ref="G16:G17"/>
    <mergeCell ref="G18:G19"/>
    <mergeCell ref="H14:H15"/>
    <mergeCell ref="H16:H17"/>
    <mergeCell ref="H18:H19"/>
    <mergeCell ref="E14:E15"/>
    <mergeCell ref="E16:E17"/>
    <mergeCell ref="E18:E19"/>
    <mergeCell ref="F14:F15"/>
    <mergeCell ref="F16:F17"/>
    <mergeCell ref="F18:F19"/>
    <mergeCell ref="J10:J11"/>
    <mergeCell ref="K10:K11"/>
    <mergeCell ref="L10:L11"/>
    <mergeCell ref="E12:E13"/>
    <mergeCell ref="F12:F13"/>
    <mergeCell ref="G12:G13"/>
    <mergeCell ref="H12:H13"/>
    <mergeCell ref="I12:I13"/>
    <mergeCell ref="J12:J13"/>
    <mergeCell ref="K12:K13"/>
    <mergeCell ref="L12:L13"/>
    <mergeCell ref="E10:E11"/>
    <mergeCell ref="F10:F11"/>
    <mergeCell ref="G10:G11"/>
    <mergeCell ref="H10:H11"/>
    <mergeCell ref="I10:I11"/>
    <mergeCell ref="D10:D11"/>
    <mergeCell ref="D12:D13"/>
    <mergeCell ref="D14:D15"/>
    <mergeCell ref="D16:D17"/>
    <mergeCell ref="D18:D19"/>
    <mergeCell ref="C10:C11"/>
    <mergeCell ref="C12:C13"/>
    <mergeCell ref="C14:C15"/>
    <mergeCell ref="C16:C17"/>
    <mergeCell ref="C18:C19"/>
    <mergeCell ref="B10:B11"/>
    <mergeCell ref="B12:B13"/>
    <mergeCell ref="B14:B15"/>
    <mergeCell ref="B16:B17"/>
    <mergeCell ref="B18:B19"/>
    <mergeCell ref="K4:L8"/>
    <mergeCell ref="D9:K9"/>
    <mergeCell ref="A4:A9"/>
    <mergeCell ref="B4:C8"/>
    <mergeCell ref="D4:J5"/>
    <mergeCell ref="D6:G7"/>
    <mergeCell ref="H6:J7"/>
  </mergeCells>
  <hyperlinks>
    <hyperlink ref="H1:H2" location="'Spis tablic'!A1" display="Spis tablic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33"/>
  <sheetViews>
    <sheetView workbookViewId="0">
      <pane xSplit="1" ySplit="5" topLeftCell="B6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D2" sqref="D2"/>
    </sheetView>
  </sheetViews>
  <sheetFormatPr defaultColWidth="9.140625" defaultRowHeight="12.75" x14ac:dyDescent="0.2"/>
  <cols>
    <col min="1" max="1" width="36.5703125" style="1" customWidth="1"/>
    <col min="2" max="2" width="16.5703125" style="1" customWidth="1"/>
    <col min="3" max="3" width="14.85546875" style="1" customWidth="1"/>
    <col min="4" max="16384" width="9.140625" style="1"/>
  </cols>
  <sheetData>
    <row r="1" spans="1:4" ht="15" customHeight="1" x14ac:dyDescent="0.2">
      <c r="A1" s="14" t="s">
        <v>493</v>
      </c>
      <c r="B1" s="5"/>
      <c r="C1" s="5"/>
      <c r="D1" s="114" t="s">
        <v>472</v>
      </c>
    </row>
    <row r="2" spans="1:4" ht="13.15" x14ac:dyDescent="0.25">
      <c r="A2" s="14" t="s">
        <v>494</v>
      </c>
      <c r="B2" s="3"/>
      <c r="C2" s="3"/>
      <c r="D2" s="114" t="s">
        <v>566</v>
      </c>
    </row>
    <row r="3" spans="1:4" ht="13.15" x14ac:dyDescent="0.25">
      <c r="B3" s="4"/>
      <c r="C3" s="4"/>
    </row>
    <row r="4" spans="1:4" ht="15" customHeight="1" x14ac:dyDescent="0.2">
      <c r="A4" s="193" t="s">
        <v>502</v>
      </c>
      <c r="B4" s="181">
        <v>2022</v>
      </c>
      <c r="C4" s="182">
        <v>2023</v>
      </c>
    </row>
    <row r="5" spans="1:4" ht="15.75" customHeight="1" x14ac:dyDescent="0.2">
      <c r="A5" s="194"/>
      <c r="B5" s="181"/>
      <c r="C5" s="182"/>
    </row>
    <row r="6" spans="1:4" ht="15" customHeight="1" x14ac:dyDescent="0.2">
      <c r="A6" s="76" t="s">
        <v>39</v>
      </c>
      <c r="B6" s="195">
        <v>26</v>
      </c>
      <c r="C6" s="196">
        <v>30</v>
      </c>
    </row>
    <row r="7" spans="1:4" ht="15.75" customHeight="1" x14ac:dyDescent="0.2">
      <c r="A7" s="77" t="s">
        <v>40</v>
      </c>
      <c r="B7" s="195"/>
      <c r="C7" s="196"/>
    </row>
    <row r="8" spans="1:4" ht="15" customHeight="1" x14ac:dyDescent="0.2">
      <c r="A8" s="78" t="s">
        <v>41</v>
      </c>
      <c r="B8" s="195">
        <v>6396</v>
      </c>
      <c r="C8" s="196">
        <v>6851</v>
      </c>
    </row>
    <row r="9" spans="1:4" ht="15.75" customHeight="1" x14ac:dyDescent="0.2">
      <c r="A9" s="84" t="s">
        <v>42</v>
      </c>
      <c r="B9" s="195"/>
      <c r="C9" s="196"/>
    </row>
    <row r="10" spans="1:4" ht="15" customHeight="1" x14ac:dyDescent="0.2">
      <c r="A10" s="76" t="s">
        <v>43</v>
      </c>
      <c r="B10" s="195">
        <v>98</v>
      </c>
      <c r="C10" s="196">
        <v>111</v>
      </c>
    </row>
    <row r="11" spans="1:4" ht="15.75" customHeight="1" x14ac:dyDescent="0.2">
      <c r="A11" s="83" t="s">
        <v>44</v>
      </c>
      <c r="B11" s="195"/>
      <c r="C11" s="196"/>
    </row>
    <row r="12" spans="1:4" ht="15" customHeight="1" x14ac:dyDescent="0.2">
      <c r="A12" s="85" t="s">
        <v>41</v>
      </c>
      <c r="B12" s="195">
        <v>25221</v>
      </c>
      <c r="C12" s="196">
        <v>26434</v>
      </c>
    </row>
    <row r="13" spans="1:4" ht="15.75" customHeight="1" x14ac:dyDescent="0.2">
      <c r="A13" s="86" t="s">
        <v>42</v>
      </c>
      <c r="B13" s="195"/>
      <c r="C13" s="196"/>
    </row>
    <row r="14" spans="1:4" ht="15" customHeight="1" x14ac:dyDescent="0.2">
      <c r="A14" s="76" t="s">
        <v>45</v>
      </c>
      <c r="B14" s="196">
        <v>239</v>
      </c>
      <c r="C14" s="196">
        <v>250</v>
      </c>
    </row>
    <row r="15" spans="1:4" ht="15.75" customHeight="1" x14ac:dyDescent="0.2">
      <c r="A15" s="83" t="s">
        <v>46</v>
      </c>
      <c r="B15" s="196"/>
      <c r="C15" s="196"/>
    </row>
    <row r="16" spans="1:4" ht="15" customHeight="1" x14ac:dyDescent="0.2">
      <c r="A16" s="87" t="s">
        <v>47</v>
      </c>
      <c r="B16" s="196">
        <v>127540</v>
      </c>
      <c r="C16" s="196">
        <v>129890</v>
      </c>
    </row>
    <row r="17" spans="1:3" ht="15.75" customHeight="1" x14ac:dyDescent="0.2">
      <c r="A17" s="88" t="s">
        <v>48</v>
      </c>
      <c r="B17" s="196"/>
      <c r="C17" s="196"/>
    </row>
    <row r="18" spans="1:3" ht="15" customHeight="1" x14ac:dyDescent="0.2">
      <c r="A18" s="85" t="s">
        <v>49</v>
      </c>
      <c r="B18" s="196">
        <v>62</v>
      </c>
      <c r="C18" s="196">
        <v>58</v>
      </c>
    </row>
    <row r="19" spans="1:3" ht="15.75" customHeight="1" x14ac:dyDescent="0.2">
      <c r="A19" s="86" t="s">
        <v>50</v>
      </c>
      <c r="B19" s="196"/>
      <c r="C19" s="196"/>
    </row>
    <row r="20" spans="1:3" ht="15" customHeight="1" x14ac:dyDescent="0.2">
      <c r="A20" s="87" t="s">
        <v>41</v>
      </c>
      <c r="B20" s="195">
        <v>24710</v>
      </c>
      <c r="C20" s="196">
        <v>23205</v>
      </c>
    </row>
    <row r="21" spans="1:3" ht="15.75" customHeight="1" x14ac:dyDescent="0.2">
      <c r="A21" s="89" t="s">
        <v>42</v>
      </c>
      <c r="B21" s="195"/>
      <c r="C21" s="196"/>
    </row>
    <row r="22" spans="1:3" ht="15" customHeight="1" x14ac:dyDescent="0.2">
      <c r="A22" s="87" t="s">
        <v>47</v>
      </c>
      <c r="B22" s="195">
        <v>49134</v>
      </c>
      <c r="C22" s="196">
        <v>45695</v>
      </c>
    </row>
    <row r="23" spans="1:3" ht="15.75" customHeight="1" x14ac:dyDescent="0.2">
      <c r="A23" s="88" t="s">
        <v>48</v>
      </c>
      <c r="B23" s="195"/>
      <c r="C23" s="196"/>
    </row>
    <row r="24" spans="1:3" ht="15" customHeight="1" x14ac:dyDescent="0.2">
      <c r="A24" s="85" t="s">
        <v>51</v>
      </c>
      <c r="B24" s="195">
        <v>177</v>
      </c>
      <c r="C24" s="196">
        <v>191</v>
      </c>
    </row>
    <row r="25" spans="1:3" ht="15.75" customHeight="1" x14ac:dyDescent="0.2">
      <c r="A25" s="86" t="s">
        <v>52</v>
      </c>
      <c r="B25" s="195"/>
      <c r="C25" s="196"/>
    </row>
    <row r="26" spans="1:3" ht="15" customHeight="1" x14ac:dyDescent="0.2">
      <c r="A26" s="87" t="s">
        <v>47</v>
      </c>
      <c r="B26" s="195">
        <v>78406</v>
      </c>
      <c r="C26" s="196">
        <v>84075</v>
      </c>
    </row>
    <row r="27" spans="1:3" ht="15.75" customHeight="1" x14ac:dyDescent="0.2">
      <c r="A27" s="88" t="s">
        <v>48</v>
      </c>
      <c r="B27" s="195"/>
      <c r="C27" s="196"/>
    </row>
    <row r="28" spans="1:3" ht="15" customHeight="1" x14ac:dyDescent="0.2">
      <c r="A28" s="90" t="s">
        <v>53</v>
      </c>
      <c r="B28" s="195">
        <v>116</v>
      </c>
      <c r="C28" s="196">
        <v>109</v>
      </c>
    </row>
    <row r="29" spans="1:3" ht="15.75" customHeight="1" x14ac:dyDescent="0.2">
      <c r="A29" s="83" t="s">
        <v>54</v>
      </c>
      <c r="B29" s="195"/>
      <c r="C29" s="196"/>
    </row>
    <row r="30" spans="1:3" ht="15" customHeight="1" x14ac:dyDescent="0.2">
      <c r="A30" s="85" t="s">
        <v>41</v>
      </c>
      <c r="B30" s="195">
        <v>14207</v>
      </c>
      <c r="C30" s="196">
        <v>13383</v>
      </c>
    </row>
    <row r="31" spans="1:3" ht="15.75" customHeight="1" x14ac:dyDescent="0.2">
      <c r="A31" s="86" t="s">
        <v>42</v>
      </c>
      <c r="B31" s="195"/>
      <c r="C31" s="196"/>
    </row>
    <row r="32" spans="1:3" ht="15" customHeight="1" x14ac:dyDescent="0.2">
      <c r="A32" s="85" t="s">
        <v>55</v>
      </c>
      <c r="B32" s="195">
        <v>11017</v>
      </c>
      <c r="C32" s="196">
        <v>10487</v>
      </c>
    </row>
    <row r="33" spans="1:3" ht="15.75" customHeight="1" x14ac:dyDescent="0.2">
      <c r="A33" s="86" t="s">
        <v>56</v>
      </c>
      <c r="B33" s="195"/>
      <c r="C33" s="196"/>
    </row>
  </sheetData>
  <mergeCells count="31">
    <mergeCell ref="C28:C29"/>
    <mergeCell ref="C30:C31"/>
    <mergeCell ref="C32:C33"/>
    <mergeCell ref="C18:C19"/>
    <mergeCell ref="C20:C21"/>
    <mergeCell ref="C22:C23"/>
    <mergeCell ref="C24:C25"/>
    <mergeCell ref="C26:C27"/>
    <mergeCell ref="C8:C9"/>
    <mergeCell ref="C10:C11"/>
    <mergeCell ref="C12:C13"/>
    <mergeCell ref="C14:C15"/>
    <mergeCell ref="C16:C17"/>
    <mergeCell ref="B28:B29"/>
    <mergeCell ref="B30:B31"/>
    <mergeCell ref="B32:B33"/>
    <mergeCell ref="B18:B19"/>
    <mergeCell ref="B20:B21"/>
    <mergeCell ref="B22:B23"/>
    <mergeCell ref="B24:B25"/>
    <mergeCell ref="B26:B27"/>
    <mergeCell ref="B8:B9"/>
    <mergeCell ref="B10:B11"/>
    <mergeCell ref="B12:B13"/>
    <mergeCell ref="B14:B15"/>
    <mergeCell ref="B16:B17"/>
    <mergeCell ref="A4:A5"/>
    <mergeCell ref="B4:B5"/>
    <mergeCell ref="C4:C5"/>
    <mergeCell ref="B6:B7"/>
    <mergeCell ref="C6:C7"/>
  </mergeCells>
  <hyperlinks>
    <hyperlink ref="D1:D2" location="'Spis tablic'!A1" display="Spis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F59"/>
  <sheetViews>
    <sheetView workbookViewId="0">
      <pane ySplit="6" topLeftCell="A7" activePane="bottomLeft" state="frozen"/>
      <selection activeCell="A38" sqref="A38:L38"/>
      <selection pane="bottomLeft" activeCell="E4" sqref="E4"/>
    </sheetView>
  </sheetViews>
  <sheetFormatPr defaultColWidth="9.140625" defaultRowHeight="12.75" x14ac:dyDescent="0.2"/>
  <cols>
    <col min="1" max="1" width="29.85546875" style="1" customWidth="1"/>
    <col min="2" max="2" width="21.140625" style="1" customWidth="1"/>
    <col min="3" max="3" width="18.85546875" style="1" customWidth="1"/>
    <col min="4" max="4" width="19.7109375" style="1" customWidth="1"/>
    <col min="5" max="16384" width="9.140625" style="1"/>
  </cols>
  <sheetData>
    <row r="1" spans="1:6" ht="12.75" customHeight="1" x14ac:dyDescent="0.2">
      <c r="A1" s="14" t="s">
        <v>491</v>
      </c>
      <c r="E1" s="114" t="s">
        <v>472</v>
      </c>
    </row>
    <row r="2" spans="1:6" ht="12.75" customHeight="1" x14ac:dyDescent="0.25">
      <c r="A2" s="14" t="s">
        <v>495</v>
      </c>
      <c r="E2" s="114" t="s">
        <v>566</v>
      </c>
    </row>
    <row r="3" spans="1:6" ht="12.75" customHeight="1" x14ac:dyDescent="0.25"/>
    <row r="4" spans="1:6" ht="15.75" customHeight="1" x14ac:dyDescent="0.2">
      <c r="A4" s="178" t="s">
        <v>502</v>
      </c>
      <c r="B4" s="29">
        <v>2022</v>
      </c>
      <c r="C4" s="181">
        <v>2023</v>
      </c>
      <c r="D4" s="182"/>
    </row>
    <row r="5" spans="1:6" ht="15" customHeight="1" x14ac:dyDescent="0.2">
      <c r="A5" s="178"/>
      <c r="B5" s="181" t="s">
        <v>553</v>
      </c>
      <c r="C5" s="181"/>
      <c r="D5" s="182" t="s">
        <v>596</v>
      </c>
    </row>
    <row r="6" spans="1:6" ht="15.75" customHeight="1" x14ac:dyDescent="0.2">
      <c r="A6" s="178"/>
      <c r="B6" s="181"/>
      <c r="C6" s="181"/>
      <c r="D6" s="182"/>
    </row>
    <row r="7" spans="1:6" ht="15" customHeight="1" x14ac:dyDescent="0.25">
      <c r="A7" s="197" t="s">
        <v>39</v>
      </c>
      <c r="B7" s="198"/>
      <c r="C7" s="198"/>
      <c r="D7" s="199"/>
    </row>
    <row r="8" spans="1:6" ht="15.75" customHeight="1" x14ac:dyDescent="0.25">
      <c r="A8" s="200" t="s">
        <v>40</v>
      </c>
      <c r="B8" s="201"/>
      <c r="C8" s="201"/>
      <c r="D8" s="202"/>
    </row>
    <row r="9" spans="1:6" ht="15" customHeight="1" x14ac:dyDescent="0.2">
      <c r="A9" s="76" t="s">
        <v>4</v>
      </c>
      <c r="B9" s="195">
        <v>26</v>
      </c>
      <c r="C9" s="195">
        <v>30</v>
      </c>
      <c r="D9" s="205">
        <v>115.4</v>
      </c>
      <c r="F9" s="118"/>
    </row>
    <row r="10" spans="1:6" ht="15.75" customHeight="1" x14ac:dyDescent="0.2">
      <c r="A10" s="91" t="s">
        <v>5</v>
      </c>
      <c r="B10" s="195"/>
      <c r="C10" s="195"/>
      <c r="D10" s="205"/>
      <c r="F10" s="118"/>
    </row>
    <row r="11" spans="1:6" ht="15" customHeight="1" x14ac:dyDescent="0.2">
      <c r="A11" s="76" t="s">
        <v>57</v>
      </c>
      <c r="B11" s="203">
        <v>2</v>
      </c>
      <c r="C11" s="203">
        <v>2</v>
      </c>
      <c r="D11" s="206">
        <v>100</v>
      </c>
      <c r="F11" s="118"/>
    </row>
    <row r="12" spans="1:6" ht="15.75" customHeight="1" x14ac:dyDescent="0.2">
      <c r="A12" s="92" t="s">
        <v>58</v>
      </c>
      <c r="B12" s="204"/>
      <c r="C12" s="204"/>
      <c r="D12" s="207"/>
      <c r="F12" s="118"/>
    </row>
    <row r="13" spans="1:6" ht="13.15" x14ac:dyDescent="0.25">
      <c r="A13" s="93" t="s">
        <v>59</v>
      </c>
      <c r="B13" s="33">
        <v>8</v>
      </c>
      <c r="C13" s="33">
        <v>10</v>
      </c>
      <c r="D13" s="67">
        <v>125</v>
      </c>
      <c r="F13" s="118"/>
    </row>
    <row r="14" spans="1:6" ht="13.15" x14ac:dyDescent="0.25">
      <c r="A14" s="93" t="s">
        <v>60</v>
      </c>
      <c r="B14" s="33">
        <v>4</v>
      </c>
      <c r="C14" s="33">
        <v>5</v>
      </c>
      <c r="D14" s="67">
        <v>125</v>
      </c>
      <c r="F14" s="118"/>
    </row>
    <row r="15" spans="1:6" ht="13.15" x14ac:dyDescent="0.25">
      <c r="A15" s="93" t="s">
        <v>61</v>
      </c>
      <c r="B15" s="33">
        <v>9</v>
      </c>
      <c r="C15" s="33">
        <v>9</v>
      </c>
      <c r="D15" s="67">
        <v>100</v>
      </c>
      <c r="F15" s="118"/>
    </row>
    <row r="16" spans="1:6" ht="13.15" x14ac:dyDescent="0.25">
      <c r="A16" s="93" t="s">
        <v>62</v>
      </c>
      <c r="B16" s="33">
        <v>1</v>
      </c>
      <c r="C16" s="33">
        <v>1</v>
      </c>
      <c r="D16" s="67">
        <v>100</v>
      </c>
      <c r="F16" s="118"/>
    </row>
    <row r="17" spans="1:6" ht="13.15" x14ac:dyDescent="0.25">
      <c r="A17" s="93" t="s">
        <v>63</v>
      </c>
      <c r="B17" s="33">
        <v>2</v>
      </c>
      <c r="C17" s="33">
        <v>3</v>
      </c>
      <c r="D17" s="67">
        <v>150</v>
      </c>
      <c r="F17" s="118"/>
    </row>
    <row r="18" spans="1:6" ht="15" customHeight="1" x14ac:dyDescent="0.2">
      <c r="A18" s="76" t="s">
        <v>64</v>
      </c>
      <c r="B18" s="195" t="s">
        <v>615</v>
      </c>
      <c r="C18" s="195" t="s">
        <v>615</v>
      </c>
      <c r="D18" s="205" t="s">
        <v>616</v>
      </c>
      <c r="F18" s="118"/>
    </row>
    <row r="19" spans="1:6" ht="15.75" customHeight="1" x14ac:dyDescent="0.2">
      <c r="A19" s="92" t="s">
        <v>65</v>
      </c>
      <c r="B19" s="195"/>
      <c r="C19" s="195"/>
      <c r="D19" s="205"/>
      <c r="F19" s="118"/>
    </row>
    <row r="20" spans="1:6" ht="15" customHeight="1" x14ac:dyDescent="0.25">
      <c r="A20" s="197" t="s">
        <v>43</v>
      </c>
      <c r="B20" s="198"/>
      <c r="C20" s="198"/>
      <c r="D20" s="199"/>
      <c r="F20" s="118"/>
    </row>
    <row r="21" spans="1:6" ht="15.75" customHeight="1" x14ac:dyDescent="0.25">
      <c r="A21" s="200" t="s">
        <v>44</v>
      </c>
      <c r="B21" s="201"/>
      <c r="C21" s="201"/>
      <c r="D21" s="202"/>
      <c r="F21" s="118"/>
    </row>
    <row r="22" spans="1:6" ht="15" customHeight="1" x14ac:dyDescent="0.2">
      <c r="A22" s="76" t="s">
        <v>4</v>
      </c>
      <c r="B22" s="195">
        <v>98</v>
      </c>
      <c r="C22" s="195">
        <v>111</v>
      </c>
      <c r="D22" s="205">
        <v>113.3</v>
      </c>
      <c r="F22" s="118"/>
    </row>
    <row r="23" spans="1:6" ht="15.75" customHeight="1" x14ac:dyDescent="0.2">
      <c r="A23" s="92" t="s">
        <v>5</v>
      </c>
      <c r="B23" s="195"/>
      <c r="C23" s="195"/>
      <c r="D23" s="205"/>
      <c r="F23" s="118"/>
    </row>
    <row r="24" spans="1:6" ht="15" customHeight="1" x14ac:dyDescent="0.2">
      <c r="A24" s="76" t="s">
        <v>57</v>
      </c>
      <c r="B24" s="203">
        <v>3</v>
      </c>
      <c r="C24" s="203">
        <v>3</v>
      </c>
      <c r="D24" s="206">
        <v>100</v>
      </c>
      <c r="F24" s="118"/>
    </row>
    <row r="25" spans="1:6" ht="15.75" customHeight="1" x14ac:dyDescent="0.2">
      <c r="A25" s="92" t="s">
        <v>58</v>
      </c>
      <c r="B25" s="204"/>
      <c r="C25" s="204"/>
      <c r="D25" s="207"/>
      <c r="F25" s="118"/>
    </row>
    <row r="26" spans="1:6" ht="13.15" x14ac:dyDescent="0.25">
      <c r="A26" s="93" t="s">
        <v>59</v>
      </c>
      <c r="B26" s="33">
        <v>20</v>
      </c>
      <c r="C26" s="33">
        <v>26</v>
      </c>
      <c r="D26" s="67">
        <v>130</v>
      </c>
      <c r="F26" s="118"/>
    </row>
    <row r="27" spans="1:6" ht="13.15" x14ac:dyDescent="0.25">
      <c r="A27" s="93" t="s">
        <v>60</v>
      </c>
      <c r="B27" s="33">
        <v>44</v>
      </c>
      <c r="C27" s="33">
        <v>47</v>
      </c>
      <c r="D27" s="67">
        <v>106.8</v>
      </c>
      <c r="F27" s="118"/>
    </row>
    <row r="28" spans="1:6" ht="13.15" x14ac:dyDescent="0.25">
      <c r="A28" s="93" t="s">
        <v>61</v>
      </c>
      <c r="B28" s="33">
        <v>27</v>
      </c>
      <c r="C28" s="33">
        <v>31</v>
      </c>
      <c r="D28" s="67">
        <v>114.8</v>
      </c>
      <c r="F28" s="118"/>
    </row>
    <row r="29" spans="1:6" ht="13.15" x14ac:dyDescent="0.25">
      <c r="A29" s="93" t="s">
        <v>62</v>
      </c>
      <c r="B29" s="33">
        <v>4</v>
      </c>
      <c r="C29" s="33">
        <v>4</v>
      </c>
      <c r="D29" s="67">
        <v>100</v>
      </c>
      <c r="F29" s="118"/>
    </row>
    <row r="30" spans="1:6" x14ac:dyDescent="0.2">
      <c r="A30" s="93" t="s">
        <v>63</v>
      </c>
      <c r="B30" s="33" t="s">
        <v>615</v>
      </c>
      <c r="C30" s="33" t="s">
        <v>615</v>
      </c>
      <c r="D30" s="67" t="s">
        <v>616</v>
      </c>
      <c r="F30" s="118"/>
    </row>
    <row r="31" spans="1:6" ht="15" customHeight="1" x14ac:dyDescent="0.2">
      <c r="A31" s="76" t="s">
        <v>64</v>
      </c>
      <c r="B31" s="195" t="s">
        <v>615</v>
      </c>
      <c r="C31" s="195" t="s">
        <v>615</v>
      </c>
      <c r="D31" s="205" t="s">
        <v>616</v>
      </c>
      <c r="F31" s="118"/>
    </row>
    <row r="32" spans="1:6" ht="15.75" customHeight="1" x14ac:dyDescent="0.2">
      <c r="A32" s="92" t="s">
        <v>65</v>
      </c>
      <c r="B32" s="195"/>
      <c r="C32" s="195"/>
      <c r="D32" s="205"/>
      <c r="F32" s="118"/>
    </row>
    <row r="33" spans="1:6" ht="15" customHeight="1" x14ac:dyDescent="0.25">
      <c r="A33" s="197" t="s">
        <v>45</v>
      </c>
      <c r="B33" s="198"/>
      <c r="C33" s="198"/>
      <c r="D33" s="199"/>
      <c r="F33" s="118"/>
    </row>
    <row r="34" spans="1:6" ht="15.75" customHeight="1" x14ac:dyDescent="0.25">
      <c r="A34" s="200" t="s">
        <v>46</v>
      </c>
      <c r="B34" s="201"/>
      <c r="C34" s="201"/>
      <c r="D34" s="202"/>
      <c r="F34" s="118"/>
    </row>
    <row r="35" spans="1:6" ht="15" customHeight="1" x14ac:dyDescent="0.2">
      <c r="A35" s="76" t="s">
        <v>4</v>
      </c>
      <c r="B35" s="195">
        <v>239</v>
      </c>
      <c r="C35" s="195">
        <v>250</v>
      </c>
      <c r="D35" s="205">
        <v>104.6</v>
      </c>
      <c r="F35" s="118"/>
    </row>
    <row r="36" spans="1:6" ht="15.75" customHeight="1" x14ac:dyDescent="0.2">
      <c r="A36" s="92" t="s">
        <v>5</v>
      </c>
      <c r="B36" s="195"/>
      <c r="C36" s="195"/>
      <c r="D36" s="205"/>
      <c r="F36" s="118"/>
    </row>
    <row r="37" spans="1:6" ht="15" customHeight="1" x14ac:dyDescent="0.2">
      <c r="A37" s="76" t="s">
        <v>57</v>
      </c>
      <c r="B37" s="203">
        <v>15</v>
      </c>
      <c r="C37" s="203">
        <v>17</v>
      </c>
      <c r="D37" s="206">
        <v>113.3</v>
      </c>
      <c r="F37" s="118"/>
    </row>
    <row r="38" spans="1:6" ht="15.75" customHeight="1" x14ac:dyDescent="0.2">
      <c r="A38" s="92" t="s">
        <v>58</v>
      </c>
      <c r="B38" s="204"/>
      <c r="C38" s="204"/>
      <c r="D38" s="207"/>
      <c r="F38" s="118"/>
    </row>
    <row r="39" spans="1:6" ht="13.15" x14ac:dyDescent="0.25">
      <c r="A39" s="93" t="s">
        <v>59</v>
      </c>
      <c r="B39" s="33">
        <v>66</v>
      </c>
      <c r="C39" s="33">
        <v>66</v>
      </c>
      <c r="D39" s="67">
        <v>100</v>
      </c>
      <c r="F39" s="118"/>
    </row>
    <row r="40" spans="1:6" ht="13.15" x14ac:dyDescent="0.25">
      <c r="A40" s="93" t="s">
        <v>60</v>
      </c>
      <c r="B40" s="33">
        <v>76</v>
      </c>
      <c r="C40" s="33">
        <v>80</v>
      </c>
      <c r="D40" s="67">
        <v>105.3</v>
      </c>
      <c r="F40" s="118"/>
    </row>
    <row r="41" spans="1:6" ht="13.15" x14ac:dyDescent="0.25">
      <c r="A41" s="93" t="s">
        <v>61</v>
      </c>
      <c r="B41" s="33">
        <v>76</v>
      </c>
      <c r="C41" s="33">
        <v>78</v>
      </c>
      <c r="D41" s="67">
        <v>102.6</v>
      </c>
      <c r="F41" s="118"/>
    </row>
    <row r="42" spans="1:6" ht="13.15" x14ac:dyDescent="0.25">
      <c r="A42" s="93" t="s">
        <v>62</v>
      </c>
      <c r="B42" s="33">
        <v>6</v>
      </c>
      <c r="C42" s="33">
        <v>8</v>
      </c>
      <c r="D42" s="67">
        <v>133.30000000000001</v>
      </c>
      <c r="F42" s="118"/>
    </row>
    <row r="43" spans="1:6" x14ac:dyDescent="0.2">
      <c r="A43" s="93" t="s">
        <v>63</v>
      </c>
      <c r="B43" s="33" t="s">
        <v>615</v>
      </c>
      <c r="C43" s="33" t="s">
        <v>615</v>
      </c>
      <c r="D43" s="67" t="s">
        <v>616</v>
      </c>
      <c r="F43" s="118"/>
    </row>
    <row r="44" spans="1:6" ht="15" customHeight="1" x14ac:dyDescent="0.2">
      <c r="A44" s="76" t="s">
        <v>64</v>
      </c>
      <c r="B44" s="195" t="s">
        <v>615</v>
      </c>
      <c r="C44" s="203">
        <v>1</v>
      </c>
      <c r="D44" s="205" t="s">
        <v>616</v>
      </c>
      <c r="F44" s="118"/>
    </row>
    <row r="45" spans="1:6" ht="15.75" customHeight="1" x14ac:dyDescent="0.2">
      <c r="A45" s="92" t="s">
        <v>65</v>
      </c>
      <c r="B45" s="195"/>
      <c r="C45" s="204"/>
      <c r="D45" s="205"/>
      <c r="F45" s="118"/>
    </row>
    <row r="46" spans="1:6" ht="15" customHeight="1" x14ac:dyDescent="0.2">
      <c r="A46" s="197" t="s">
        <v>53</v>
      </c>
      <c r="B46" s="198"/>
      <c r="C46" s="198"/>
      <c r="D46" s="199"/>
      <c r="F46" s="118"/>
    </row>
    <row r="47" spans="1:6" ht="15.75" customHeight="1" x14ac:dyDescent="0.25">
      <c r="A47" s="200" t="s">
        <v>54</v>
      </c>
      <c r="B47" s="201"/>
      <c r="C47" s="201"/>
      <c r="D47" s="202"/>
      <c r="F47" s="118"/>
    </row>
    <row r="48" spans="1:6" ht="15" customHeight="1" x14ac:dyDescent="0.2">
      <c r="A48" s="76" t="s">
        <v>4</v>
      </c>
      <c r="B48" s="195">
        <v>116</v>
      </c>
      <c r="C48" s="195">
        <v>109</v>
      </c>
      <c r="D48" s="205">
        <v>94</v>
      </c>
      <c r="F48" s="118"/>
    </row>
    <row r="49" spans="1:6" ht="15.75" customHeight="1" x14ac:dyDescent="0.2">
      <c r="A49" s="92" t="s">
        <v>5</v>
      </c>
      <c r="B49" s="195"/>
      <c r="C49" s="195"/>
      <c r="D49" s="205"/>
      <c r="F49" s="118"/>
    </row>
    <row r="50" spans="1:6" ht="15" customHeight="1" x14ac:dyDescent="0.2">
      <c r="A50" s="76" t="s">
        <v>57</v>
      </c>
      <c r="B50" s="203">
        <v>11</v>
      </c>
      <c r="C50" s="203">
        <v>11</v>
      </c>
      <c r="D50" s="206">
        <v>100</v>
      </c>
      <c r="F50" s="118"/>
    </row>
    <row r="51" spans="1:6" ht="15.75" customHeight="1" x14ac:dyDescent="0.2">
      <c r="A51" s="92" t="s">
        <v>58</v>
      </c>
      <c r="B51" s="204"/>
      <c r="C51" s="204"/>
      <c r="D51" s="207"/>
      <c r="F51" s="118"/>
    </row>
    <row r="52" spans="1:6" ht="13.15" x14ac:dyDescent="0.25">
      <c r="A52" s="93" t="s">
        <v>59</v>
      </c>
      <c r="B52" s="33">
        <v>49</v>
      </c>
      <c r="C52" s="33">
        <v>46</v>
      </c>
      <c r="D52" s="67">
        <v>93.9</v>
      </c>
      <c r="F52" s="118"/>
    </row>
    <row r="53" spans="1:6" ht="13.15" x14ac:dyDescent="0.25">
      <c r="A53" s="93" t="s">
        <v>60</v>
      </c>
      <c r="B53" s="33">
        <v>11</v>
      </c>
      <c r="C53" s="33">
        <v>12</v>
      </c>
      <c r="D53" s="67">
        <v>109.1</v>
      </c>
      <c r="F53" s="118"/>
    </row>
    <row r="54" spans="1:6" x14ac:dyDescent="0.2">
      <c r="A54" s="93" t="s">
        <v>61</v>
      </c>
      <c r="B54" s="33">
        <v>9</v>
      </c>
      <c r="C54" s="33">
        <v>8</v>
      </c>
      <c r="D54" s="67">
        <v>88.9</v>
      </c>
      <c r="F54" s="118"/>
    </row>
    <row r="55" spans="1:6" x14ac:dyDescent="0.2">
      <c r="A55" s="93" t="s">
        <v>62</v>
      </c>
      <c r="B55" s="33">
        <v>9</v>
      </c>
      <c r="C55" s="33">
        <v>9</v>
      </c>
      <c r="D55" s="67">
        <v>100</v>
      </c>
      <c r="F55" s="118"/>
    </row>
    <row r="56" spans="1:6" x14ac:dyDescent="0.2">
      <c r="A56" s="93" t="s">
        <v>63</v>
      </c>
      <c r="B56" s="33">
        <v>13</v>
      </c>
      <c r="C56" s="33">
        <v>11</v>
      </c>
      <c r="D56" s="67">
        <v>84.6</v>
      </c>
      <c r="F56" s="118"/>
    </row>
    <row r="57" spans="1:6" ht="15" customHeight="1" x14ac:dyDescent="0.2">
      <c r="A57" s="76" t="s">
        <v>64</v>
      </c>
      <c r="B57" s="195">
        <v>14</v>
      </c>
      <c r="C57" s="195">
        <v>12</v>
      </c>
      <c r="D57" s="205">
        <v>85.7</v>
      </c>
      <c r="F57" s="118"/>
    </row>
    <row r="58" spans="1:6" ht="15.75" customHeight="1" x14ac:dyDescent="0.2">
      <c r="A58" s="66" t="s">
        <v>65</v>
      </c>
      <c r="B58" s="195"/>
      <c r="C58" s="195"/>
      <c r="D58" s="205"/>
      <c r="F58" s="118"/>
    </row>
    <row r="59" spans="1:6" x14ac:dyDescent="0.2">
      <c r="F59" s="118"/>
    </row>
  </sheetData>
  <mergeCells count="48">
    <mergeCell ref="B11:B12"/>
    <mergeCell ref="C11:C12"/>
    <mergeCell ref="D11:D12"/>
    <mergeCell ref="B24:B25"/>
    <mergeCell ref="C24:C25"/>
    <mergeCell ref="D24:D25"/>
    <mergeCell ref="A20:D20"/>
    <mergeCell ref="A21:D21"/>
    <mergeCell ref="B48:B49"/>
    <mergeCell ref="B57:B58"/>
    <mergeCell ref="C48:C49"/>
    <mergeCell ref="D48:D49"/>
    <mergeCell ref="C57:C58"/>
    <mergeCell ref="D57:D58"/>
    <mergeCell ref="B50:B51"/>
    <mergeCell ref="C50:C51"/>
    <mergeCell ref="D50:D51"/>
    <mergeCell ref="A47:D47"/>
    <mergeCell ref="B9:B10"/>
    <mergeCell ref="C9:C10"/>
    <mergeCell ref="B18:B19"/>
    <mergeCell ref="C18:C19"/>
    <mergeCell ref="D9:D10"/>
    <mergeCell ref="D18:D19"/>
    <mergeCell ref="B22:B23"/>
    <mergeCell ref="C22:C23"/>
    <mergeCell ref="D22:D23"/>
    <mergeCell ref="B31:B32"/>
    <mergeCell ref="C31:C32"/>
    <mergeCell ref="D31:D32"/>
    <mergeCell ref="B35:B36"/>
    <mergeCell ref="B44:B45"/>
    <mergeCell ref="C35:C36"/>
    <mergeCell ref="A33:D33"/>
    <mergeCell ref="A34:D34"/>
    <mergeCell ref="A46:D46"/>
    <mergeCell ref="C44:C45"/>
    <mergeCell ref="D35:D36"/>
    <mergeCell ref="D44:D45"/>
    <mergeCell ref="B37:B38"/>
    <mergeCell ref="C37:C38"/>
    <mergeCell ref="D37:D38"/>
    <mergeCell ref="C4:D4"/>
    <mergeCell ref="D5:D6"/>
    <mergeCell ref="B5:C6"/>
    <mergeCell ref="A7:D7"/>
    <mergeCell ref="A8:D8"/>
    <mergeCell ref="A4:A6"/>
  </mergeCells>
  <hyperlinks>
    <hyperlink ref="E1:E2" location="'Spis tablic'!A1" display="Spis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G61"/>
  <sheetViews>
    <sheetView workbookViewId="0">
      <pane ySplit="5" topLeftCell="A6" activePane="bottomLeft" state="frozen"/>
      <selection activeCell="A38" sqref="A38:L38"/>
      <selection pane="bottomLeft" activeCell="G3" sqref="G3"/>
    </sheetView>
  </sheetViews>
  <sheetFormatPr defaultColWidth="9.140625" defaultRowHeight="12.75" x14ac:dyDescent="0.2"/>
  <cols>
    <col min="1" max="1" width="35.85546875" style="2" customWidth="1"/>
    <col min="2" max="5" width="15.7109375" style="2" customWidth="1"/>
    <col min="6" max="16384" width="9.140625" style="2"/>
  </cols>
  <sheetData>
    <row r="1" spans="1:7" ht="15" customHeight="1" x14ac:dyDescent="0.2">
      <c r="A1" s="12" t="s">
        <v>492</v>
      </c>
      <c r="G1" s="114" t="s">
        <v>472</v>
      </c>
    </row>
    <row r="2" spans="1:7" ht="15" customHeight="1" x14ac:dyDescent="0.25">
      <c r="A2" s="12" t="s">
        <v>496</v>
      </c>
      <c r="G2" s="114" t="s">
        <v>566</v>
      </c>
    </row>
    <row r="3" spans="1:7" ht="15" customHeight="1" x14ac:dyDescent="0.25"/>
    <row r="4" spans="1:7" ht="25.5" customHeight="1" x14ac:dyDescent="0.2">
      <c r="A4" s="178" t="s">
        <v>502</v>
      </c>
      <c r="B4" s="29">
        <v>2022</v>
      </c>
      <c r="C4" s="29">
        <v>2023</v>
      </c>
      <c r="D4" s="29">
        <v>2022</v>
      </c>
      <c r="E4" s="32">
        <v>2023</v>
      </c>
    </row>
    <row r="5" spans="1:7" ht="41.25" customHeight="1" x14ac:dyDescent="0.2">
      <c r="A5" s="178"/>
      <c r="B5" s="181" t="s">
        <v>511</v>
      </c>
      <c r="C5" s="181"/>
      <c r="D5" s="181" t="s">
        <v>512</v>
      </c>
      <c r="E5" s="182"/>
    </row>
    <row r="6" spans="1:7" x14ac:dyDescent="0.2">
      <c r="A6" s="197" t="s">
        <v>66</v>
      </c>
      <c r="B6" s="198"/>
      <c r="C6" s="198"/>
      <c r="D6" s="198"/>
      <c r="E6" s="199"/>
    </row>
    <row r="7" spans="1:7" ht="13.15" x14ac:dyDescent="0.25">
      <c r="A7" s="200" t="s">
        <v>67</v>
      </c>
      <c r="B7" s="201"/>
      <c r="C7" s="201"/>
      <c r="D7" s="201"/>
      <c r="E7" s="202"/>
    </row>
    <row r="8" spans="1:7" x14ac:dyDescent="0.2">
      <c r="A8" s="76" t="s">
        <v>4</v>
      </c>
      <c r="B8" s="211">
        <v>62</v>
      </c>
      <c r="C8" s="211">
        <v>58</v>
      </c>
      <c r="D8" s="211">
        <v>49134</v>
      </c>
      <c r="E8" s="216">
        <v>45695</v>
      </c>
    </row>
    <row r="9" spans="1:7" x14ac:dyDescent="0.2">
      <c r="A9" s="92" t="s">
        <v>5</v>
      </c>
      <c r="B9" s="212"/>
      <c r="C9" s="212"/>
      <c r="D9" s="212"/>
      <c r="E9" s="217"/>
    </row>
    <row r="10" spans="1:7" x14ac:dyDescent="0.2">
      <c r="A10" s="76" t="s">
        <v>68</v>
      </c>
      <c r="B10" s="208"/>
      <c r="C10" s="208"/>
      <c r="D10" s="208"/>
      <c r="E10" s="209"/>
    </row>
    <row r="11" spans="1:7" x14ac:dyDescent="0.2">
      <c r="A11" s="92" t="s">
        <v>69</v>
      </c>
      <c r="B11" s="208"/>
      <c r="C11" s="208"/>
      <c r="D11" s="208"/>
      <c r="E11" s="209"/>
    </row>
    <row r="12" spans="1:7" x14ac:dyDescent="0.2">
      <c r="A12" s="78" t="s">
        <v>70</v>
      </c>
      <c r="B12" s="213" t="s">
        <v>615</v>
      </c>
      <c r="C12" s="213" t="s">
        <v>615</v>
      </c>
      <c r="D12" s="213" t="s">
        <v>615</v>
      </c>
      <c r="E12" s="210" t="s">
        <v>615</v>
      </c>
    </row>
    <row r="13" spans="1:7" x14ac:dyDescent="0.2">
      <c r="A13" s="84" t="s">
        <v>71</v>
      </c>
      <c r="B13" s="213"/>
      <c r="C13" s="213"/>
      <c r="D13" s="213"/>
      <c r="E13" s="210"/>
    </row>
    <row r="14" spans="1:7" x14ac:dyDescent="0.2">
      <c r="A14" s="94" t="s">
        <v>72</v>
      </c>
      <c r="B14" s="34" t="s">
        <v>615</v>
      </c>
      <c r="C14" s="34" t="s">
        <v>615</v>
      </c>
      <c r="D14" s="34" t="s">
        <v>615</v>
      </c>
      <c r="E14" s="35" t="s">
        <v>615</v>
      </c>
    </row>
    <row r="15" spans="1:7" ht="13.15" x14ac:dyDescent="0.25">
      <c r="A15" s="94" t="s">
        <v>73</v>
      </c>
      <c r="B15" s="34">
        <v>2</v>
      </c>
      <c r="C15" s="34">
        <v>2</v>
      </c>
      <c r="D15" s="34">
        <v>861</v>
      </c>
      <c r="E15" s="35">
        <v>861</v>
      </c>
    </row>
    <row r="16" spans="1:7" ht="13.15" x14ac:dyDescent="0.25">
      <c r="A16" s="94" t="s">
        <v>74</v>
      </c>
      <c r="B16" s="34">
        <v>21</v>
      </c>
      <c r="C16" s="34">
        <v>20</v>
      </c>
      <c r="D16" s="34">
        <v>10690</v>
      </c>
      <c r="E16" s="35">
        <v>10173</v>
      </c>
    </row>
    <row r="17" spans="1:5" ht="13.15" x14ac:dyDescent="0.25">
      <c r="A17" s="94" t="s">
        <v>75</v>
      </c>
      <c r="B17" s="34">
        <v>20</v>
      </c>
      <c r="C17" s="34">
        <v>19</v>
      </c>
      <c r="D17" s="34">
        <v>16667</v>
      </c>
      <c r="E17" s="35">
        <v>15828</v>
      </c>
    </row>
    <row r="18" spans="1:5" ht="13.15" x14ac:dyDescent="0.25">
      <c r="A18" s="94" t="s">
        <v>76</v>
      </c>
      <c r="B18" s="34">
        <v>19</v>
      </c>
      <c r="C18" s="34">
        <v>17</v>
      </c>
      <c r="D18" s="34">
        <v>20916</v>
      </c>
      <c r="E18" s="35">
        <v>18833</v>
      </c>
    </row>
    <row r="19" spans="1:5" x14ac:dyDescent="0.2">
      <c r="A19" s="94" t="s">
        <v>77</v>
      </c>
      <c r="B19" s="34" t="s">
        <v>615</v>
      </c>
      <c r="C19" s="34" t="s">
        <v>615</v>
      </c>
      <c r="D19" s="34" t="s">
        <v>615</v>
      </c>
      <c r="E19" s="35" t="s">
        <v>615</v>
      </c>
    </row>
    <row r="20" spans="1:5" x14ac:dyDescent="0.2">
      <c r="A20" s="94" t="s">
        <v>78</v>
      </c>
      <c r="B20" s="116" t="s">
        <v>615</v>
      </c>
      <c r="C20" s="116" t="s">
        <v>615</v>
      </c>
      <c r="D20" s="116" t="s">
        <v>615</v>
      </c>
      <c r="E20" s="117" t="s">
        <v>615</v>
      </c>
    </row>
    <row r="21" spans="1:5" x14ac:dyDescent="0.2">
      <c r="A21" s="78" t="s">
        <v>79</v>
      </c>
      <c r="B21" s="213" t="s">
        <v>615</v>
      </c>
      <c r="C21" s="213" t="s">
        <v>615</v>
      </c>
      <c r="D21" s="213" t="s">
        <v>615</v>
      </c>
      <c r="E21" s="210" t="s">
        <v>615</v>
      </c>
    </row>
    <row r="22" spans="1:5" x14ac:dyDescent="0.2">
      <c r="A22" s="86" t="s">
        <v>80</v>
      </c>
      <c r="B22" s="213"/>
      <c r="C22" s="213"/>
      <c r="D22" s="213"/>
      <c r="E22" s="210"/>
    </row>
    <row r="23" spans="1:5" x14ac:dyDescent="0.2">
      <c r="A23" s="76" t="s">
        <v>81</v>
      </c>
      <c r="B23" s="208"/>
      <c r="C23" s="208"/>
      <c r="D23" s="208"/>
      <c r="E23" s="209"/>
    </row>
    <row r="24" spans="1:5" x14ac:dyDescent="0.2">
      <c r="A24" s="92" t="s">
        <v>82</v>
      </c>
      <c r="B24" s="208"/>
      <c r="C24" s="208"/>
      <c r="D24" s="208"/>
      <c r="E24" s="209"/>
    </row>
    <row r="25" spans="1:5" x14ac:dyDescent="0.2">
      <c r="A25" s="78" t="s">
        <v>83</v>
      </c>
      <c r="B25" s="213">
        <v>14</v>
      </c>
      <c r="C25" s="213">
        <v>14</v>
      </c>
      <c r="D25" s="213">
        <v>12530</v>
      </c>
      <c r="E25" s="210">
        <v>12679</v>
      </c>
    </row>
    <row r="26" spans="1:5" x14ac:dyDescent="0.2">
      <c r="A26" s="86" t="s">
        <v>84</v>
      </c>
      <c r="B26" s="213"/>
      <c r="C26" s="213"/>
      <c r="D26" s="213"/>
      <c r="E26" s="210"/>
    </row>
    <row r="27" spans="1:5" ht="13.15" x14ac:dyDescent="0.25">
      <c r="A27" s="94" t="s">
        <v>59</v>
      </c>
      <c r="B27" s="34">
        <v>42</v>
      </c>
      <c r="C27" s="34">
        <v>39</v>
      </c>
      <c r="D27" s="34">
        <v>32330</v>
      </c>
      <c r="E27" s="35">
        <v>29752</v>
      </c>
    </row>
    <row r="28" spans="1:5" ht="13.15" x14ac:dyDescent="0.25">
      <c r="A28" s="94" t="s">
        <v>60</v>
      </c>
      <c r="B28" s="34">
        <v>6</v>
      </c>
      <c r="C28" s="34">
        <v>5</v>
      </c>
      <c r="D28" s="34">
        <v>4274</v>
      </c>
      <c r="E28" s="35">
        <v>3264</v>
      </c>
    </row>
    <row r="29" spans="1:5" x14ac:dyDescent="0.2">
      <c r="A29" s="94" t="s">
        <v>61</v>
      </c>
      <c r="B29" s="34" t="s">
        <v>615</v>
      </c>
      <c r="C29" s="34" t="s">
        <v>615</v>
      </c>
      <c r="D29" s="34" t="s">
        <v>615</v>
      </c>
      <c r="E29" s="35" t="s">
        <v>615</v>
      </c>
    </row>
    <row r="30" spans="1:5" x14ac:dyDescent="0.2">
      <c r="A30" s="94" t="s">
        <v>62</v>
      </c>
      <c r="B30" s="34" t="s">
        <v>615</v>
      </c>
      <c r="C30" s="34" t="s">
        <v>615</v>
      </c>
      <c r="D30" s="34" t="s">
        <v>615</v>
      </c>
      <c r="E30" s="35" t="s">
        <v>615</v>
      </c>
    </row>
    <row r="31" spans="1:5" x14ac:dyDescent="0.2">
      <c r="A31" s="94" t="s">
        <v>63</v>
      </c>
      <c r="B31" s="34" t="s">
        <v>615</v>
      </c>
      <c r="C31" s="34" t="s">
        <v>615</v>
      </c>
      <c r="D31" s="34" t="s">
        <v>615</v>
      </c>
      <c r="E31" s="35" t="s">
        <v>615</v>
      </c>
    </row>
    <row r="32" spans="1:5" x14ac:dyDescent="0.2">
      <c r="A32" s="76" t="s">
        <v>672</v>
      </c>
      <c r="B32" s="211" t="s">
        <v>615</v>
      </c>
      <c r="C32" s="213" t="s">
        <v>615</v>
      </c>
      <c r="D32" s="213" t="s">
        <v>615</v>
      </c>
      <c r="E32" s="210" t="s">
        <v>615</v>
      </c>
    </row>
    <row r="33" spans="1:5" x14ac:dyDescent="0.2">
      <c r="A33" s="92" t="s">
        <v>673</v>
      </c>
      <c r="B33" s="212"/>
      <c r="C33" s="213"/>
      <c r="D33" s="213"/>
      <c r="E33" s="210"/>
    </row>
    <row r="34" spans="1:5" ht="13.15" x14ac:dyDescent="0.25">
      <c r="A34" s="197" t="s">
        <v>85</v>
      </c>
      <c r="B34" s="198"/>
      <c r="C34" s="198"/>
      <c r="D34" s="198"/>
      <c r="E34" s="199"/>
    </row>
    <row r="35" spans="1:5" ht="13.15" x14ac:dyDescent="0.25">
      <c r="A35" s="200" t="s">
        <v>86</v>
      </c>
      <c r="B35" s="201"/>
      <c r="C35" s="201"/>
      <c r="D35" s="201"/>
      <c r="E35" s="202"/>
    </row>
    <row r="36" spans="1:5" x14ac:dyDescent="0.2">
      <c r="A36" s="31" t="s">
        <v>4</v>
      </c>
      <c r="B36" s="211">
        <v>177</v>
      </c>
      <c r="C36" s="211">
        <v>191</v>
      </c>
      <c r="D36" s="211">
        <v>78406</v>
      </c>
      <c r="E36" s="214">
        <v>84075</v>
      </c>
    </row>
    <row r="37" spans="1:5" x14ac:dyDescent="0.2">
      <c r="A37" s="92" t="s">
        <v>5</v>
      </c>
      <c r="B37" s="212"/>
      <c r="C37" s="212"/>
      <c r="D37" s="212"/>
      <c r="E37" s="215"/>
    </row>
    <row r="38" spans="1:5" x14ac:dyDescent="0.2">
      <c r="A38" s="76" t="s">
        <v>68</v>
      </c>
      <c r="B38" s="208"/>
      <c r="C38" s="208"/>
      <c r="D38" s="208"/>
      <c r="E38" s="209"/>
    </row>
    <row r="39" spans="1:5" x14ac:dyDescent="0.2">
      <c r="A39" s="92" t="s">
        <v>69</v>
      </c>
      <c r="B39" s="208"/>
      <c r="C39" s="208"/>
      <c r="D39" s="208"/>
      <c r="E39" s="209"/>
    </row>
    <row r="40" spans="1:5" x14ac:dyDescent="0.2">
      <c r="A40" s="78" t="s">
        <v>70</v>
      </c>
      <c r="B40" s="213">
        <v>61</v>
      </c>
      <c r="C40" s="213">
        <v>64</v>
      </c>
      <c r="D40" s="213">
        <v>7929</v>
      </c>
      <c r="E40" s="210">
        <v>8747</v>
      </c>
    </row>
    <row r="41" spans="1:5" x14ac:dyDescent="0.2">
      <c r="A41" s="86" t="s">
        <v>87</v>
      </c>
      <c r="B41" s="213"/>
      <c r="C41" s="213"/>
      <c r="D41" s="213"/>
      <c r="E41" s="210"/>
    </row>
    <row r="42" spans="1:5" ht="13.15" x14ac:dyDescent="0.25">
      <c r="A42" s="94" t="s">
        <v>72</v>
      </c>
      <c r="B42" s="34">
        <v>51</v>
      </c>
      <c r="C42" s="34">
        <v>60</v>
      </c>
      <c r="D42" s="34">
        <v>18220</v>
      </c>
      <c r="E42" s="35">
        <v>21431</v>
      </c>
    </row>
    <row r="43" spans="1:5" ht="13.15" x14ac:dyDescent="0.25">
      <c r="A43" s="94" t="s">
        <v>73</v>
      </c>
      <c r="B43" s="34">
        <v>7</v>
      </c>
      <c r="C43" s="34">
        <v>7</v>
      </c>
      <c r="D43" s="34">
        <v>2942</v>
      </c>
      <c r="E43" s="35">
        <v>2942</v>
      </c>
    </row>
    <row r="44" spans="1:5" ht="13.15" x14ac:dyDescent="0.25">
      <c r="A44" s="94" t="s">
        <v>74</v>
      </c>
      <c r="B44" s="34">
        <v>23</v>
      </c>
      <c r="C44" s="34">
        <v>23</v>
      </c>
      <c r="D44" s="34">
        <v>11216</v>
      </c>
      <c r="E44" s="35">
        <v>11216</v>
      </c>
    </row>
    <row r="45" spans="1:5" ht="13.15" x14ac:dyDescent="0.25">
      <c r="A45" s="94" t="s">
        <v>75</v>
      </c>
      <c r="B45" s="34">
        <v>16</v>
      </c>
      <c r="C45" s="34">
        <v>18</v>
      </c>
      <c r="D45" s="34">
        <v>12080</v>
      </c>
      <c r="E45" s="35">
        <v>13720</v>
      </c>
    </row>
    <row r="46" spans="1:5" ht="13.15" x14ac:dyDescent="0.25">
      <c r="A46" s="94" t="s">
        <v>76</v>
      </c>
      <c r="B46" s="34">
        <v>14</v>
      </c>
      <c r="C46" s="34">
        <v>14</v>
      </c>
      <c r="D46" s="34">
        <v>16078</v>
      </c>
      <c r="E46" s="35">
        <v>16078</v>
      </c>
    </row>
    <row r="47" spans="1:5" ht="13.15" x14ac:dyDescent="0.25">
      <c r="A47" s="94" t="s">
        <v>77</v>
      </c>
      <c r="B47" s="34">
        <v>1</v>
      </c>
      <c r="C47" s="34">
        <v>1</v>
      </c>
      <c r="D47" s="34">
        <v>1510</v>
      </c>
      <c r="E47" s="35">
        <v>1510</v>
      </c>
    </row>
    <row r="48" spans="1:5" ht="13.15" x14ac:dyDescent="0.25">
      <c r="A48" s="94" t="s">
        <v>78</v>
      </c>
      <c r="B48" s="34">
        <v>4</v>
      </c>
      <c r="C48" s="34">
        <v>4</v>
      </c>
      <c r="D48" s="34">
        <v>8431</v>
      </c>
      <c r="E48" s="35">
        <v>8431</v>
      </c>
    </row>
    <row r="49" spans="1:5" x14ac:dyDescent="0.2">
      <c r="A49" s="78" t="s">
        <v>79</v>
      </c>
      <c r="B49" s="213" t="s">
        <v>615</v>
      </c>
      <c r="C49" s="213" t="s">
        <v>615</v>
      </c>
      <c r="D49" s="213" t="s">
        <v>615</v>
      </c>
      <c r="E49" s="210" t="s">
        <v>615</v>
      </c>
    </row>
    <row r="50" spans="1:5" x14ac:dyDescent="0.2">
      <c r="A50" s="86" t="s">
        <v>80</v>
      </c>
      <c r="B50" s="213"/>
      <c r="C50" s="213"/>
      <c r="D50" s="213"/>
      <c r="E50" s="210"/>
    </row>
    <row r="51" spans="1:5" x14ac:dyDescent="0.2">
      <c r="A51" s="76" t="s">
        <v>81</v>
      </c>
      <c r="B51" s="208"/>
      <c r="C51" s="208"/>
      <c r="D51" s="208"/>
      <c r="E51" s="209"/>
    </row>
    <row r="52" spans="1:5" x14ac:dyDescent="0.2">
      <c r="A52" s="92" t="s">
        <v>82</v>
      </c>
      <c r="B52" s="208"/>
      <c r="C52" s="208"/>
      <c r="D52" s="208"/>
      <c r="E52" s="209"/>
    </row>
    <row r="53" spans="1:5" x14ac:dyDescent="0.2">
      <c r="A53" s="78" t="s">
        <v>83</v>
      </c>
      <c r="B53" s="213">
        <v>1</v>
      </c>
      <c r="C53" s="213">
        <v>3</v>
      </c>
      <c r="D53" s="213">
        <v>100</v>
      </c>
      <c r="E53" s="210">
        <v>1181</v>
      </c>
    </row>
    <row r="54" spans="1:5" x14ac:dyDescent="0.2">
      <c r="A54" s="86" t="s">
        <v>84</v>
      </c>
      <c r="B54" s="213"/>
      <c r="C54" s="213"/>
      <c r="D54" s="213"/>
      <c r="E54" s="210"/>
    </row>
    <row r="55" spans="1:5" ht="13.15" x14ac:dyDescent="0.25">
      <c r="A55" s="94" t="s">
        <v>59</v>
      </c>
      <c r="B55" s="34">
        <v>24</v>
      </c>
      <c r="C55" s="34">
        <v>27</v>
      </c>
      <c r="D55" s="34">
        <v>10558</v>
      </c>
      <c r="E55" s="35">
        <v>13748</v>
      </c>
    </row>
    <row r="56" spans="1:5" ht="13.15" x14ac:dyDescent="0.25">
      <c r="A56" s="94" t="s">
        <v>60</v>
      </c>
      <c r="B56" s="34">
        <v>70</v>
      </c>
      <c r="C56" s="34">
        <v>74</v>
      </c>
      <c r="D56" s="34">
        <v>40121</v>
      </c>
      <c r="E56" s="35">
        <v>38869</v>
      </c>
    </row>
    <row r="57" spans="1:5" ht="13.15" x14ac:dyDescent="0.25">
      <c r="A57" s="94" t="s">
        <v>61</v>
      </c>
      <c r="B57" s="34">
        <v>76</v>
      </c>
      <c r="C57" s="34">
        <v>78</v>
      </c>
      <c r="D57" s="34">
        <v>26427</v>
      </c>
      <c r="E57" s="35">
        <v>28107</v>
      </c>
    </row>
    <row r="58" spans="1:5" ht="13.15" x14ac:dyDescent="0.25">
      <c r="A58" s="94" t="s">
        <v>62</v>
      </c>
      <c r="B58" s="34">
        <v>6</v>
      </c>
      <c r="C58" s="34">
        <v>8</v>
      </c>
      <c r="D58" s="34">
        <v>1200</v>
      </c>
      <c r="E58" s="35">
        <v>2020</v>
      </c>
    </row>
    <row r="59" spans="1:5" x14ac:dyDescent="0.2">
      <c r="A59" s="94" t="s">
        <v>63</v>
      </c>
      <c r="B59" s="34" t="s">
        <v>615</v>
      </c>
      <c r="C59" s="34" t="s">
        <v>615</v>
      </c>
      <c r="D59" s="34" t="s">
        <v>615</v>
      </c>
      <c r="E59" s="35" t="s">
        <v>615</v>
      </c>
    </row>
    <row r="60" spans="1:5" x14ac:dyDescent="0.2">
      <c r="A60" s="76" t="s">
        <v>672</v>
      </c>
      <c r="B60" s="213" t="s">
        <v>615</v>
      </c>
      <c r="C60" s="213">
        <v>1</v>
      </c>
      <c r="D60" s="213" t="s">
        <v>615</v>
      </c>
      <c r="E60" s="210">
        <v>150</v>
      </c>
    </row>
    <row r="61" spans="1:5" x14ac:dyDescent="0.2">
      <c r="A61" s="92" t="s">
        <v>673</v>
      </c>
      <c r="B61" s="213"/>
      <c r="C61" s="213"/>
      <c r="D61" s="213"/>
      <c r="E61" s="210"/>
    </row>
  </sheetData>
  <mergeCells count="51">
    <mergeCell ref="B53:B54"/>
    <mergeCell ref="C53:C54"/>
    <mergeCell ref="D53:D54"/>
    <mergeCell ref="E53:E54"/>
    <mergeCell ref="B60:B61"/>
    <mergeCell ref="C60:C61"/>
    <mergeCell ref="D60:D61"/>
    <mergeCell ref="E60:E61"/>
    <mergeCell ref="B40:B41"/>
    <mergeCell ref="C40:C41"/>
    <mergeCell ref="D40:D41"/>
    <mergeCell ref="E40:E41"/>
    <mergeCell ref="B49:B50"/>
    <mergeCell ref="C49:C50"/>
    <mergeCell ref="D49:D50"/>
    <mergeCell ref="E49:E50"/>
    <mergeCell ref="B51:E52"/>
    <mergeCell ref="B8:B9"/>
    <mergeCell ref="C8:C9"/>
    <mergeCell ref="D8:D9"/>
    <mergeCell ref="E8:E9"/>
    <mergeCell ref="B12:B13"/>
    <mergeCell ref="C12:C13"/>
    <mergeCell ref="D12:D13"/>
    <mergeCell ref="E12:E13"/>
    <mergeCell ref="B21:B22"/>
    <mergeCell ref="C21:C22"/>
    <mergeCell ref="D21:D22"/>
    <mergeCell ref="E21:E22"/>
    <mergeCell ref="B25:B26"/>
    <mergeCell ref="C25:C26"/>
    <mergeCell ref="D25:D26"/>
    <mergeCell ref="B10:E11"/>
    <mergeCell ref="B23:E24"/>
    <mergeCell ref="A34:E34"/>
    <mergeCell ref="A35:E35"/>
    <mergeCell ref="B38:E39"/>
    <mergeCell ref="E25:E26"/>
    <mergeCell ref="B32:B33"/>
    <mergeCell ref="C32:C33"/>
    <mergeCell ref="D32:D33"/>
    <mergeCell ref="E32:E33"/>
    <mergeCell ref="B36:B37"/>
    <mergeCell ref="C36:C37"/>
    <mergeCell ref="D36:D37"/>
    <mergeCell ref="E36:E37"/>
    <mergeCell ref="B5:C5"/>
    <mergeCell ref="D5:E5"/>
    <mergeCell ref="A6:E6"/>
    <mergeCell ref="A7:E7"/>
    <mergeCell ref="A4:A5"/>
  </mergeCells>
  <hyperlinks>
    <hyperlink ref="G1:G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H42"/>
  <sheetViews>
    <sheetView zoomScaleNormal="100" workbookViewId="0">
      <pane ySplit="6" topLeftCell="A7" activePane="bottomLeft" state="frozen"/>
      <selection activeCell="A38" sqref="A38:L38"/>
      <selection pane="bottomLeft" activeCell="G5" sqref="G5"/>
    </sheetView>
  </sheetViews>
  <sheetFormatPr defaultColWidth="18.28515625" defaultRowHeight="12.75" x14ac:dyDescent="0.2"/>
  <cols>
    <col min="1" max="1" width="34.42578125" style="2" customWidth="1"/>
    <col min="2" max="16384" width="18.28515625" style="2"/>
  </cols>
  <sheetData>
    <row r="1" spans="1:8" ht="15" customHeight="1" x14ac:dyDescent="0.2">
      <c r="A1" s="12" t="s">
        <v>583</v>
      </c>
      <c r="F1" s="114" t="s">
        <v>472</v>
      </c>
    </row>
    <row r="2" spans="1:8" ht="15" customHeight="1" x14ac:dyDescent="0.25">
      <c r="A2" s="12" t="s">
        <v>584</v>
      </c>
      <c r="F2" s="114" t="s">
        <v>566</v>
      </c>
    </row>
    <row r="3" spans="1:8" ht="15.75" customHeight="1" x14ac:dyDescent="0.25">
      <c r="B3" s="119"/>
      <c r="D3" s="127"/>
    </row>
    <row r="4" spans="1:8" ht="67.5" customHeight="1" x14ac:dyDescent="0.2">
      <c r="A4" s="232" t="s">
        <v>552</v>
      </c>
      <c r="B4" s="182" t="s">
        <v>513</v>
      </c>
      <c r="C4" s="178"/>
      <c r="D4" s="182" t="s">
        <v>514</v>
      </c>
      <c r="E4" s="178"/>
      <c r="F4" s="230" t="s">
        <v>558</v>
      </c>
    </row>
    <row r="5" spans="1:8" ht="38.25" customHeight="1" x14ac:dyDescent="0.2">
      <c r="A5" s="233"/>
      <c r="B5" s="62">
        <v>2022</v>
      </c>
      <c r="C5" s="62">
        <v>2023</v>
      </c>
      <c r="D5" s="62">
        <v>2022</v>
      </c>
      <c r="E5" s="62">
        <v>2023</v>
      </c>
      <c r="F5" s="231"/>
    </row>
    <row r="6" spans="1:8" ht="38.25" customHeight="1" x14ac:dyDescent="0.2">
      <c r="A6" s="234"/>
      <c r="B6" s="226" t="s">
        <v>676</v>
      </c>
      <c r="C6" s="227"/>
      <c r="D6" s="228"/>
      <c r="E6" s="229"/>
      <c r="F6" s="121"/>
    </row>
    <row r="7" spans="1:8" ht="15" customHeight="1" x14ac:dyDescent="0.2">
      <c r="A7" s="76" t="s">
        <v>94</v>
      </c>
      <c r="B7" s="218">
        <v>2076.4</v>
      </c>
      <c r="C7" s="218">
        <v>1689.2</v>
      </c>
      <c r="D7" s="220">
        <v>445073.6</v>
      </c>
      <c r="E7" s="220">
        <v>408352.7</v>
      </c>
      <c r="F7" s="222">
        <v>241.7</v>
      </c>
      <c r="G7" s="119"/>
      <c r="H7" s="119"/>
    </row>
    <row r="8" spans="1:8" ht="15.75" customHeight="1" x14ac:dyDescent="0.2">
      <c r="A8" s="92" t="s">
        <v>5</v>
      </c>
      <c r="B8" s="219"/>
      <c r="C8" s="219"/>
      <c r="D8" s="221"/>
      <c r="E8" s="221"/>
      <c r="F8" s="223"/>
      <c r="G8" s="128"/>
      <c r="H8" s="119"/>
    </row>
    <row r="9" spans="1:8" ht="22.5" x14ac:dyDescent="0.2">
      <c r="A9" s="76" t="s">
        <v>122</v>
      </c>
      <c r="B9" s="224">
        <v>1130.4000000000001</v>
      </c>
      <c r="C9" s="224">
        <v>838.9</v>
      </c>
      <c r="D9" s="220">
        <v>307278.90000000002</v>
      </c>
      <c r="E9" s="220">
        <v>264880.5</v>
      </c>
      <c r="F9" s="222">
        <v>315.7</v>
      </c>
      <c r="H9" s="119"/>
    </row>
    <row r="10" spans="1:8" ht="25.5" customHeight="1" x14ac:dyDescent="0.2">
      <c r="A10" s="92" t="s">
        <v>95</v>
      </c>
      <c r="B10" s="225"/>
      <c r="C10" s="225"/>
      <c r="D10" s="221"/>
      <c r="E10" s="221"/>
      <c r="F10" s="223"/>
      <c r="H10" s="119"/>
    </row>
    <row r="11" spans="1:8" ht="22.5" x14ac:dyDescent="0.2">
      <c r="A11" s="76" t="s">
        <v>96</v>
      </c>
      <c r="B11" s="218">
        <v>946</v>
      </c>
      <c r="C11" s="218">
        <v>850.3</v>
      </c>
      <c r="D11" s="187">
        <v>137794.79999999999</v>
      </c>
      <c r="E11" s="220">
        <v>143472.1</v>
      </c>
      <c r="F11" s="191">
        <v>168.7</v>
      </c>
      <c r="H11" s="119"/>
    </row>
    <row r="12" spans="1:8" ht="25.5" customHeight="1" x14ac:dyDescent="0.2">
      <c r="A12" s="92" t="s">
        <v>123</v>
      </c>
      <c r="B12" s="219"/>
      <c r="C12" s="219"/>
      <c r="D12" s="188"/>
      <c r="E12" s="221"/>
      <c r="F12" s="192"/>
      <c r="H12" s="119"/>
    </row>
    <row r="13" spans="1:8" ht="15" customHeight="1" x14ac:dyDescent="0.2">
      <c r="A13" s="78" t="s">
        <v>97</v>
      </c>
      <c r="B13" s="218">
        <v>943.6</v>
      </c>
      <c r="C13" s="218">
        <v>845.9</v>
      </c>
      <c r="D13" s="187">
        <v>137109.70000000001</v>
      </c>
      <c r="E13" s="220">
        <v>143074</v>
      </c>
      <c r="F13" s="191">
        <v>169.1</v>
      </c>
      <c r="H13" s="119"/>
    </row>
    <row r="14" spans="1:8" ht="15.75" customHeight="1" x14ac:dyDescent="0.2">
      <c r="A14" s="86" t="s">
        <v>98</v>
      </c>
      <c r="B14" s="219"/>
      <c r="C14" s="219"/>
      <c r="D14" s="188"/>
      <c r="E14" s="221"/>
      <c r="F14" s="192"/>
      <c r="H14" s="119"/>
    </row>
    <row r="15" spans="1:8" ht="33.75" x14ac:dyDescent="0.2">
      <c r="A15" s="76" t="s">
        <v>124</v>
      </c>
      <c r="B15" s="218">
        <v>308.3</v>
      </c>
      <c r="C15" s="218">
        <v>311.60000000000002</v>
      </c>
      <c r="D15" s="187">
        <v>119988.5</v>
      </c>
      <c r="E15" s="187">
        <v>123634.2</v>
      </c>
      <c r="F15" s="222">
        <v>396.8</v>
      </c>
      <c r="H15" s="119"/>
    </row>
    <row r="16" spans="1:8" ht="38.25" customHeight="1" x14ac:dyDescent="0.2">
      <c r="A16" s="92" t="s">
        <v>99</v>
      </c>
      <c r="B16" s="219"/>
      <c r="C16" s="219"/>
      <c r="D16" s="188"/>
      <c r="E16" s="188"/>
      <c r="F16" s="223"/>
      <c r="H16" s="119"/>
    </row>
    <row r="17" spans="1:8" ht="22.5" x14ac:dyDescent="0.2">
      <c r="A17" s="76" t="s">
        <v>100</v>
      </c>
      <c r="B17" s="218">
        <v>250.7</v>
      </c>
      <c r="C17" s="218">
        <v>36.4</v>
      </c>
      <c r="D17" s="220">
        <v>33473</v>
      </c>
      <c r="E17" s="220">
        <v>9781</v>
      </c>
      <c r="F17" s="222">
        <v>268.7</v>
      </c>
      <c r="H17" s="119"/>
    </row>
    <row r="18" spans="1:8" ht="25.5" customHeight="1" x14ac:dyDescent="0.2">
      <c r="A18" s="92" t="s">
        <v>101</v>
      </c>
      <c r="B18" s="219"/>
      <c r="C18" s="219"/>
      <c r="D18" s="221"/>
      <c r="E18" s="221"/>
      <c r="F18" s="223"/>
      <c r="H18" s="119"/>
    </row>
    <row r="19" spans="1:8" ht="22.5" x14ac:dyDescent="0.2">
      <c r="A19" s="76" t="s">
        <v>102</v>
      </c>
      <c r="B19" s="218">
        <v>615.6</v>
      </c>
      <c r="C19" s="218">
        <v>630.4</v>
      </c>
      <c r="D19" s="220">
        <v>79598.3</v>
      </c>
      <c r="E19" s="220">
        <v>77923.399999999994</v>
      </c>
      <c r="F19" s="222">
        <v>123.6</v>
      </c>
      <c r="H19" s="119"/>
    </row>
    <row r="20" spans="1:8" ht="38.25" customHeight="1" x14ac:dyDescent="0.2">
      <c r="A20" s="92" t="s">
        <v>103</v>
      </c>
      <c r="B20" s="219"/>
      <c r="C20" s="219"/>
      <c r="D20" s="221"/>
      <c r="E20" s="221"/>
      <c r="F20" s="223"/>
      <c r="H20" s="119"/>
    </row>
    <row r="21" spans="1:8" ht="15" customHeight="1" x14ac:dyDescent="0.2">
      <c r="A21" s="76" t="s">
        <v>104</v>
      </c>
      <c r="B21" s="218">
        <v>109.8</v>
      </c>
      <c r="C21" s="218">
        <v>136.80000000000001</v>
      </c>
      <c r="D21" s="220">
        <v>31709.1</v>
      </c>
      <c r="E21" s="220">
        <v>37075.4</v>
      </c>
      <c r="F21" s="191">
        <v>271</v>
      </c>
      <c r="H21" s="119"/>
    </row>
    <row r="22" spans="1:8" ht="15.75" customHeight="1" x14ac:dyDescent="0.2">
      <c r="A22" s="92" t="s">
        <v>105</v>
      </c>
      <c r="B22" s="219"/>
      <c r="C22" s="219"/>
      <c r="D22" s="221"/>
      <c r="E22" s="221"/>
      <c r="F22" s="192"/>
      <c r="H22" s="119"/>
    </row>
    <row r="23" spans="1:8" ht="56.25" x14ac:dyDescent="0.2">
      <c r="A23" s="76" t="s">
        <v>125</v>
      </c>
      <c r="B23" s="218">
        <v>57.1</v>
      </c>
      <c r="C23" s="218">
        <v>25.9</v>
      </c>
      <c r="D23" s="220">
        <v>12286.9</v>
      </c>
      <c r="E23" s="187">
        <v>4674.3999999999996</v>
      </c>
      <c r="F23" s="222">
        <v>180.5</v>
      </c>
      <c r="H23" s="119"/>
    </row>
    <row r="24" spans="1:8" ht="76.5" customHeight="1" x14ac:dyDescent="0.2">
      <c r="A24" s="92" t="s">
        <v>106</v>
      </c>
      <c r="B24" s="219"/>
      <c r="C24" s="219"/>
      <c r="D24" s="221"/>
      <c r="E24" s="188"/>
      <c r="F24" s="223"/>
      <c r="H24" s="119"/>
    </row>
    <row r="25" spans="1:8" ht="15" customHeight="1" x14ac:dyDescent="0.2">
      <c r="A25" s="76" t="s">
        <v>107</v>
      </c>
      <c r="B25" s="218">
        <v>234.4</v>
      </c>
      <c r="C25" s="218">
        <v>113.5</v>
      </c>
      <c r="D25" s="220">
        <v>23999.200000000001</v>
      </c>
      <c r="E25" s="220">
        <v>37956</v>
      </c>
      <c r="F25" s="222">
        <v>334.4</v>
      </c>
      <c r="H25" s="119"/>
    </row>
    <row r="26" spans="1:8" ht="15.75" customHeight="1" x14ac:dyDescent="0.2">
      <c r="A26" s="92" t="s">
        <v>108</v>
      </c>
      <c r="B26" s="219"/>
      <c r="C26" s="219"/>
      <c r="D26" s="221"/>
      <c r="E26" s="221"/>
      <c r="F26" s="223"/>
      <c r="H26" s="119"/>
    </row>
    <row r="27" spans="1:8" ht="33.75" x14ac:dyDescent="0.2">
      <c r="A27" s="76" t="s">
        <v>109</v>
      </c>
      <c r="B27" s="218">
        <v>74.7</v>
      </c>
      <c r="C27" s="218">
        <v>65.2</v>
      </c>
      <c r="D27" s="187">
        <v>26647.1</v>
      </c>
      <c r="E27" s="220">
        <v>19968.2</v>
      </c>
      <c r="F27" s="222">
        <v>306.3</v>
      </c>
      <c r="H27" s="119"/>
    </row>
    <row r="28" spans="1:8" ht="33.75" x14ac:dyDescent="0.2">
      <c r="A28" s="92" t="s">
        <v>110</v>
      </c>
      <c r="B28" s="219"/>
      <c r="C28" s="219"/>
      <c r="D28" s="188"/>
      <c r="E28" s="221"/>
      <c r="F28" s="223"/>
      <c r="H28" s="119"/>
    </row>
    <row r="29" spans="1:8" ht="15" customHeight="1" x14ac:dyDescent="0.2">
      <c r="A29" s="76" t="s">
        <v>111</v>
      </c>
      <c r="B29" s="218">
        <v>206.4</v>
      </c>
      <c r="C29" s="218">
        <v>156.5</v>
      </c>
      <c r="D29" s="220">
        <v>69697.3</v>
      </c>
      <c r="E29" s="220">
        <v>50410.9</v>
      </c>
      <c r="F29" s="222">
        <v>322.10000000000002</v>
      </c>
      <c r="H29" s="119"/>
    </row>
    <row r="30" spans="1:8" ht="15.75" customHeight="1" x14ac:dyDescent="0.2">
      <c r="A30" s="92" t="s">
        <v>112</v>
      </c>
      <c r="B30" s="219"/>
      <c r="C30" s="219"/>
      <c r="D30" s="221"/>
      <c r="E30" s="221"/>
      <c r="F30" s="223"/>
      <c r="H30" s="119"/>
    </row>
    <row r="31" spans="1:8" ht="33.75" x14ac:dyDescent="0.2">
      <c r="A31" s="76" t="s">
        <v>113</v>
      </c>
      <c r="B31" s="218">
        <v>52.8</v>
      </c>
      <c r="C31" s="218">
        <v>65.7</v>
      </c>
      <c r="D31" s="220">
        <v>13205.9</v>
      </c>
      <c r="E31" s="220">
        <v>17680.8</v>
      </c>
      <c r="F31" s="222">
        <v>269.10000000000002</v>
      </c>
      <c r="H31" s="119"/>
    </row>
    <row r="32" spans="1:8" ht="38.25" customHeight="1" x14ac:dyDescent="0.2">
      <c r="A32" s="92" t="s">
        <v>114</v>
      </c>
      <c r="B32" s="219"/>
      <c r="C32" s="219"/>
      <c r="D32" s="221"/>
      <c r="E32" s="221"/>
      <c r="F32" s="223"/>
      <c r="H32" s="119"/>
    </row>
    <row r="33" spans="1:8" ht="78.75" x14ac:dyDescent="0.2">
      <c r="A33" s="76" t="s">
        <v>126</v>
      </c>
      <c r="B33" s="187">
        <v>38.799999999999997</v>
      </c>
      <c r="C33" s="187">
        <v>19.100000000000001</v>
      </c>
      <c r="D33" s="187">
        <v>11171</v>
      </c>
      <c r="E33" s="187">
        <v>5425.8</v>
      </c>
      <c r="F33" s="191">
        <v>284.10000000000002</v>
      </c>
      <c r="H33" s="119"/>
    </row>
    <row r="34" spans="1:8" ht="67.5" x14ac:dyDescent="0.2">
      <c r="A34" s="92" t="s">
        <v>115</v>
      </c>
      <c r="B34" s="188"/>
      <c r="C34" s="188"/>
      <c r="D34" s="188"/>
      <c r="E34" s="188"/>
      <c r="F34" s="192"/>
      <c r="H34" s="119"/>
    </row>
    <row r="35" spans="1:8" ht="15" customHeight="1" x14ac:dyDescent="0.2">
      <c r="A35" s="76" t="s">
        <v>116</v>
      </c>
      <c r="B35" s="220">
        <v>0.2</v>
      </c>
      <c r="C35" s="220">
        <v>0.3</v>
      </c>
      <c r="D35" s="220">
        <v>77.099999999999994</v>
      </c>
      <c r="E35" s="220">
        <v>7.7</v>
      </c>
      <c r="F35" s="222">
        <v>25.7</v>
      </c>
      <c r="H35" s="119"/>
    </row>
    <row r="36" spans="1:8" ht="15.75" customHeight="1" x14ac:dyDescent="0.2">
      <c r="A36" s="92" t="s">
        <v>117</v>
      </c>
      <c r="B36" s="221"/>
      <c r="C36" s="221"/>
      <c r="D36" s="221"/>
      <c r="E36" s="221"/>
      <c r="F36" s="223"/>
      <c r="H36" s="119"/>
    </row>
    <row r="37" spans="1:8" ht="27" customHeight="1" x14ac:dyDescent="0.2">
      <c r="A37" s="76" t="s">
        <v>233</v>
      </c>
      <c r="B37" s="220" t="s">
        <v>615</v>
      </c>
      <c r="C37" s="220" t="s">
        <v>615</v>
      </c>
      <c r="D37" s="220" t="s">
        <v>615</v>
      </c>
      <c r="E37" s="220" t="s">
        <v>615</v>
      </c>
      <c r="F37" s="191" t="s">
        <v>615</v>
      </c>
      <c r="H37" s="119"/>
    </row>
    <row r="38" spans="1:8" ht="15.75" customHeight="1" x14ac:dyDescent="0.2">
      <c r="A38" s="92" t="s">
        <v>230</v>
      </c>
      <c r="B38" s="221"/>
      <c r="C38" s="221"/>
      <c r="D38" s="221"/>
      <c r="E38" s="221"/>
      <c r="F38" s="192"/>
      <c r="H38" s="119"/>
    </row>
    <row r="39" spans="1:8" ht="22.5" x14ac:dyDescent="0.2">
      <c r="A39" s="76" t="s">
        <v>118</v>
      </c>
      <c r="B39" s="220">
        <v>127.7</v>
      </c>
      <c r="C39" s="220">
        <v>127.7</v>
      </c>
      <c r="D39" s="220">
        <v>23220.2</v>
      </c>
      <c r="E39" s="220">
        <v>23815</v>
      </c>
      <c r="F39" s="222">
        <v>186.5</v>
      </c>
      <c r="H39" s="119"/>
    </row>
    <row r="40" spans="1:8" ht="25.5" customHeight="1" x14ac:dyDescent="0.2">
      <c r="A40" s="92" t="s">
        <v>119</v>
      </c>
      <c r="B40" s="221"/>
      <c r="C40" s="221"/>
      <c r="D40" s="221"/>
      <c r="E40" s="221"/>
      <c r="F40" s="223"/>
      <c r="H40" s="119"/>
    </row>
    <row r="41" spans="1:8" ht="22.5" x14ac:dyDescent="0.2">
      <c r="A41" s="76" t="s">
        <v>120</v>
      </c>
      <c r="B41" s="220" t="s">
        <v>615</v>
      </c>
      <c r="C41" s="220" t="s">
        <v>615</v>
      </c>
      <c r="D41" s="220" t="s">
        <v>615</v>
      </c>
      <c r="E41" s="220" t="s">
        <v>615</v>
      </c>
      <c r="F41" s="222" t="s">
        <v>615</v>
      </c>
      <c r="H41" s="119"/>
    </row>
    <row r="42" spans="1:8" ht="22.5" x14ac:dyDescent="0.2">
      <c r="A42" s="92" t="s">
        <v>121</v>
      </c>
      <c r="B42" s="221"/>
      <c r="C42" s="221"/>
      <c r="D42" s="221"/>
      <c r="E42" s="221"/>
      <c r="F42" s="223"/>
    </row>
  </sheetData>
  <mergeCells count="95">
    <mergeCell ref="B6:E6"/>
    <mergeCell ref="B4:C4"/>
    <mergeCell ref="D4:E4"/>
    <mergeCell ref="F4:F5"/>
    <mergeCell ref="A4:A6"/>
    <mergeCell ref="F33:F34"/>
    <mergeCell ref="F31:F32"/>
    <mergeCell ref="E31:E32"/>
    <mergeCell ref="D31:D32"/>
    <mergeCell ref="C31:C32"/>
    <mergeCell ref="C33:C34"/>
    <mergeCell ref="D33:D34"/>
    <mergeCell ref="E33:E34"/>
    <mergeCell ref="B31:B32"/>
    <mergeCell ref="B27:B28"/>
    <mergeCell ref="B37:B38"/>
    <mergeCell ref="B39:B40"/>
    <mergeCell ref="B41:B42"/>
    <mergeCell ref="B35:B36"/>
    <mergeCell ref="B33:B34"/>
    <mergeCell ref="C41:C42"/>
    <mergeCell ref="D41:D42"/>
    <mergeCell ref="C39:C40"/>
    <mergeCell ref="E41:E42"/>
    <mergeCell ref="D39:D40"/>
    <mergeCell ref="E39:E40"/>
    <mergeCell ref="F39:F40"/>
    <mergeCell ref="F41:F42"/>
    <mergeCell ref="F37:F38"/>
    <mergeCell ref="E37:E38"/>
    <mergeCell ref="D37:D38"/>
    <mergeCell ref="C37:C38"/>
    <mergeCell ref="C35:C36"/>
    <mergeCell ref="D35:D36"/>
    <mergeCell ref="E35:E36"/>
    <mergeCell ref="F35:F36"/>
    <mergeCell ref="C27:C28"/>
    <mergeCell ref="D27:D28"/>
    <mergeCell ref="E27:E28"/>
    <mergeCell ref="F27:F28"/>
    <mergeCell ref="B29:B30"/>
    <mergeCell ref="C29:C30"/>
    <mergeCell ref="D29:D30"/>
    <mergeCell ref="E29:E30"/>
    <mergeCell ref="F29:F30"/>
    <mergeCell ref="B23:B24"/>
    <mergeCell ref="B25:B26"/>
    <mergeCell ref="C25:C26"/>
    <mergeCell ref="D25:D26"/>
    <mergeCell ref="E25:E26"/>
    <mergeCell ref="F25:F26"/>
    <mergeCell ref="C23:C24"/>
    <mergeCell ref="D23:D24"/>
    <mergeCell ref="E23:E24"/>
    <mergeCell ref="F23:F24"/>
    <mergeCell ref="B21:B22"/>
    <mergeCell ref="C21:C22"/>
    <mergeCell ref="D21:D22"/>
    <mergeCell ref="E21:E22"/>
    <mergeCell ref="F21:F22"/>
    <mergeCell ref="B19:B20"/>
    <mergeCell ref="C19:C20"/>
    <mergeCell ref="D19:D20"/>
    <mergeCell ref="E19:E20"/>
    <mergeCell ref="F19:F20"/>
    <mergeCell ref="B17:B18"/>
    <mergeCell ref="B15:B16"/>
    <mergeCell ref="C15:C16"/>
    <mergeCell ref="D15:D16"/>
    <mergeCell ref="E15:E16"/>
    <mergeCell ref="F15:F16"/>
    <mergeCell ref="C17:C18"/>
    <mergeCell ref="D17:D18"/>
    <mergeCell ref="E17:E18"/>
    <mergeCell ref="F17:F18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B7:B8"/>
    <mergeCell ref="C7:C8"/>
    <mergeCell ref="D7:D8"/>
    <mergeCell ref="E7:E8"/>
    <mergeCell ref="F7:F8"/>
  </mergeCells>
  <hyperlinks>
    <hyperlink ref="F1:F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pane ySplit="5" topLeftCell="A6" activePane="bottomLeft" state="frozen"/>
      <selection activeCell="A38" sqref="A38:L38"/>
      <selection pane="bottomLeft" activeCell="E4" sqref="E4"/>
    </sheetView>
  </sheetViews>
  <sheetFormatPr defaultColWidth="30.85546875" defaultRowHeight="12.75" x14ac:dyDescent="0.2"/>
  <cols>
    <col min="1" max="1" width="30.85546875" style="1"/>
    <col min="2" max="2" width="30.7109375" style="1" customWidth="1"/>
    <col min="3" max="3" width="15.7109375" style="1" customWidth="1"/>
    <col min="4" max="4" width="12.140625" style="1" customWidth="1"/>
    <col min="5" max="16384" width="30.85546875" style="1"/>
  </cols>
  <sheetData>
    <row r="1" spans="1:4" x14ac:dyDescent="0.2">
      <c r="A1" s="28" t="s">
        <v>127</v>
      </c>
      <c r="D1" s="114" t="s">
        <v>472</v>
      </c>
    </row>
    <row r="2" spans="1:4" ht="13.15" x14ac:dyDescent="0.25">
      <c r="A2" s="14" t="s">
        <v>128</v>
      </c>
      <c r="D2" s="114" t="s">
        <v>566</v>
      </c>
    </row>
    <row r="4" spans="1:4" ht="15.75" customHeight="1" x14ac:dyDescent="0.2">
      <c r="A4" s="235" t="s">
        <v>552</v>
      </c>
      <c r="B4" s="240">
        <v>2022</v>
      </c>
      <c r="C4" s="241">
        <v>2023</v>
      </c>
      <c r="D4" s="242"/>
    </row>
    <row r="5" spans="1:4" x14ac:dyDescent="0.2">
      <c r="A5" s="178"/>
      <c r="B5" s="240"/>
      <c r="C5" s="141"/>
      <c r="D5" s="142" t="s">
        <v>596</v>
      </c>
    </row>
    <row r="6" spans="1:4" ht="15" customHeight="1" x14ac:dyDescent="0.25">
      <c r="A6" s="236" t="s">
        <v>129</v>
      </c>
      <c r="B6" s="236"/>
      <c r="C6" s="236"/>
      <c r="D6" s="236"/>
    </row>
    <row r="7" spans="1:4" ht="15.75" customHeight="1" x14ac:dyDescent="0.25">
      <c r="A7" s="237" t="s">
        <v>488</v>
      </c>
      <c r="B7" s="237"/>
      <c r="C7" s="237"/>
      <c r="D7" s="237"/>
    </row>
    <row r="8" spans="1:4" ht="15" customHeight="1" x14ac:dyDescent="0.2">
      <c r="A8" s="76" t="s">
        <v>4</v>
      </c>
      <c r="B8" s="195">
        <v>2076.4</v>
      </c>
      <c r="C8" s="195">
        <v>1689.2</v>
      </c>
      <c r="D8" s="196">
        <v>81.400000000000006</v>
      </c>
    </row>
    <row r="9" spans="1:4" ht="15.75" customHeight="1" x14ac:dyDescent="0.2">
      <c r="A9" s="91" t="s">
        <v>5</v>
      </c>
      <c r="B9" s="195"/>
      <c r="C9" s="195"/>
      <c r="D9" s="196"/>
    </row>
    <row r="10" spans="1:4" ht="15" customHeight="1" x14ac:dyDescent="0.2">
      <c r="A10" s="76" t="s">
        <v>66</v>
      </c>
      <c r="B10" s="195">
        <v>1130.4000000000001</v>
      </c>
      <c r="C10" s="195">
        <v>838.9</v>
      </c>
      <c r="D10" s="238">
        <v>74.2</v>
      </c>
    </row>
    <row r="11" spans="1:4" ht="15.75" customHeight="1" x14ac:dyDescent="0.2">
      <c r="A11" s="92" t="s">
        <v>67</v>
      </c>
      <c r="B11" s="195"/>
      <c r="C11" s="195"/>
      <c r="D11" s="239"/>
    </row>
    <row r="12" spans="1:4" ht="15" customHeight="1" x14ac:dyDescent="0.2">
      <c r="A12" s="76" t="s">
        <v>130</v>
      </c>
      <c r="B12" s="195">
        <v>946</v>
      </c>
      <c r="C12" s="195">
        <v>850.3</v>
      </c>
      <c r="D12" s="238">
        <v>89.9</v>
      </c>
    </row>
    <row r="13" spans="1:4" ht="15.75" customHeight="1" x14ac:dyDescent="0.2">
      <c r="A13" s="92" t="s">
        <v>131</v>
      </c>
      <c r="B13" s="195"/>
      <c r="C13" s="195"/>
      <c r="D13" s="239"/>
    </row>
    <row r="14" spans="1:4" ht="15" customHeight="1" x14ac:dyDescent="0.2">
      <c r="A14" s="85" t="s">
        <v>132</v>
      </c>
      <c r="B14" s="195">
        <v>943.6</v>
      </c>
      <c r="C14" s="195">
        <v>845.9</v>
      </c>
      <c r="D14" s="238">
        <v>89.6</v>
      </c>
    </row>
    <row r="15" spans="1:4" ht="15.75" customHeight="1" x14ac:dyDescent="0.2">
      <c r="A15" s="84" t="s">
        <v>133</v>
      </c>
      <c r="B15" s="195"/>
      <c r="C15" s="195"/>
      <c r="D15" s="239"/>
    </row>
    <row r="16" spans="1:4" ht="15" customHeight="1" x14ac:dyDescent="0.2">
      <c r="A16" s="236" t="s">
        <v>134</v>
      </c>
      <c r="B16" s="236"/>
      <c r="C16" s="236"/>
      <c r="D16" s="236"/>
    </row>
    <row r="17" spans="1:4" ht="15.75" customHeight="1" x14ac:dyDescent="0.25">
      <c r="A17" s="237" t="s">
        <v>473</v>
      </c>
      <c r="B17" s="237"/>
      <c r="C17" s="237"/>
      <c r="D17" s="237"/>
    </row>
    <row r="18" spans="1:4" ht="15" customHeight="1" x14ac:dyDescent="0.2">
      <c r="A18" s="76" t="s">
        <v>4</v>
      </c>
      <c r="B18" s="195">
        <v>445073.6</v>
      </c>
      <c r="C18" s="195">
        <v>408352.7</v>
      </c>
      <c r="D18" s="196">
        <v>91.7</v>
      </c>
    </row>
    <row r="19" spans="1:4" ht="15.75" customHeight="1" x14ac:dyDescent="0.2">
      <c r="A19" s="92" t="s">
        <v>5</v>
      </c>
      <c r="B19" s="195"/>
      <c r="C19" s="195"/>
      <c r="D19" s="196"/>
    </row>
    <row r="20" spans="1:4" ht="15" customHeight="1" x14ac:dyDescent="0.2">
      <c r="A20" s="76" t="s">
        <v>66</v>
      </c>
      <c r="B20" s="195">
        <v>307278.90000000002</v>
      </c>
      <c r="C20" s="195">
        <v>264880.5</v>
      </c>
      <c r="D20" s="196">
        <v>86.2</v>
      </c>
    </row>
    <row r="21" spans="1:4" ht="15.75" customHeight="1" x14ac:dyDescent="0.2">
      <c r="A21" s="92" t="s">
        <v>67</v>
      </c>
      <c r="B21" s="195"/>
      <c r="C21" s="195"/>
      <c r="D21" s="196"/>
    </row>
    <row r="22" spans="1:4" ht="15" customHeight="1" x14ac:dyDescent="0.2">
      <c r="A22" s="76" t="s">
        <v>130</v>
      </c>
      <c r="B22" s="243">
        <v>137794.79999999999</v>
      </c>
      <c r="C22" s="195">
        <v>143472.1</v>
      </c>
      <c r="D22" s="196">
        <v>104.1</v>
      </c>
    </row>
    <row r="23" spans="1:4" ht="15.75" customHeight="1" x14ac:dyDescent="0.2">
      <c r="A23" s="92" t="s">
        <v>131</v>
      </c>
      <c r="B23" s="243"/>
      <c r="C23" s="195"/>
      <c r="D23" s="196"/>
    </row>
    <row r="24" spans="1:4" ht="15" customHeight="1" x14ac:dyDescent="0.2">
      <c r="A24" s="85" t="s">
        <v>132</v>
      </c>
      <c r="B24" s="243">
        <v>137109.70000000001</v>
      </c>
      <c r="C24" s="195">
        <v>143074</v>
      </c>
      <c r="D24" s="196">
        <v>104.4</v>
      </c>
    </row>
    <row r="25" spans="1:4" ht="15.75" customHeight="1" x14ac:dyDescent="0.2">
      <c r="A25" s="84" t="s">
        <v>133</v>
      </c>
      <c r="B25" s="243"/>
      <c r="C25" s="195"/>
      <c r="D25" s="196"/>
    </row>
    <row r="26" spans="1:4" ht="15" customHeight="1" x14ac:dyDescent="0.2">
      <c r="A26" s="236" t="s">
        <v>135</v>
      </c>
      <c r="B26" s="236"/>
      <c r="C26" s="236"/>
      <c r="D26" s="236"/>
    </row>
    <row r="27" spans="1:4" ht="15.75" customHeight="1" x14ac:dyDescent="0.25">
      <c r="A27" s="237" t="s">
        <v>92</v>
      </c>
      <c r="B27" s="237"/>
      <c r="C27" s="237"/>
      <c r="D27" s="237"/>
    </row>
    <row r="28" spans="1:4" ht="15" customHeight="1" x14ac:dyDescent="0.2">
      <c r="A28" s="76" t="s">
        <v>4</v>
      </c>
      <c r="B28" s="244">
        <v>214.3</v>
      </c>
      <c r="C28" s="244">
        <v>241.7</v>
      </c>
      <c r="D28" s="205" t="s">
        <v>616</v>
      </c>
    </row>
    <row r="29" spans="1:4" ht="15.75" customHeight="1" x14ac:dyDescent="0.2">
      <c r="A29" s="92" t="s">
        <v>5</v>
      </c>
      <c r="B29" s="244"/>
      <c r="C29" s="244"/>
      <c r="D29" s="205"/>
    </row>
    <row r="30" spans="1:4" ht="15" customHeight="1" x14ac:dyDescent="0.2">
      <c r="A30" s="76" t="s">
        <v>66</v>
      </c>
      <c r="B30" s="244">
        <v>271.8</v>
      </c>
      <c r="C30" s="244">
        <v>315.7</v>
      </c>
      <c r="D30" s="205" t="s">
        <v>616</v>
      </c>
    </row>
    <row r="31" spans="1:4" ht="15.75" customHeight="1" x14ac:dyDescent="0.2">
      <c r="A31" s="92" t="s">
        <v>67</v>
      </c>
      <c r="B31" s="244"/>
      <c r="C31" s="244"/>
      <c r="D31" s="205"/>
    </row>
    <row r="32" spans="1:4" ht="15" customHeight="1" x14ac:dyDescent="0.2">
      <c r="A32" s="76" t="s">
        <v>130</v>
      </c>
      <c r="B32" s="244">
        <v>145.69999999999999</v>
      </c>
      <c r="C32" s="244">
        <v>168.7</v>
      </c>
      <c r="D32" s="205" t="s">
        <v>616</v>
      </c>
    </row>
    <row r="33" spans="1:4" ht="15.75" customHeight="1" x14ac:dyDescent="0.2">
      <c r="A33" s="92" t="s">
        <v>131</v>
      </c>
      <c r="B33" s="244"/>
      <c r="C33" s="244"/>
      <c r="D33" s="205"/>
    </row>
    <row r="34" spans="1:4" ht="15" customHeight="1" x14ac:dyDescent="0.2">
      <c r="A34" s="85" t="s">
        <v>132</v>
      </c>
      <c r="B34" s="244">
        <v>145.30000000000001</v>
      </c>
      <c r="C34" s="244">
        <v>169.1</v>
      </c>
      <c r="D34" s="205" t="s">
        <v>616</v>
      </c>
    </row>
    <row r="35" spans="1:4" ht="15.75" customHeight="1" x14ac:dyDescent="0.2">
      <c r="A35" s="84" t="s">
        <v>133</v>
      </c>
      <c r="B35" s="244"/>
      <c r="C35" s="244"/>
      <c r="D35" s="205"/>
    </row>
  </sheetData>
  <mergeCells count="45">
    <mergeCell ref="B28:B29"/>
    <mergeCell ref="D28:D29"/>
    <mergeCell ref="C28:C29"/>
    <mergeCell ref="A26:D26"/>
    <mergeCell ref="A27:D27"/>
    <mergeCell ref="D30:D31"/>
    <mergeCell ref="B30:B31"/>
    <mergeCell ref="B32:B33"/>
    <mergeCell ref="B34:B35"/>
    <mergeCell ref="C30:C31"/>
    <mergeCell ref="C32:C33"/>
    <mergeCell ref="C34:C35"/>
    <mergeCell ref="D32:D33"/>
    <mergeCell ref="D34:D35"/>
    <mergeCell ref="D18:D19"/>
    <mergeCell ref="D20:D21"/>
    <mergeCell ref="D22:D23"/>
    <mergeCell ref="D24:D25"/>
    <mergeCell ref="A16:D16"/>
    <mergeCell ref="A17:D17"/>
    <mergeCell ref="B18:B19"/>
    <mergeCell ref="B20:B21"/>
    <mergeCell ref="B22:B23"/>
    <mergeCell ref="C18:C19"/>
    <mergeCell ref="C20:C21"/>
    <mergeCell ref="C22:C23"/>
    <mergeCell ref="B24:B25"/>
    <mergeCell ref="C24:C25"/>
    <mergeCell ref="D12:D13"/>
    <mergeCell ref="D14:D15"/>
    <mergeCell ref="B4:B5"/>
    <mergeCell ref="C4:D4"/>
    <mergeCell ref="B8:B9"/>
    <mergeCell ref="B10:B11"/>
    <mergeCell ref="B12:B13"/>
    <mergeCell ref="B14:B15"/>
    <mergeCell ref="C8:C9"/>
    <mergeCell ref="C10:C11"/>
    <mergeCell ref="C12:C13"/>
    <mergeCell ref="C14:C15"/>
    <mergeCell ref="A4:A5"/>
    <mergeCell ref="A6:D6"/>
    <mergeCell ref="A7:D7"/>
    <mergeCell ref="D8:D9"/>
    <mergeCell ref="D10:D11"/>
  </mergeCells>
  <hyperlinks>
    <hyperlink ref="D1:D2" location="'Spis tablic'!A1" display="Spis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pane ySplit="5" topLeftCell="A6" activePane="bottomLeft" state="frozen"/>
      <selection activeCell="A38" sqref="A38:L38"/>
      <selection pane="bottomLeft" activeCell="D3" sqref="D3"/>
    </sheetView>
  </sheetViews>
  <sheetFormatPr defaultColWidth="9.140625" defaultRowHeight="12.75" x14ac:dyDescent="0.2"/>
  <cols>
    <col min="1" max="1" width="34.42578125" style="130" customWidth="1"/>
    <col min="2" max="2" width="27.42578125" style="130" customWidth="1"/>
    <col min="3" max="3" width="21.85546875" style="130" customWidth="1"/>
    <col min="4" max="16384" width="9.140625" style="130"/>
  </cols>
  <sheetData>
    <row r="1" spans="1:8" x14ac:dyDescent="0.2">
      <c r="A1" s="129" t="s">
        <v>136</v>
      </c>
      <c r="D1" s="131" t="s">
        <v>472</v>
      </c>
    </row>
    <row r="2" spans="1:8" ht="13.15" x14ac:dyDescent="0.25">
      <c r="A2" s="129" t="s">
        <v>630</v>
      </c>
      <c r="D2" s="131" t="s">
        <v>566</v>
      </c>
    </row>
    <row r="3" spans="1:8" ht="15" customHeight="1" x14ac:dyDescent="0.25"/>
    <row r="4" spans="1:8" x14ac:dyDescent="0.2">
      <c r="A4" s="132" t="s">
        <v>2</v>
      </c>
      <c r="B4" s="253">
        <v>2022</v>
      </c>
      <c r="C4" s="251">
        <v>2023</v>
      </c>
    </row>
    <row r="5" spans="1:8" x14ac:dyDescent="0.2">
      <c r="A5" s="133" t="s">
        <v>3</v>
      </c>
      <c r="B5" s="254"/>
      <c r="C5" s="252"/>
    </row>
    <row r="6" spans="1:8" ht="13.15" x14ac:dyDescent="0.25">
      <c r="A6" s="245" t="s">
        <v>137</v>
      </c>
      <c r="B6" s="245"/>
      <c r="C6" s="245"/>
    </row>
    <row r="7" spans="1:8" ht="13.15" x14ac:dyDescent="0.25">
      <c r="A7" s="246" t="s">
        <v>138</v>
      </c>
      <c r="B7" s="246"/>
      <c r="C7" s="246"/>
    </row>
    <row r="8" spans="1:8" x14ac:dyDescent="0.2">
      <c r="A8" s="134" t="s">
        <v>4</v>
      </c>
      <c r="B8" s="247">
        <v>2076350</v>
      </c>
      <c r="C8" s="248">
        <v>1689202</v>
      </c>
    </row>
    <row r="9" spans="1:8" x14ac:dyDescent="0.2">
      <c r="A9" s="135" t="s">
        <v>5</v>
      </c>
      <c r="B9" s="247"/>
      <c r="C9" s="248"/>
    </row>
    <row r="10" spans="1:8" x14ac:dyDescent="0.2">
      <c r="A10" s="134" t="s">
        <v>139</v>
      </c>
      <c r="B10" s="247">
        <v>667723</v>
      </c>
      <c r="C10" s="248">
        <v>414224</v>
      </c>
      <c r="D10" s="154"/>
      <c r="E10" s="128"/>
      <c r="F10" s="128"/>
      <c r="G10" s="128"/>
      <c r="H10" s="128"/>
    </row>
    <row r="11" spans="1:8" x14ac:dyDescent="0.2">
      <c r="A11" s="164" t="s">
        <v>631</v>
      </c>
      <c r="B11" s="247"/>
      <c r="C11" s="248"/>
      <c r="D11" s="154"/>
      <c r="E11" s="128"/>
      <c r="F11" s="128"/>
      <c r="G11" s="128"/>
      <c r="H11" s="128"/>
    </row>
    <row r="12" spans="1:8" x14ac:dyDescent="0.2">
      <c r="A12" s="136" t="s">
        <v>140</v>
      </c>
      <c r="B12" s="247">
        <v>1408627</v>
      </c>
      <c r="C12" s="248">
        <v>1274978</v>
      </c>
      <c r="D12" s="128"/>
      <c r="E12" s="128"/>
      <c r="F12" s="128"/>
      <c r="G12" s="128"/>
      <c r="H12" s="128"/>
    </row>
    <row r="13" spans="1:8" x14ac:dyDescent="0.2">
      <c r="A13" s="137" t="s">
        <v>141</v>
      </c>
      <c r="B13" s="247"/>
      <c r="C13" s="248"/>
    </row>
    <row r="14" spans="1:8" x14ac:dyDescent="0.2">
      <c r="A14" s="245" t="s">
        <v>134</v>
      </c>
      <c r="B14" s="245"/>
      <c r="C14" s="245"/>
    </row>
    <row r="15" spans="1:8" ht="13.15" x14ac:dyDescent="0.25">
      <c r="A15" s="246" t="s">
        <v>473</v>
      </c>
      <c r="B15" s="246"/>
      <c r="C15" s="246"/>
    </row>
    <row r="16" spans="1:8" x14ac:dyDescent="0.2">
      <c r="A16" s="134" t="s">
        <v>4</v>
      </c>
      <c r="B16" s="249">
        <v>445073.6</v>
      </c>
      <c r="C16" s="250">
        <v>408352.7</v>
      </c>
      <c r="E16" s="128"/>
    </row>
    <row r="17" spans="1:3" x14ac:dyDescent="0.2">
      <c r="A17" s="135" t="s">
        <v>5</v>
      </c>
      <c r="B17" s="249"/>
      <c r="C17" s="250"/>
    </row>
    <row r="18" spans="1:3" x14ac:dyDescent="0.2">
      <c r="A18" s="134" t="s">
        <v>142</v>
      </c>
      <c r="B18" s="249">
        <v>29904.400000000001</v>
      </c>
      <c r="C18" s="250">
        <v>22063.9</v>
      </c>
    </row>
    <row r="19" spans="1:3" x14ac:dyDescent="0.2">
      <c r="A19" s="164" t="s">
        <v>631</v>
      </c>
      <c r="B19" s="249"/>
      <c r="C19" s="250"/>
    </row>
    <row r="20" spans="1:3" x14ac:dyDescent="0.2">
      <c r="A20" s="134" t="s">
        <v>140</v>
      </c>
      <c r="B20" s="249">
        <v>415169.2</v>
      </c>
      <c r="C20" s="250">
        <v>386288.8</v>
      </c>
    </row>
    <row r="21" spans="1:3" x14ac:dyDescent="0.2">
      <c r="A21" s="137" t="s">
        <v>141</v>
      </c>
      <c r="B21" s="249"/>
      <c r="C21" s="250"/>
    </row>
    <row r="22" spans="1:3" ht="15" customHeight="1" x14ac:dyDescent="0.2">
      <c r="A22" s="245" t="s">
        <v>135</v>
      </c>
      <c r="B22" s="245"/>
      <c r="C22" s="245"/>
    </row>
    <row r="23" spans="1:3" ht="15.75" customHeight="1" x14ac:dyDescent="0.25">
      <c r="A23" s="246" t="s">
        <v>92</v>
      </c>
      <c r="B23" s="246"/>
      <c r="C23" s="246"/>
    </row>
    <row r="24" spans="1:3" x14ac:dyDescent="0.2">
      <c r="A24" s="134" t="s">
        <v>4</v>
      </c>
      <c r="B24" s="249">
        <v>214.4</v>
      </c>
      <c r="C24" s="250">
        <v>241.7</v>
      </c>
    </row>
    <row r="25" spans="1:3" x14ac:dyDescent="0.2">
      <c r="A25" s="135" t="s">
        <v>5</v>
      </c>
      <c r="B25" s="249"/>
      <c r="C25" s="250"/>
    </row>
    <row r="26" spans="1:3" x14ac:dyDescent="0.2">
      <c r="A26" s="134" t="s">
        <v>142</v>
      </c>
      <c r="B26" s="249">
        <v>44.8</v>
      </c>
      <c r="C26" s="250">
        <v>53.3</v>
      </c>
    </row>
    <row r="27" spans="1:3" x14ac:dyDescent="0.2">
      <c r="A27" s="164" t="s">
        <v>631</v>
      </c>
      <c r="B27" s="249"/>
      <c r="C27" s="250"/>
    </row>
    <row r="28" spans="1:3" x14ac:dyDescent="0.2">
      <c r="A28" s="136" t="s">
        <v>140</v>
      </c>
      <c r="B28" s="249">
        <v>294.7</v>
      </c>
      <c r="C28" s="250">
        <v>303</v>
      </c>
    </row>
    <row r="29" spans="1:3" x14ac:dyDescent="0.2">
      <c r="A29" s="137" t="s">
        <v>141</v>
      </c>
      <c r="B29" s="249"/>
      <c r="C29" s="250"/>
    </row>
  </sheetData>
  <mergeCells count="26">
    <mergeCell ref="B24:B25"/>
    <mergeCell ref="B26:B27"/>
    <mergeCell ref="B28:B29"/>
    <mergeCell ref="C24:C25"/>
    <mergeCell ref="C26:C27"/>
    <mergeCell ref="C28:C29"/>
    <mergeCell ref="C4:C5"/>
    <mergeCell ref="B4:B5"/>
    <mergeCell ref="B8:B9"/>
    <mergeCell ref="C8:C9"/>
    <mergeCell ref="B10:B11"/>
    <mergeCell ref="C10:C11"/>
    <mergeCell ref="A6:C6"/>
    <mergeCell ref="A7:C7"/>
    <mergeCell ref="A14:C14"/>
    <mergeCell ref="A15:C15"/>
    <mergeCell ref="A22:C22"/>
    <mergeCell ref="A23:C23"/>
    <mergeCell ref="B12:B13"/>
    <mergeCell ref="C12:C13"/>
    <mergeCell ref="B16:B17"/>
    <mergeCell ref="B18:B19"/>
    <mergeCell ref="B20:B21"/>
    <mergeCell ref="C16:C17"/>
    <mergeCell ref="C18:C19"/>
    <mergeCell ref="C20:C21"/>
  </mergeCells>
  <hyperlinks>
    <hyperlink ref="D1:D2" location="'Spis tablic'!A1" display="Spis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5" topLeftCell="A6" activePane="bottomLeft" state="frozen"/>
      <selection activeCell="A38" sqref="A38:L38"/>
      <selection pane="bottomLeft" activeCell="D7" sqref="D7"/>
    </sheetView>
  </sheetViews>
  <sheetFormatPr defaultColWidth="9.140625" defaultRowHeight="12.75" x14ac:dyDescent="0.2"/>
  <cols>
    <col min="1" max="1" width="51.140625" style="2" customWidth="1"/>
    <col min="2" max="2" width="26.7109375" style="2" customWidth="1"/>
    <col min="3" max="3" width="22.85546875" style="2" customWidth="1"/>
    <col min="4" max="16384" width="9.140625" style="2"/>
  </cols>
  <sheetData>
    <row r="1" spans="1:3" x14ac:dyDescent="0.2">
      <c r="A1" s="12" t="s">
        <v>143</v>
      </c>
      <c r="C1" s="114" t="s">
        <v>472</v>
      </c>
    </row>
    <row r="2" spans="1:3" ht="13.15" x14ac:dyDescent="0.25">
      <c r="A2" s="12" t="s">
        <v>144</v>
      </c>
      <c r="C2" s="114" t="s">
        <v>566</v>
      </c>
    </row>
    <row r="3" spans="1:3" ht="12.75" customHeight="1" x14ac:dyDescent="0.25"/>
    <row r="4" spans="1:3" ht="15" customHeight="1" x14ac:dyDescent="0.2">
      <c r="A4" s="74" t="s">
        <v>145</v>
      </c>
      <c r="B4" s="240">
        <v>2022</v>
      </c>
      <c r="C4" s="256">
        <v>2023</v>
      </c>
    </row>
    <row r="5" spans="1:3" ht="15" customHeight="1" x14ac:dyDescent="0.2">
      <c r="A5" s="75" t="s">
        <v>146</v>
      </c>
      <c r="B5" s="240"/>
      <c r="C5" s="256"/>
    </row>
    <row r="6" spans="1:3" ht="15" customHeight="1" x14ac:dyDescent="0.25">
      <c r="A6" s="258" t="s">
        <v>129</v>
      </c>
      <c r="B6" s="258"/>
      <c r="C6" s="258"/>
    </row>
    <row r="7" spans="1:3" ht="15" customHeight="1" x14ac:dyDescent="0.25">
      <c r="A7" s="259" t="s">
        <v>488</v>
      </c>
      <c r="B7" s="259"/>
      <c r="C7" s="259"/>
    </row>
    <row r="8" spans="1:3" ht="15" customHeight="1" x14ac:dyDescent="0.2">
      <c r="A8" s="76" t="s">
        <v>4</v>
      </c>
      <c r="B8" s="260">
        <v>2076.4</v>
      </c>
      <c r="C8" s="255">
        <v>1689.2</v>
      </c>
    </row>
    <row r="9" spans="1:3" ht="15" customHeight="1" x14ac:dyDescent="0.2">
      <c r="A9" s="95" t="s">
        <v>5</v>
      </c>
      <c r="B9" s="260"/>
      <c r="C9" s="255"/>
    </row>
    <row r="10" spans="1:3" ht="15" customHeight="1" x14ac:dyDescent="0.2">
      <c r="A10" s="78" t="s">
        <v>14</v>
      </c>
      <c r="B10" s="261"/>
      <c r="C10" s="257"/>
    </row>
    <row r="11" spans="1:3" ht="15" customHeight="1" x14ac:dyDescent="0.2">
      <c r="A11" s="96" t="s">
        <v>15</v>
      </c>
      <c r="B11" s="261"/>
      <c r="C11" s="257"/>
    </row>
    <row r="12" spans="1:3" ht="15" customHeight="1" x14ac:dyDescent="0.2">
      <c r="A12" s="76" t="s">
        <v>147</v>
      </c>
      <c r="B12" s="260">
        <v>252.4</v>
      </c>
      <c r="C12" s="255">
        <v>230.3</v>
      </c>
    </row>
    <row r="13" spans="1:3" ht="15" customHeight="1" x14ac:dyDescent="0.2">
      <c r="A13" s="77" t="s">
        <v>148</v>
      </c>
      <c r="B13" s="260"/>
      <c r="C13" s="255"/>
    </row>
    <row r="14" spans="1:3" x14ac:dyDescent="0.2">
      <c r="A14" s="76" t="s">
        <v>149</v>
      </c>
      <c r="B14" s="260">
        <v>50.4</v>
      </c>
      <c r="C14" s="255">
        <v>75.8</v>
      </c>
    </row>
    <row r="15" spans="1:3" ht="15" customHeight="1" x14ac:dyDescent="0.2">
      <c r="A15" s="77" t="s">
        <v>150</v>
      </c>
      <c r="B15" s="260"/>
      <c r="C15" s="255"/>
    </row>
    <row r="16" spans="1:3" ht="15" customHeight="1" x14ac:dyDescent="0.2">
      <c r="A16" s="76" t="s">
        <v>151</v>
      </c>
      <c r="B16" s="260">
        <v>250.7</v>
      </c>
      <c r="C16" s="255">
        <v>36.299999999999997</v>
      </c>
    </row>
    <row r="17" spans="1:3" ht="15" customHeight="1" x14ac:dyDescent="0.2">
      <c r="A17" s="77" t="s">
        <v>152</v>
      </c>
      <c r="B17" s="260"/>
      <c r="C17" s="255"/>
    </row>
    <row r="18" spans="1:3" ht="22.5" x14ac:dyDescent="0.2">
      <c r="A18" s="76" t="s">
        <v>153</v>
      </c>
      <c r="B18" s="260" t="s">
        <v>617</v>
      </c>
      <c r="C18" s="255" t="s">
        <v>617</v>
      </c>
    </row>
    <row r="19" spans="1:3" x14ac:dyDescent="0.2">
      <c r="A19" s="77" t="s">
        <v>154</v>
      </c>
      <c r="B19" s="260"/>
      <c r="C19" s="255"/>
    </row>
    <row r="20" spans="1:3" ht="22.5" x14ac:dyDescent="0.2">
      <c r="A20" s="76" t="s">
        <v>155</v>
      </c>
      <c r="B20" s="260">
        <v>508.3</v>
      </c>
      <c r="C20" s="255">
        <v>559.79999999999995</v>
      </c>
    </row>
    <row r="21" spans="1:3" x14ac:dyDescent="0.2">
      <c r="A21" s="77" t="s">
        <v>156</v>
      </c>
      <c r="B21" s="260"/>
      <c r="C21" s="255"/>
    </row>
    <row r="22" spans="1:3" ht="22.5" x14ac:dyDescent="0.2">
      <c r="A22" s="76" t="s">
        <v>157</v>
      </c>
      <c r="B22" s="260">
        <v>34.799999999999997</v>
      </c>
      <c r="C22" s="255">
        <v>46.2</v>
      </c>
    </row>
    <row r="23" spans="1:3" x14ac:dyDescent="0.2">
      <c r="A23" s="77" t="s">
        <v>158</v>
      </c>
      <c r="B23" s="260"/>
      <c r="C23" s="255"/>
    </row>
    <row r="24" spans="1:3" x14ac:dyDescent="0.2">
      <c r="A24" s="76" t="s">
        <v>159</v>
      </c>
      <c r="B24" s="260">
        <v>3.1</v>
      </c>
      <c r="C24" s="255">
        <v>9.1999999999999993</v>
      </c>
    </row>
    <row r="25" spans="1:3" x14ac:dyDescent="0.2">
      <c r="A25" s="77" t="s">
        <v>160</v>
      </c>
      <c r="B25" s="260"/>
      <c r="C25" s="255"/>
    </row>
    <row r="26" spans="1:3" ht="15" customHeight="1" x14ac:dyDescent="0.2">
      <c r="A26" s="76" t="s">
        <v>467</v>
      </c>
      <c r="B26" s="260">
        <v>67.400000000000006</v>
      </c>
      <c r="C26" s="255">
        <v>58.5</v>
      </c>
    </row>
    <row r="27" spans="1:3" x14ac:dyDescent="0.2">
      <c r="A27" s="95" t="s">
        <v>161</v>
      </c>
      <c r="B27" s="260"/>
      <c r="C27" s="255"/>
    </row>
    <row r="28" spans="1:3" ht="15" customHeight="1" x14ac:dyDescent="0.2">
      <c r="A28" s="76" t="s">
        <v>162</v>
      </c>
      <c r="B28" s="260">
        <v>165.6</v>
      </c>
      <c r="C28" s="255">
        <v>122</v>
      </c>
    </row>
    <row r="29" spans="1:3" ht="15" customHeight="1" x14ac:dyDescent="0.2">
      <c r="A29" s="77" t="s">
        <v>163</v>
      </c>
      <c r="B29" s="260"/>
      <c r="C29" s="255"/>
    </row>
    <row r="30" spans="1:3" ht="22.5" x14ac:dyDescent="0.2">
      <c r="A30" s="76" t="s">
        <v>164</v>
      </c>
      <c r="B30" s="260">
        <v>46.1</v>
      </c>
      <c r="C30" s="255">
        <v>44.1</v>
      </c>
    </row>
    <row r="31" spans="1:3" x14ac:dyDescent="0.2">
      <c r="A31" s="77" t="s">
        <v>165</v>
      </c>
      <c r="B31" s="260"/>
      <c r="C31" s="255"/>
    </row>
    <row r="32" spans="1:3" ht="15" customHeight="1" x14ac:dyDescent="0.2">
      <c r="A32" s="76" t="s">
        <v>166</v>
      </c>
      <c r="B32" s="260">
        <v>127.7</v>
      </c>
      <c r="C32" s="255">
        <v>127</v>
      </c>
    </row>
    <row r="33" spans="1:3" x14ac:dyDescent="0.2">
      <c r="A33" s="83" t="s">
        <v>167</v>
      </c>
      <c r="B33" s="260"/>
      <c r="C33" s="255"/>
    </row>
    <row r="34" spans="1:3" ht="15" customHeight="1" x14ac:dyDescent="0.25">
      <c r="A34" s="258" t="s">
        <v>168</v>
      </c>
      <c r="B34" s="258"/>
      <c r="C34" s="258"/>
    </row>
    <row r="35" spans="1:3" ht="15" customHeight="1" x14ac:dyDescent="0.25">
      <c r="A35" s="259" t="s">
        <v>169</v>
      </c>
      <c r="B35" s="259"/>
      <c r="C35" s="259"/>
    </row>
    <row r="36" spans="1:3" ht="15" customHeight="1" x14ac:dyDescent="0.2">
      <c r="A36" s="76" t="s">
        <v>4</v>
      </c>
      <c r="B36" s="260">
        <v>100</v>
      </c>
      <c r="C36" s="255">
        <v>100</v>
      </c>
    </row>
    <row r="37" spans="1:3" ht="15" customHeight="1" x14ac:dyDescent="0.2">
      <c r="A37" s="77" t="s">
        <v>5</v>
      </c>
      <c r="B37" s="260"/>
      <c r="C37" s="255"/>
    </row>
    <row r="38" spans="1:3" ht="15" customHeight="1" x14ac:dyDescent="0.2">
      <c r="A38" s="78" t="s">
        <v>14</v>
      </c>
      <c r="B38" s="261"/>
      <c r="C38" s="257"/>
    </row>
    <row r="39" spans="1:3" ht="15" customHeight="1" x14ac:dyDescent="0.2">
      <c r="A39" s="84" t="s">
        <v>15</v>
      </c>
      <c r="B39" s="261"/>
      <c r="C39" s="257"/>
    </row>
    <row r="40" spans="1:3" ht="15" customHeight="1" x14ac:dyDescent="0.2">
      <c r="A40" s="76" t="s">
        <v>147</v>
      </c>
      <c r="B40" s="260">
        <v>12.2</v>
      </c>
      <c r="C40" s="255">
        <v>13.6</v>
      </c>
    </row>
    <row r="41" spans="1:3" ht="15" customHeight="1" x14ac:dyDescent="0.2">
      <c r="A41" s="77" t="s">
        <v>148</v>
      </c>
      <c r="B41" s="260"/>
      <c r="C41" s="255"/>
    </row>
    <row r="42" spans="1:3" x14ac:dyDescent="0.2">
      <c r="A42" s="76" t="s">
        <v>149</v>
      </c>
      <c r="B42" s="260">
        <v>2.4</v>
      </c>
      <c r="C42" s="255">
        <v>4.5</v>
      </c>
    </row>
    <row r="43" spans="1:3" ht="15" customHeight="1" x14ac:dyDescent="0.2">
      <c r="A43" s="77" t="s">
        <v>150</v>
      </c>
      <c r="B43" s="260"/>
      <c r="C43" s="255"/>
    </row>
    <row r="44" spans="1:3" ht="15" customHeight="1" x14ac:dyDescent="0.2">
      <c r="A44" s="76" t="s">
        <v>151</v>
      </c>
      <c r="B44" s="260">
        <v>12.1</v>
      </c>
      <c r="C44" s="255">
        <v>2.1</v>
      </c>
    </row>
    <row r="45" spans="1:3" ht="15" customHeight="1" x14ac:dyDescent="0.2">
      <c r="A45" s="77" t="s">
        <v>152</v>
      </c>
      <c r="B45" s="260"/>
      <c r="C45" s="255"/>
    </row>
    <row r="46" spans="1:3" ht="22.5" x14ac:dyDescent="0.2">
      <c r="A46" s="76" t="s">
        <v>153</v>
      </c>
      <c r="B46" s="260" t="s">
        <v>617</v>
      </c>
      <c r="C46" s="255" t="s">
        <v>617</v>
      </c>
    </row>
    <row r="47" spans="1:3" x14ac:dyDescent="0.2">
      <c r="A47" s="77" t="s">
        <v>154</v>
      </c>
      <c r="B47" s="260"/>
      <c r="C47" s="255"/>
    </row>
    <row r="48" spans="1:3" ht="22.5" x14ac:dyDescent="0.2">
      <c r="A48" s="76" t="s">
        <v>155</v>
      </c>
      <c r="B48" s="260">
        <v>24.5</v>
      </c>
      <c r="C48" s="255">
        <v>33.1</v>
      </c>
    </row>
    <row r="49" spans="1:3" x14ac:dyDescent="0.2">
      <c r="A49" s="48" t="s">
        <v>156</v>
      </c>
      <c r="B49" s="260"/>
      <c r="C49" s="255"/>
    </row>
    <row r="50" spans="1:3" ht="22.5" x14ac:dyDescent="0.2">
      <c r="A50" s="76" t="s">
        <v>157</v>
      </c>
      <c r="B50" s="260">
        <v>1.7</v>
      </c>
      <c r="C50" s="255">
        <v>2.7</v>
      </c>
    </row>
    <row r="51" spans="1:3" x14ac:dyDescent="0.2">
      <c r="A51" s="77" t="s">
        <v>158</v>
      </c>
      <c r="B51" s="260"/>
      <c r="C51" s="255"/>
    </row>
    <row r="52" spans="1:3" x14ac:dyDescent="0.2">
      <c r="A52" s="76" t="s">
        <v>159</v>
      </c>
      <c r="B52" s="260">
        <v>0.1</v>
      </c>
      <c r="C52" s="255">
        <v>0.5</v>
      </c>
    </row>
    <row r="53" spans="1:3" x14ac:dyDescent="0.2">
      <c r="A53" s="77" t="s">
        <v>160</v>
      </c>
      <c r="B53" s="260"/>
      <c r="C53" s="255"/>
    </row>
    <row r="54" spans="1:3" ht="27" customHeight="1" x14ac:dyDescent="0.2">
      <c r="A54" s="76" t="s">
        <v>467</v>
      </c>
      <c r="B54" s="260">
        <v>3.2</v>
      </c>
      <c r="C54" s="255">
        <v>3.5</v>
      </c>
    </row>
    <row r="55" spans="1:3" ht="15" customHeight="1" x14ac:dyDescent="0.2">
      <c r="A55" s="95" t="s">
        <v>161</v>
      </c>
      <c r="B55" s="260"/>
      <c r="C55" s="255"/>
    </row>
    <row r="56" spans="1:3" ht="15" customHeight="1" x14ac:dyDescent="0.2">
      <c r="A56" s="76" t="s">
        <v>162</v>
      </c>
      <c r="B56" s="260">
        <v>8</v>
      </c>
      <c r="C56" s="255">
        <v>7.2</v>
      </c>
    </row>
    <row r="57" spans="1:3" ht="15" customHeight="1" x14ac:dyDescent="0.2">
      <c r="A57" s="77" t="s">
        <v>163</v>
      </c>
      <c r="B57" s="260"/>
      <c r="C57" s="255"/>
    </row>
    <row r="58" spans="1:3" ht="22.5" x14ac:dyDescent="0.2">
      <c r="A58" s="76" t="s">
        <v>164</v>
      </c>
      <c r="B58" s="260">
        <v>2.2000000000000002</v>
      </c>
      <c r="C58" s="255">
        <v>2.6</v>
      </c>
    </row>
    <row r="59" spans="1:3" x14ac:dyDescent="0.2">
      <c r="A59" s="77" t="s">
        <v>165</v>
      </c>
      <c r="B59" s="260"/>
      <c r="C59" s="255"/>
    </row>
    <row r="60" spans="1:3" ht="15" customHeight="1" x14ac:dyDescent="0.2">
      <c r="A60" s="76" t="s">
        <v>166</v>
      </c>
      <c r="B60" s="260">
        <v>6.2</v>
      </c>
      <c r="C60" s="255">
        <v>7.5</v>
      </c>
    </row>
    <row r="61" spans="1:3" x14ac:dyDescent="0.2">
      <c r="A61" s="83" t="s">
        <v>167</v>
      </c>
      <c r="B61" s="260"/>
      <c r="C61" s="255"/>
    </row>
    <row r="62" spans="1:3" ht="15" customHeight="1" x14ac:dyDescent="0.2">
      <c r="A62" s="258" t="s">
        <v>135</v>
      </c>
      <c r="B62" s="258"/>
      <c r="C62" s="258"/>
    </row>
    <row r="63" spans="1:3" ht="15" customHeight="1" x14ac:dyDescent="0.2">
      <c r="A63" s="259" t="s">
        <v>92</v>
      </c>
      <c r="B63" s="259"/>
      <c r="C63" s="259"/>
    </row>
    <row r="64" spans="1:3" ht="15" customHeight="1" x14ac:dyDescent="0.2">
      <c r="A64" s="76" t="s">
        <v>4</v>
      </c>
      <c r="B64" s="260">
        <v>214.3</v>
      </c>
      <c r="C64" s="255">
        <v>241.7</v>
      </c>
    </row>
    <row r="65" spans="1:5" ht="15" customHeight="1" x14ac:dyDescent="0.2">
      <c r="A65" s="77" t="s">
        <v>5</v>
      </c>
      <c r="B65" s="260"/>
      <c r="C65" s="255"/>
    </row>
    <row r="66" spans="1:5" ht="15" customHeight="1" x14ac:dyDescent="0.2">
      <c r="A66" s="78" t="s">
        <v>14</v>
      </c>
      <c r="B66" s="260"/>
      <c r="C66" s="255"/>
    </row>
    <row r="67" spans="1:5" ht="15" customHeight="1" x14ac:dyDescent="0.2">
      <c r="A67" s="84" t="s">
        <v>15</v>
      </c>
      <c r="B67" s="260"/>
      <c r="C67" s="255"/>
    </row>
    <row r="68" spans="1:5" ht="15" customHeight="1" x14ac:dyDescent="0.2">
      <c r="A68" s="76" t="s">
        <v>147</v>
      </c>
      <c r="B68" s="260">
        <v>428.3</v>
      </c>
      <c r="C68" s="255">
        <v>424.8</v>
      </c>
    </row>
    <row r="69" spans="1:5" ht="15" customHeight="1" x14ac:dyDescent="0.2">
      <c r="A69" s="77" t="s">
        <v>148</v>
      </c>
      <c r="B69" s="260"/>
      <c r="C69" s="255"/>
    </row>
    <row r="70" spans="1:5" x14ac:dyDescent="0.2">
      <c r="A70" s="76" t="s">
        <v>149</v>
      </c>
      <c r="B70" s="260">
        <v>222</v>
      </c>
      <c r="C70" s="255">
        <v>312</v>
      </c>
    </row>
    <row r="71" spans="1:5" ht="15" customHeight="1" x14ac:dyDescent="0.2">
      <c r="A71" s="77" t="s">
        <v>150</v>
      </c>
      <c r="B71" s="260"/>
      <c r="C71" s="255"/>
    </row>
    <row r="72" spans="1:5" ht="15" customHeight="1" x14ac:dyDescent="0.2">
      <c r="A72" s="76" t="s">
        <v>151</v>
      </c>
      <c r="B72" s="260">
        <v>133.5</v>
      </c>
      <c r="C72" s="262">
        <v>269.39999999999998</v>
      </c>
    </row>
    <row r="73" spans="1:5" ht="15" customHeight="1" x14ac:dyDescent="0.2">
      <c r="A73" s="77" t="s">
        <v>152</v>
      </c>
      <c r="B73" s="260"/>
      <c r="C73" s="263"/>
    </row>
    <row r="74" spans="1:5" ht="22.5" x14ac:dyDescent="0.2">
      <c r="A74" s="76" t="s">
        <v>153</v>
      </c>
      <c r="B74" s="260" t="s">
        <v>617</v>
      </c>
      <c r="C74" s="255" t="s">
        <v>617</v>
      </c>
    </row>
    <row r="75" spans="1:5" x14ac:dyDescent="0.2">
      <c r="A75" s="77" t="s">
        <v>154</v>
      </c>
      <c r="B75" s="260"/>
      <c r="C75" s="255"/>
    </row>
    <row r="76" spans="1:5" ht="33.75" customHeight="1" x14ac:dyDescent="0.2">
      <c r="A76" s="76" t="s">
        <v>155</v>
      </c>
      <c r="B76" s="260">
        <v>94.2</v>
      </c>
      <c r="C76" s="255">
        <v>116.6</v>
      </c>
    </row>
    <row r="77" spans="1:5" ht="15" x14ac:dyDescent="0.25">
      <c r="A77" s="77" t="s">
        <v>156</v>
      </c>
      <c r="B77" s="260"/>
      <c r="C77" s="255"/>
      <c r="E77" s="151"/>
    </row>
    <row r="78" spans="1:5" ht="22.5" x14ac:dyDescent="0.2">
      <c r="A78" s="76" t="s">
        <v>157</v>
      </c>
      <c r="B78" s="260">
        <v>279.5</v>
      </c>
      <c r="C78" s="255">
        <v>277.10000000000002</v>
      </c>
    </row>
    <row r="79" spans="1:5" x14ac:dyDescent="0.2">
      <c r="A79" s="77" t="s">
        <v>158</v>
      </c>
      <c r="B79" s="260"/>
      <c r="C79" s="255"/>
    </row>
    <row r="80" spans="1:5" x14ac:dyDescent="0.2">
      <c r="A80" s="76" t="s">
        <v>159</v>
      </c>
      <c r="B80" s="260">
        <v>131.30000000000001</v>
      </c>
      <c r="C80" s="255">
        <v>113.7</v>
      </c>
    </row>
    <row r="81" spans="1:3" x14ac:dyDescent="0.2">
      <c r="A81" s="77" t="s">
        <v>160</v>
      </c>
      <c r="B81" s="260"/>
      <c r="C81" s="255"/>
    </row>
    <row r="82" spans="1:3" ht="15" customHeight="1" x14ac:dyDescent="0.2">
      <c r="A82" s="76" t="s">
        <v>467</v>
      </c>
      <c r="B82" s="260">
        <v>340.2</v>
      </c>
      <c r="C82" s="255">
        <v>303.10000000000002</v>
      </c>
    </row>
    <row r="83" spans="1:3" x14ac:dyDescent="0.2">
      <c r="A83" s="77" t="s">
        <v>161</v>
      </c>
      <c r="B83" s="260"/>
      <c r="C83" s="255"/>
    </row>
    <row r="84" spans="1:3" ht="15" customHeight="1" x14ac:dyDescent="0.2">
      <c r="A84" s="76" t="s">
        <v>162</v>
      </c>
      <c r="B84" s="260">
        <v>352.2</v>
      </c>
      <c r="C84" s="255">
        <v>332.5</v>
      </c>
    </row>
    <row r="85" spans="1:3" ht="15" customHeight="1" x14ac:dyDescent="0.2">
      <c r="A85" s="77" t="s">
        <v>163</v>
      </c>
      <c r="B85" s="260"/>
      <c r="C85" s="255"/>
    </row>
    <row r="86" spans="1:3" ht="22.5" x14ac:dyDescent="0.2">
      <c r="A86" s="76" t="s">
        <v>164</v>
      </c>
      <c r="B86" s="260">
        <v>258.89999999999998</v>
      </c>
      <c r="C86" s="255">
        <v>248.7</v>
      </c>
    </row>
    <row r="87" spans="1:3" x14ac:dyDescent="0.2">
      <c r="A87" s="77" t="s">
        <v>165</v>
      </c>
      <c r="B87" s="260"/>
      <c r="C87" s="255"/>
    </row>
    <row r="88" spans="1:3" ht="15" customHeight="1" x14ac:dyDescent="0.2">
      <c r="A88" s="76" t="s">
        <v>166</v>
      </c>
      <c r="B88" s="260">
        <v>181.8</v>
      </c>
      <c r="C88" s="255">
        <v>186.9</v>
      </c>
    </row>
    <row r="89" spans="1:3" x14ac:dyDescent="0.2">
      <c r="A89" s="83" t="s">
        <v>167</v>
      </c>
      <c r="B89" s="260"/>
      <c r="C89" s="255"/>
    </row>
  </sheetData>
  <mergeCells count="86">
    <mergeCell ref="C58:C59"/>
    <mergeCell ref="C26:C27"/>
    <mergeCell ref="C54:C55"/>
    <mergeCell ref="C56:C57"/>
    <mergeCell ref="C64:C65"/>
    <mergeCell ref="C42:C43"/>
    <mergeCell ref="C44:C45"/>
    <mergeCell ref="C38:C39"/>
    <mergeCell ref="C40:C41"/>
    <mergeCell ref="C28:C29"/>
    <mergeCell ref="A34:C34"/>
    <mergeCell ref="A35:C35"/>
    <mergeCell ref="B36:B37"/>
    <mergeCell ref="B38:B39"/>
    <mergeCell ref="B52:B53"/>
    <mergeCell ref="B46:B47"/>
    <mergeCell ref="B68:B69"/>
    <mergeCell ref="B70:B71"/>
    <mergeCell ref="B72:B73"/>
    <mergeCell ref="B82:B83"/>
    <mergeCell ref="C60:C61"/>
    <mergeCell ref="C72:C73"/>
    <mergeCell ref="B54:B55"/>
    <mergeCell ref="B56:B57"/>
    <mergeCell ref="B58:B59"/>
    <mergeCell ref="B60:B61"/>
    <mergeCell ref="B64:B65"/>
    <mergeCell ref="B48:B49"/>
    <mergeCell ref="B50:B51"/>
    <mergeCell ref="B40:B41"/>
    <mergeCell ref="B42:B43"/>
    <mergeCell ref="B44:B45"/>
    <mergeCell ref="B84:B85"/>
    <mergeCell ref="B86:B87"/>
    <mergeCell ref="B88:B89"/>
    <mergeCell ref="A62:C62"/>
    <mergeCell ref="A63:C63"/>
    <mergeCell ref="C66:C67"/>
    <mergeCell ref="C88:C89"/>
    <mergeCell ref="B74:B75"/>
    <mergeCell ref="B76:B77"/>
    <mergeCell ref="B78:B79"/>
    <mergeCell ref="B80:B81"/>
    <mergeCell ref="C76:C77"/>
    <mergeCell ref="C78:C79"/>
    <mergeCell ref="C80:C81"/>
    <mergeCell ref="C82:C83"/>
    <mergeCell ref="B66:B67"/>
    <mergeCell ref="B28:B29"/>
    <mergeCell ref="B30:B31"/>
    <mergeCell ref="B32:B33"/>
    <mergeCell ref="B10:B11"/>
    <mergeCell ref="B12:B13"/>
    <mergeCell ref="B14:B15"/>
    <mergeCell ref="B26:B27"/>
    <mergeCell ref="B16:B17"/>
    <mergeCell ref="B18:B19"/>
    <mergeCell ref="B20:B21"/>
    <mergeCell ref="B22:B23"/>
    <mergeCell ref="B24:B25"/>
    <mergeCell ref="B4:B5"/>
    <mergeCell ref="A6:C6"/>
    <mergeCell ref="A7:C7"/>
    <mergeCell ref="B8:B9"/>
    <mergeCell ref="C86:C87"/>
    <mergeCell ref="C84:C85"/>
    <mergeCell ref="C74:C75"/>
    <mergeCell ref="C68:C69"/>
    <mergeCell ref="C70:C71"/>
    <mergeCell ref="C50:C51"/>
    <mergeCell ref="C52:C53"/>
    <mergeCell ref="C46:C47"/>
    <mergeCell ref="C48:C49"/>
    <mergeCell ref="C36:C37"/>
    <mergeCell ref="C30:C31"/>
    <mergeCell ref="C32:C33"/>
    <mergeCell ref="C24:C25"/>
    <mergeCell ref="C18:C19"/>
    <mergeCell ref="C20:C21"/>
    <mergeCell ref="C8:C9"/>
    <mergeCell ref="C4:C5"/>
    <mergeCell ref="C14:C15"/>
    <mergeCell ref="C16:C17"/>
    <mergeCell ref="C10:C11"/>
    <mergeCell ref="C12:C13"/>
    <mergeCell ref="C22:C23"/>
  </mergeCells>
  <hyperlinks>
    <hyperlink ref="C1:C2" location="'Spis tablic'!A1" display="Spis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6" topLeftCell="A7" activePane="bottomLeft" state="frozen"/>
      <selection activeCell="A38" sqref="A38:L38"/>
      <selection pane="bottomLeft" activeCell="F4" sqref="F4"/>
    </sheetView>
  </sheetViews>
  <sheetFormatPr defaultColWidth="9.140625" defaultRowHeight="12.75" x14ac:dyDescent="0.2"/>
  <cols>
    <col min="1" max="1" width="35" style="2" customWidth="1"/>
    <col min="2" max="2" width="31" style="2" customWidth="1"/>
    <col min="3" max="3" width="22.42578125" style="2" customWidth="1"/>
    <col min="4" max="4" width="11.140625" style="2" customWidth="1"/>
    <col min="5" max="16384" width="9.140625" style="2"/>
  </cols>
  <sheetData>
    <row r="1" spans="1:6" x14ac:dyDescent="0.2">
      <c r="A1" s="12" t="s">
        <v>170</v>
      </c>
      <c r="D1" s="114" t="s">
        <v>472</v>
      </c>
    </row>
    <row r="2" spans="1:6" ht="13.15" x14ac:dyDescent="0.25">
      <c r="A2" s="12" t="s">
        <v>632</v>
      </c>
      <c r="D2" s="114" t="s">
        <v>566</v>
      </c>
      <c r="F2" s="113"/>
    </row>
    <row r="3" spans="1:6" ht="12.75" customHeight="1" x14ac:dyDescent="0.25"/>
    <row r="4" spans="1:6" ht="25.5" customHeight="1" x14ac:dyDescent="0.2">
      <c r="A4" s="178" t="s">
        <v>500</v>
      </c>
      <c r="B4" s="240">
        <v>2022</v>
      </c>
      <c r="C4" s="241">
        <v>2023</v>
      </c>
      <c r="D4" s="256"/>
    </row>
    <row r="5" spans="1:6" x14ac:dyDescent="0.2">
      <c r="A5" s="178"/>
      <c r="B5" s="240"/>
      <c r="C5" s="264"/>
      <c r="D5" s="143" t="s">
        <v>30</v>
      </c>
    </row>
    <row r="6" spans="1:6" x14ac:dyDescent="0.2">
      <c r="A6" s="178"/>
      <c r="B6" s="240"/>
      <c r="C6" s="265"/>
      <c r="D6" s="162" t="s">
        <v>31</v>
      </c>
    </row>
    <row r="7" spans="1:6" ht="13.15" x14ac:dyDescent="0.25">
      <c r="A7" s="258" t="s">
        <v>129</v>
      </c>
      <c r="B7" s="258"/>
      <c r="C7" s="258"/>
      <c r="D7" s="258"/>
    </row>
    <row r="8" spans="1:6" ht="13.15" x14ac:dyDescent="0.25">
      <c r="A8" s="259" t="s">
        <v>488</v>
      </c>
      <c r="B8" s="259"/>
      <c r="C8" s="259"/>
      <c r="D8" s="259"/>
    </row>
    <row r="9" spans="1:6" x14ac:dyDescent="0.2">
      <c r="A9" s="76" t="s">
        <v>4</v>
      </c>
      <c r="B9" s="260">
        <v>667.7</v>
      </c>
      <c r="C9" s="260">
        <v>414.2</v>
      </c>
      <c r="D9" s="255">
        <v>100</v>
      </c>
    </row>
    <row r="10" spans="1:6" x14ac:dyDescent="0.2">
      <c r="A10" s="92" t="s">
        <v>5</v>
      </c>
      <c r="B10" s="260"/>
      <c r="C10" s="260"/>
      <c r="D10" s="255"/>
    </row>
    <row r="11" spans="1:6" x14ac:dyDescent="0.2">
      <c r="A11" s="76" t="s">
        <v>171</v>
      </c>
      <c r="B11" s="260">
        <v>256.10000000000002</v>
      </c>
      <c r="C11" s="260">
        <v>154</v>
      </c>
      <c r="D11" s="255">
        <v>37.200000000000003</v>
      </c>
    </row>
    <row r="12" spans="1:6" x14ac:dyDescent="0.2">
      <c r="A12" s="92" t="s">
        <v>172</v>
      </c>
      <c r="B12" s="260"/>
      <c r="C12" s="260"/>
      <c r="D12" s="255"/>
    </row>
    <row r="13" spans="1:6" ht="13.15" x14ac:dyDescent="0.25">
      <c r="A13" s="93" t="s">
        <v>173</v>
      </c>
      <c r="B13" s="64">
        <v>408.6</v>
      </c>
      <c r="C13" s="64">
        <v>245.4</v>
      </c>
      <c r="D13" s="63">
        <v>59.2</v>
      </c>
    </row>
    <row r="14" spans="1:6" ht="13.15" x14ac:dyDescent="0.25">
      <c r="A14" s="93" t="s">
        <v>174</v>
      </c>
      <c r="B14" s="64">
        <v>0.6</v>
      </c>
      <c r="C14" s="64">
        <v>0.7</v>
      </c>
      <c r="D14" s="63">
        <v>0.2</v>
      </c>
    </row>
    <row r="15" spans="1:6" ht="13.15" x14ac:dyDescent="0.25">
      <c r="A15" s="93" t="s">
        <v>175</v>
      </c>
      <c r="B15" s="64">
        <v>0.9</v>
      </c>
      <c r="C15" s="64">
        <v>14</v>
      </c>
      <c r="D15" s="63">
        <v>3.4</v>
      </c>
    </row>
    <row r="16" spans="1:6" x14ac:dyDescent="0.2">
      <c r="A16" s="90" t="s">
        <v>176</v>
      </c>
      <c r="B16" s="260">
        <v>1.5</v>
      </c>
      <c r="C16" s="260">
        <v>0.1</v>
      </c>
      <c r="D16" s="255">
        <v>0</v>
      </c>
    </row>
    <row r="17" spans="1:4" x14ac:dyDescent="0.2">
      <c r="A17" s="92" t="s">
        <v>177</v>
      </c>
      <c r="B17" s="260"/>
      <c r="C17" s="260"/>
      <c r="D17" s="255"/>
    </row>
    <row r="18" spans="1:4" x14ac:dyDescent="0.2">
      <c r="A18" s="258" t="s">
        <v>134</v>
      </c>
      <c r="B18" s="258"/>
      <c r="C18" s="258"/>
      <c r="D18" s="258"/>
    </row>
    <row r="19" spans="1:4" ht="13.15" x14ac:dyDescent="0.25">
      <c r="A19" s="259" t="s">
        <v>473</v>
      </c>
      <c r="B19" s="259"/>
      <c r="C19" s="259"/>
      <c r="D19" s="259"/>
    </row>
    <row r="20" spans="1:4" x14ac:dyDescent="0.2">
      <c r="A20" s="76" t="s">
        <v>4</v>
      </c>
      <c r="B20" s="260">
        <v>29904.400000000001</v>
      </c>
      <c r="C20" s="260">
        <v>22063.9</v>
      </c>
      <c r="D20" s="262">
        <v>100</v>
      </c>
    </row>
    <row r="21" spans="1:4" x14ac:dyDescent="0.2">
      <c r="A21" s="92" t="s">
        <v>5</v>
      </c>
      <c r="B21" s="260"/>
      <c r="C21" s="260"/>
      <c r="D21" s="263"/>
    </row>
    <row r="22" spans="1:4" x14ac:dyDescent="0.2">
      <c r="A22" s="90" t="s">
        <v>171</v>
      </c>
      <c r="B22" s="260">
        <v>2405.3000000000002</v>
      </c>
      <c r="C22" s="260">
        <v>2098</v>
      </c>
      <c r="D22" s="255">
        <v>9.5</v>
      </c>
    </row>
    <row r="23" spans="1:4" x14ac:dyDescent="0.2">
      <c r="A23" s="92" t="s">
        <v>172</v>
      </c>
      <c r="B23" s="260"/>
      <c r="C23" s="260"/>
      <c r="D23" s="255"/>
    </row>
    <row r="24" spans="1:4" ht="13.15" x14ac:dyDescent="0.25">
      <c r="A24" s="93" t="s">
        <v>173</v>
      </c>
      <c r="B24" s="64">
        <v>26181</v>
      </c>
      <c r="C24" s="64">
        <v>15345.7</v>
      </c>
      <c r="D24" s="63">
        <v>69.599999999999994</v>
      </c>
    </row>
    <row r="25" spans="1:4" ht="13.15" x14ac:dyDescent="0.25">
      <c r="A25" s="93" t="s">
        <v>174</v>
      </c>
      <c r="B25" s="64">
        <v>137.80000000000001</v>
      </c>
      <c r="C25" s="64">
        <v>102.4</v>
      </c>
      <c r="D25" s="63">
        <v>0.5</v>
      </c>
    </row>
    <row r="26" spans="1:4" ht="13.15" x14ac:dyDescent="0.25">
      <c r="A26" s="93" t="s">
        <v>175</v>
      </c>
      <c r="B26" s="64">
        <v>296.5</v>
      </c>
      <c r="C26" s="64">
        <v>4473.3999999999996</v>
      </c>
      <c r="D26" s="63">
        <v>20.2</v>
      </c>
    </row>
    <row r="27" spans="1:4" x14ac:dyDescent="0.2">
      <c r="A27" s="76" t="s">
        <v>176</v>
      </c>
      <c r="B27" s="260">
        <v>883.7</v>
      </c>
      <c r="C27" s="260">
        <v>44.5</v>
      </c>
      <c r="D27" s="255">
        <v>0.2</v>
      </c>
    </row>
    <row r="28" spans="1:4" x14ac:dyDescent="0.2">
      <c r="A28" s="92" t="s">
        <v>177</v>
      </c>
      <c r="B28" s="260"/>
      <c r="C28" s="260"/>
      <c r="D28" s="255"/>
    </row>
  </sheetData>
  <mergeCells count="26">
    <mergeCell ref="D20:D21"/>
    <mergeCell ref="D22:D23"/>
    <mergeCell ref="D27:D28"/>
    <mergeCell ref="B20:B21"/>
    <mergeCell ref="B22:B23"/>
    <mergeCell ref="B27:B28"/>
    <mergeCell ref="C20:C21"/>
    <mergeCell ref="C22:C23"/>
    <mergeCell ref="C27:C28"/>
    <mergeCell ref="A8:D8"/>
    <mergeCell ref="A18:D18"/>
    <mergeCell ref="A19:D19"/>
    <mergeCell ref="B9:B10"/>
    <mergeCell ref="B11:B12"/>
    <mergeCell ref="B16:B17"/>
    <mergeCell ref="C9:C10"/>
    <mergeCell ref="C11:C12"/>
    <mergeCell ref="C16:C17"/>
    <mergeCell ref="D9:D10"/>
    <mergeCell ref="D11:D12"/>
    <mergeCell ref="D16:D17"/>
    <mergeCell ref="A4:A6"/>
    <mergeCell ref="B4:B6"/>
    <mergeCell ref="C4:D4"/>
    <mergeCell ref="C5:C6"/>
    <mergeCell ref="A7:D7"/>
  </mergeCells>
  <hyperlinks>
    <hyperlink ref="D1:D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pane ySplit="5" topLeftCell="A6" activePane="bottomLeft" state="frozen"/>
      <selection activeCell="A38" sqref="A38:L38"/>
      <selection pane="bottomLeft" activeCell="F2" sqref="F2"/>
    </sheetView>
  </sheetViews>
  <sheetFormatPr defaultColWidth="9.140625" defaultRowHeight="12.75" x14ac:dyDescent="0.2"/>
  <cols>
    <col min="1" max="1" width="48.85546875" style="2" customWidth="1"/>
    <col min="2" max="2" width="14.140625" style="2" customWidth="1"/>
    <col min="3" max="3" width="14.85546875" style="2" customWidth="1"/>
    <col min="4" max="16384" width="9.140625" style="2"/>
  </cols>
  <sheetData>
    <row r="1" spans="1:8" x14ac:dyDescent="0.2">
      <c r="A1" s="12" t="s">
        <v>178</v>
      </c>
      <c r="F1" s="114" t="s">
        <v>472</v>
      </c>
    </row>
    <row r="2" spans="1:8" ht="13.15" x14ac:dyDescent="0.25">
      <c r="A2" s="12" t="s">
        <v>633</v>
      </c>
      <c r="F2" s="114" t="s">
        <v>566</v>
      </c>
      <c r="H2" s="113"/>
    </row>
    <row r="3" spans="1:8" ht="15" customHeight="1" x14ac:dyDescent="0.25"/>
    <row r="4" spans="1:8" x14ac:dyDescent="0.2">
      <c r="A4" s="60" t="s">
        <v>179</v>
      </c>
      <c r="B4" s="240">
        <v>2022</v>
      </c>
      <c r="C4" s="241">
        <v>2023</v>
      </c>
      <c r="D4" s="256"/>
    </row>
    <row r="5" spans="1:8" x14ac:dyDescent="0.2">
      <c r="A5" s="61" t="s">
        <v>180</v>
      </c>
      <c r="B5" s="240"/>
      <c r="C5" s="141"/>
      <c r="D5" s="142" t="s">
        <v>596</v>
      </c>
    </row>
    <row r="6" spans="1:8" ht="13.15" x14ac:dyDescent="0.25">
      <c r="A6" s="258" t="s">
        <v>129</v>
      </c>
      <c r="B6" s="258"/>
      <c r="C6" s="258"/>
      <c r="D6" s="258"/>
    </row>
    <row r="7" spans="1:8" ht="13.15" x14ac:dyDescent="0.25">
      <c r="A7" s="259" t="s">
        <v>488</v>
      </c>
      <c r="B7" s="259"/>
      <c r="C7" s="259"/>
      <c r="D7" s="259"/>
    </row>
    <row r="8" spans="1:8" x14ac:dyDescent="0.2">
      <c r="A8" s="76" t="s">
        <v>4</v>
      </c>
      <c r="B8" s="213">
        <v>2076.4</v>
      </c>
      <c r="C8" s="213">
        <v>1689.2</v>
      </c>
      <c r="D8" s="210">
        <v>81.400000000000006</v>
      </c>
    </row>
    <row r="9" spans="1:8" x14ac:dyDescent="0.2">
      <c r="A9" s="92" t="s">
        <v>5</v>
      </c>
      <c r="B9" s="213"/>
      <c r="C9" s="213"/>
      <c r="D9" s="210"/>
    </row>
    <row r="10" spans="1:8" ht="22.5" x14ac:dyDescent="0.2">
      <c r="A10" s="76" t="s">
        <v>181</v>
      </c>
      <c r="B10" s="213">
        <v>308.3</v>
      </c>
      <c r="C10" s="213">
        <v>311.60000000000002</v>
      </c>
      <c r="D10" s="210">
        <v>101.1</v>
      </c>
    </row>
    <row r="11" spans="1:8" ht="22.5" x14ac:dyDescent="0.2">
      <c r="A11" s="92" t="s">
        <v>99</v>
      </c>
      <c r="B11" s="213"/>
      <c r="C11" s="213"/>
      <c r="D11" s="210"/>
    </row>
    <row r="12" spans="1:8" x14ac:dyDescent="0.2">
      <c r="A12" s="76" t="s">
        <v>100</v>
      </c>
      <c r="B12" s="213">
        <v>250.7</v>
      </c>
      <c r="C12" s="213">
        <v>36.4</v>
      </c>
      <c r="D12" s="210">
        <v>14.5</v>
      </c>
    </row>
    <row r="13" spans="1:8" x14ac:dyDescent="0.2">
      <c r="A13" s="92" t="s">
        <v>101</v>
      </c>
      <c r="B13" s="213"/>
      <c r="C13" s="213"/>
      <c r="D13" s="210"/>
    </row>
    <row r="14" spans="1:8" x14ac:dyDescent="0.2">
      <c r="A14" s="76" t="s">
        <v>102</v>
      </c>
      <c r="B14" s="213">
        <v>615.6</v>
      </c>
      <c r="C14" s="213">
        <v>630.4</v>
      </c>
      <c r="D14" s="210">
        <v>102.4</v>
      </c>
    </row>
    <row r="15" spans="1:8" ht="22.5" x14ac:dyDescent="0.2">
      <c r="A15" s="92" t="s">
        <v>103</v>
      </c>
      <c r="B15" s="213"/>
      <c r="C15" s="213"/>
      <c r="D15" s="210"/>
    </row>
    <row r="16" spans="1:8" x14ac:dyDescent="0.2">
      <c r="A16" s="76" t="s">
        <v>104</v>
      </c>
      <c r="B16" s="213">
        <v>109.8</v>
      </c>
      <c r="C16" s="213">
        <v>136.80000000000001</v>
      </c>
      <c r="D16" s="210">
        <v>124.6</v>
      </c>
    </row>
    <row r="17" spans="1:4" x14ac:dyDescent="0.2">
      <c r="A17" s="92" t="s">
        <v>105</v>
      </c>
      <c r="B17" s="213"/>
      <c r="C17" s="213"/>
      <c r="D17" s="210"/>
    </row>
    <row r="18" spans="1:4" ht="33.75" x14ac:dyDescent="0.2">
      <c r="A18" s="76" t="s">
        <v>182</v>
      </c>
      <c r="B18" s="213">
        <v>57.1</v>
      </c>
      <c r="C18" s="213">
        <v>25.9</v>
      </c>
      <c r="D18" s="210">
        <v>45.4</v>
      </c>
    </row>
    <row r="19" spans="1:4" ht="42" customHeight="1" x14ac:dyDescent="0.2">
      <c r="A19" s="92" t="s">
        <v>106</v>
      </c>
      <c r="B19" s="213"/>
      <c r="C19" s="213"/>
      <c r="D19" s="210"/>
    </row>
    <row r="20" spans="1:4" x14ac:dyDescent="0.2">
      <c r="A20" s="76" t="s">
        <v>107</v>
      </c>
      <c r="B20" s="213">
        <v>234.4</v>
      </c>
      <c r="C20" s="213">
        <v>113.5</v>
      </c>
      <c r="D20" s="255">
        <v>48.4</v>
      </c>
    </row>
    <row r="21" spans="1:4" x14ac:dyDescent="0.2">
      <c r="A21" s="92" t="s">
        <v>108</v>
      </c>
      <c r="B21" s="213"/>
      <c r="C21" s="213"/>
      <c r="D21" s="255"/>
    </row>
    <row r="22" spans="1:4" ht="22.5" x14ac:dyDescent="0.2">
      <c r="A22" s="76" t="s">
        <v>183</v>
      </c>
      <c r="B22" s="260">
        <v>74.7</v>
      </c>
      <c r="C22" s="260">
        <v>65.2</v>
      </c>
      <c r="D22" s="205">
        <v>87.3</v>
      </c>
    </row>
    <row r="23" spans="1:4" ht="38.25" customHeight="1" x14ac:dyDescent="0.2">
      <c r="A23" s="92" t="s">
        <v>184</v>
      </c>
      <c r="B23" s="260"/>
      <c r="C23" s="260"/>
      <c r="D23" s="205"/>
    </row>
    <row r="24" spans="1:4" x14ac:dyDescent="0.2">
      <c r="A24" s="76" t="s">
        <v>111</v>
      </c>
      <c r="B24" s="260">
        <v>206.4</v>
      </c>
      <c r="C24" s="260">
        <v>156.5</v>
      </c>
      <c r="D24" s="255">
        <v>75.8</v>
      </c>
    </row>
    <row r="25" spans="1:4" x14ac:dyDescent="0.2">
      <c r="A25" s="92" t="s">
        <v>112</v>
      </c>
      <c r="B25" s="260"/>
      <c r="C25" s="260"/>
      <c r="D25" s="255"/>
    </row>
    <row r="26" spans="1:4" ht="22.5" x14ac:dyDescent="0.2">
      <c r="A26" s="76" t="s">
        <v>185</v>
      </c>
      <c r="B26" s="260">
        <v>52.8</v>
      </c>
      <c r="C26" s="260">
        <v>65.7</v>
      </c>
      <c r="D26" s="255">
        <v>124.4</v>
      </c>
    </row>
    <row r="27" spans="1:4" ht="22.5" x14ac:dyDescent="0.2">
      <c r="A27" s="92" t="s">
        <v>114</v>
      </c>
      <c r="B27" s="260"/>
      <c r="C27" s="260"/>
      <c r="D27" s="255"/>
    </row>
    <row r="28" spans="1:4" ht="56.25" x14ac:dyDescent="0.2">
      <c r="A28" s="76" t="s">
        <v>186</v>
      </c>
      <c r="B28" s="260">
        <v>38.799999999999997</v>
      </c>
      <c r="C28" s="260">
        <v>19.100000000000001</v>
      </c>
      <c r="D28" s="205">
        <v>49.2</v>
      </c>
    </row>
    <row r="29" spans="1:4" ht="76.5" customHeight="1" x14ac:dyDescent="0.2">
      <c r="A29" s="92" t="s">
        <v>187</v>
      </c>
      <c r="B29" s="260"/>
      <c r="C29" s="260"/>
      <c r="D29" s="205"/>
    </row>
    <row r="30" spans="1:4" x14ac:dyDescent="0.2">
      <c r="A30" s="76" t="s">
        <v>188</v>
      </c>
      <c r="B30" s="213">
        <v>0.2</v>
      </c>
      <c r="C30" s="213">
        <v>0.3</v>
      </c>
      <c r="D30" s="210">
        <v>150</v>
      </c>
    </row>
    <row r="31" spans="1:4" x14ac:dyDescent="0.2">
      <c r="A31" s="92" t="s">
        <v>117</v>
      </c>
      <c r="B31" s="213"/>
      <c r="C31" s="213"/>
      <c r="D31" s="210"/>
    </row>
    <row r="32" spans="1:4" x14ac:dyDescent="0.2">
      <c r="A32" s="76" t="s">
        <v>118</v>
      </c>
      <c r="B32" s="213">
        <v>127.7</v>
      </c>
      <c r="C32" s="213">
        <v>127.7</v>
      </c>
      <c r="D32" s="210">
        <v>100</v>
      </c>
    </row>
    <row r="33" spans="1:4" x14ac:dyDescent="0.2">
      <c r="A33" s="92" t="s">
        <v>189</v>
      </c>
      <c r="B33" s="213"/>
      <c r="C33" s="213"/>
      <c r="D33" s="210"/>
    </row>
    <row r="34" spans="1:4" x14ac:dyDescent="0.2">
      <c r="A34" s="76" t="s">
        <v>120</v>
      </c>
      <c r="B34" s="213" t="s">
        <v>615</v>
      </c>
      <c r="C34" s="213" t="s">
        <v>615</v>
      </c>
      <c r="D34" s="210" t="s">
        <v>615</v>
      </c>
    </row>
    <row r="35" spans="1:4" x14ac:dyDescent="0.2">
      <c r="A35" s="92" t="s">
        <v>121</v>
      </c>
      <c r="B35" s="213"/>
      <c r="C35" s="213"/>
      <c r="D35" s="210"/>
    </row>
    <row r="36" spans="1:4" x14ac:dyDescent="0.2">
      <c r="A36" s="197" t="s">
        <v>134</v>
      </c>
      <c r="B36" s="198"/>
      <c r="C36" s="198"/>
      <c r="D36" s="199"/>
    </row>
    <row r="37" spans="1:4" ht="13.15" x14ac:dyDescent="0.25">
      <c r="A37" s="200" t="s">
        <v>473</v>
      </c>
      <c r="B37" s="201"/>
      <c r="C37" s="201"/>
      <c r="D37" s="202"/>
    </row>
    <row r="38" spans="1:4" x14ac:dyDescent="0.2">
      <c r="A38" s="76" t="s">
        <v>4</v>
      </c>
      <c r="B38" s="260">
        <v>445073.6</v>
      </c>
      <c r="C38" s="260">
        <v>408352.7</v>
      </c>
      <c r="D38" s="255">
        <v>91.7</v>
      </c>
    </row>
    <row r="39" spans="1:4" x14ac:dyDescent="0.2">
      <c r="A39" s="92" t="s">
        <v>5</v>
      </c>
      <c r="B39" s="260"/>
      <c r="C39" s="260"/>
      <c r="D39" s="255"/>
    </row>
    <row r="40" spans="1:4" ht="22.5" x14ac:dyDescent="0.2">
      <c r="A40" s="76" t="s">
        <v>181</v>
      </c>
      <c r="B40" s="260">
        <v>119988.5</v>
      </c>
      <c r="C40" s="260">
        <v>123634.2</v>
      </c>
      <c r="D40" s="255">
        <v>103</v>
      </c>
    </row>
    <row r="41" spans="1:4" ht="22.5" x14ac:dyDescent="0.2">
      <c r="A41" s="92" t="s">
        <v>99</v>
      </c>
      <c r="B41" s="260"/>
      <c r="C41" s="260"/>
      <c r="D41" s="255"/>
    </row>
    <row r="42" spans="1:4" x14ac:dyDescent="0.2">
      <c r="A42" s="76" t="s">
        <v>100</v>
      </c>
      <c r="B42" s="260">
        <v>33473</v>
      </c>
      <c r="C42" s="260">
        <v>9781</v>
      </c>
      <c r="D42" s="255">
        <v>29.2</v>
      </c>
    </row>
    <row r="43" spans="1:4" x14ac:dyDescent="0.2">
      <c r="A43" s="92" t="s">
        <v>101</v>
      </c>
      <c r="B43" s="260"/>
      <c r="C43" s="260"/>
      <c r="D43" s="255"/>
    </row>
    <row r="44" spans="1:4" x14ac:dyDescent="0.2">
      <c r="A44" s="76" t="s">
        <v>102</v>
      </c>
      <c r="B44" s="260">
        <v>79598.3</v>
      </c>
      <c r="C44" s="260">
        <v>77923.399999999994</v>
      </c>
      <c r="D44" s="255">
        <v>97.9</v>
      </c>
    </row>
    <row r="45" spans="1:4" ht="22.5" x14ac:dyDescent="0.2">
      <c r="A45" s="92" t="s">
        <v>103</v>
      </c>
      <c r="B45" s="260"/>
      <c r="C45" s="260"/>
      <c r="D45" s="255"/>
    </row>
    <row r="46" spans="1:4" x14ac:dyDescent="0.2">
      <c r="A46" s="76" t="s">
        <v>104</v>
      </c>
      <c r="B46" s="213">
        <v>31709.1</v>
      </c>
      <c r="C46" s="213">
        <v>37075.4</v>
      </c>
      <c r="D46" s="210">
        <v>116.9</v>
      </c>
    </row>
    <row r="47" spans="1:4" x14ac:dyDescent="0.2">
      <c r="A47" s="92" t="s">
        <v>105</v>
      </c>
      <c r="B47" s="213"/>
      <c r="C47" s="213"/>
      <c r="D47" s="210"/>
    </row>
    <row r="48" spans="1:4" ht="33.75" x14ac:dyDescent="0.2">
      <c r="A48" s="76" t="s">
        <v>182</v>
      </c>
      <c r="B48" s="213">
        <v>12286.9</v>
      </c>
      <c r="C48" s="213">
        <v>4674.3999999999996</v>
      </c>
      <c r="D48" s="210">
        <v>38</v>
      </c>
    </row>
    <row r="49" spans="1:4" ht="44.25" customHeight="1" x14ac:dyDescent="0.2">
      <c r="A49" s="92" t="s">
        <v>106</v>
      </c>
      <c r="B49" s="213"/>
      <c r="C49" s="213"/>
      <c r="D49" s="210"/>
    </row>
    <row r="50" spans="1:4" x14ac:dyDescent="0.2">
      <c r="A50" s="76" t="s">
        <v>107</v>
      </c>
      <c r="B50" s="213">
        <v>23999.200000000001</v>
      </c>
      <c r="C50" s="213">
        <v>37956</v>
      </c>
      <c r="D50" s="255">
        <v>158.19999999999999</v>
      </c>
    </row>
    <row r="51" spans="1:4" x14ac:dyDescent="0.2">
      <c r="A51" s="92" t="s">
        <v>108</v>
      </c>
      <c r="B51" s="213"/>
      <c r="C51" s="213"/>
      <c r="D51" s="255"/>
    </row>
    <row r="52" spans="1:4" ht="22.5" x14ac:dyDescent="0.2">
      <c r="A52" s="76" t="s">
        <v>183</v>
      </c>
      <c r="B52" s="260">
        <v>26647.1</v>
      </c>
      <c r="C52" s="213">
        <v>19968.2</v>
      </c>
      <c r="D52" s="210">
        <v>74.900000000000006</v>
      </c>
    </row>
    <row r="53" spans="1:4" ht="38.25" customHeight="1" x14ac:dyDescent="0.2">
      <c r="A53" s="92" t="s">
        <v>184</v>
      </c>
      <c r="B53" s="260"/>
      <c r="C53" s="213"/>
      <c r="D53" s="210"/>
    </row>
    <row r="54" spans="1:4" x14ac:dyDescent="0.2">
      <c r="A54" s="76" t="s">
        <v>111</v>
      </c>
      <c r="B54" s="266">
        <v>69697.3</v>
      </c>
      <c r="C54" s="266">
        <v>50410.9</v>
      </c>
      <c r="D54" s="210">
        <v>72.3</v>
      </c>
    </row>
    <row r="55" spans="1:4" x14ac:dyDescent="0.2">
      <c r="A55" s="92" t="s">
        <v>112</v>
      </c>
      <c r="B55" s="213"/>
      <c r="C55" s="213"/>
      <c r="D55" s="210"/>
    </row>
    <row r="56" spans="1:4" ht="22.5" x14ac:dyDescent="0.2">
      <c r="A56" s="76" t="s">
        <v>185</v>
      </c>
      <c r="B56" s="260">
        <v>13205.9</v>
      </c>
      <c r="C56" s="260">
        <v>17680.8</v>
      </c>
      <c r="D56" s="255">
        <v>133.9</v>
      </c>
    </row>
    <row r="57" spans="1:4" ht="22.5" x14ac:dyDescent="0.2">
      <c r="A57" s="92" t="s">
        <v>114</v>
      </c>
      <c r="B57" s="260"/>
      <c r="C57" s="260"/>
      <c r="D57" s="255"/>
    </row>
    <row r="58" spans="1:4" ht="56.25" x14ac:dyDescent="0.2">
      <c r="A58" s="76" t="s">
        <v>186</v>
      </c>
      <c r="B58" s="260">
        <v>11171</v>
      </c>
      <c r="C58" s="260">
        <v>5425.8</v>
      </c>
      <c r="D58" s="255">
        <v>48.6</v>
      </c>
    </row>
    <row r="59" spans="1:4" ht="54.75" customHeight="1" x14ac:dyDescent="0.2">
      <c r="A59" s="92" t="s">
        <v>187</v>
      </c>
      <c r="B59" s="260"/>
      <c r="C59" s="260"/>
      <c r="D59" s="255"/>
    </row>
    <row r="60" spans="1:4" x14ac:dyDescent="0.2">
      <c r="A60" s="76" t="s">
        <v>188</v>
      </c>
      <c r="B60" s="260">
        <v>77.099999999999994</v>
      </c>
      <c r="C60" s="260">
        <v>7.7</v>
      </c>
      <c r="D60" s="255">
        <v>10</v>
      </c>
    </row>
    <row r="61" spans="1:4" x14ac:dyDescent="0.2">
      <c r="A61" s="92" t="s">
        <v>117</v>
      </c>
      <c r="B61" s="260"/>
      <c r="C61" s="260"/>
      <c r="D61" s="255"/>
    </row>
    <row r="62" spans="1:4" x14ac:dyDescent="0.2">
      <c r="A62" s="76" t="s">
        <v>118</v>
      </c>
      <c r="B62" s="260">
        <v>23220.2</v>
      </c>
      <c r="C62" s="260">
        <v>23815</v>
      </c>
      <c r="D62" s="255">
        <v>102.6</v>
      </c>
    </row>
    <row r="63" spans="1:4" x14ac:dyDescent="0.2">
      <c r="A63" s="92" t="s">
        <v>189</v>
      </c>
      <c r="B63" s="260"/>
      <c r="C63" s="260"/>
      <c r="D63" s="255"/>
    </row>
    <row r="64" spans="1:4" x14ac:dyDescent="0.2">
      <c r="A64" s="76" t="s">
        <v>120</v>
      </c>
      <c r="B64" s="260" t="s">
        <v>615</v>
      </c>
      <c r="C64" s="260" t="s">
        <v>615</v>
      </c>
      <c r="D64" s="255" t="s">
        <v>615</v>
      </c>
    </row>
    <row r="65" spans="1:4" x14ac:dyDescent="0.2">
      <c r="A65" s="92" t="s">
        <v>121</v>
      </c>
      <c r="B65" s="260"/>
      <c r="C65" s="260"/>
      <c r="D65" s="255"/>
    </row>
  </sheetData>
  <mergeCells count="90">
    <mergeCell ref="B58:B59"/>
    <mergeCell ref="C58:C59"/>
    <mergeCell ref="D58:D59"/>
    <mergeCell ref="B64:B65"/>
    <mergeCell ref="C64:C65"/>
    <mergeCell ref="D64:D65"/>
    <mergeCell ref="B60:B61"/>
    <mergeCell ref="C60:C61"/>
    <mergeCell ref="D60:D61"/>
    <mergeCell ref="B62:B63"/>
    <mergeCell ref="C62:C63"/>
    <mergeCell ref="D62:D63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C40:C41"/>
    <mergeCell ref="D40:D41"/>
    <mergeCell ref="B34:B35"/>
    <mergeCell ref="C34:C35"/>
    <mergeCell ref="D34:D35"/>
    <mergeCell ref="A36:D36"/>
    <mergeCell ref="A37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10:B11"/>
    <mergeCell ref="C10:C11"/>
    <mergeCell ref="D10:D11"/>
    <mergeCell ref="B12:B13"/>
    <mergeCell ref="C12:C13"/>
    <mergeCell ref="D12:D13"/>
    <mergeCell ref="B4:B5"/>
    <mergeCell ref="C4:D4"/>
    <mergeCell ref="A6:D6"/>
    <mergeCell ref="A7:D7"/>
    <mergeCell ref="B8:B9"/>
    <mergeCell ref="C8:C9"/>
    <mergeCell ref="D8:D9"/>
  </mergeCells>
  <hyperlinks>
    <hyperlink ref="F1:F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42"/>
  <sheetViews>
    <sheetView workbookViewId="0">
      <pane ySplit="6" topLeftCell="A7" activePane="bottomLeft" state="frozen"/>
      <selection activeCell="A38" sqref="A38:L38"/>
      <selection pane="bottomLeft" activeCell="F3" sqref="F3"/>
    </sheetView>
  </sheetViews>
  <sheetFormatPr defaultColWidth="9.140625" defaultRowHeight="12.75" x14ac:dyDescent="0.2"/>
  <cols>
    <col min="1" max="1" width="40.28515625" style="2" customWidth="1"/>
    <col min="2" max="2" width="18.42578125" style="2" customWidth="1"/>
    <col min="3" max="3" width="15.85546875" style="2" customWidth="1"/>
    <col min="4" max="4" width="14.28515625" style="2" customWidth="1"/>
    <col min="5" max="5" width="9.28515625" style="2" bestFit="1" customWidth="1"/>
    <col min="6" max="16384" width="9.140625" style="2"/>
  </cols>
  <sheetData>
    <row r="1" spans="1:4" ht="15" customHeight="1" x14ac:dyDescent="0.2">
      <c r="A1" s="12" t="s">
        <v>190</v>
      </c>
      <c r="D1" s="114" t="s">
        <v>472</v>
      </c>
    </row>
    <row r="2" spans="1:4" ht="15" customHeight="1" x14ac:dyDescent="0.25">
      <c r="A2" s="12" t="s">
        <v>191</v>
      </c>
      <c r="D2" s="114" t="s">
        <v>566</v>
      </c>
    </row>
    <row r="3" spans="1:4" ht="15" customHeight="1" x14ac:dyDescent="0.25"/>
    <row r="4" spans="1:4" x14ac:dyDescent="0.2">
      <c r="A4" s="178" t="s">
        <v>500</v>
      </c>
      <c r="B4" s="240">
        <v>2022</v>
      </c>
      <c r="C4" s="241">
        <v>2023</v>
      </c>
      <c r="D4" s="256"/>
    </row>
    <row r="5" spans="1:4" x14ac:dyDescent="0.2">
      <c r="A5" s="178"/>
      <c r="B5" s="240"/>
      <c r="C5" s="264"/>
      <c r="D5" s="143" t="s">
        <v>30</v>
      </c>
    </row>
    <row r="6" spans="1:4" x14ac:dyDescent="0.2">
      <c r="A6" s="178"/>
      <c r="B6" s="240"/>
      <c r="C6" s="265"/>
      <c r="D6" s="162" t="s">
        <v>31</v>
      </c>
    </row>
    <row r="7" spans="1:4" ht="13.15" x14ac:dyDescent="0.25">
      <c r="A7" s="258" t="s">
        <v>129</v>
      </c>
      <c r="B7" s="258"/>
      <c r="C7" s="258"/>
      <c r="D7" s="258"/>
    </row>
    <row r="8" spans="1:4" ht="13.15" x14ac:dyDescent="0.25">
      <c r="A8" s="259" t="s">
        <v>488</v>
      </c>
      <c r="B8" s="259"/>
      <c r="C8" s="259"/>
      <c r="D8" s="259"/>
    </row>
    <row r="9" spans="1:4" x14ac:dyDescent="0.2">
      <c r="A9" s="76" t="s">
        <v>4</v>
      </c>
      <c r="B9" s="260">
        <v>1408.6</v>
      </c>
      <c r="C9" s="260">
        <v>1275</v>
      </c>
      <c r="D9" s="262">
        <v>100</v>
      </c>
    </row>
    <row r="10" spans="1:4" x14ac:dyDescent="0.2">
      <c r="A10" s="92" t="s">
        <v>5</v>
      </c>
      <c r="B10" s="260"/>
      <c r="C10" s="260"/>
      <c r="D10" s="263"/>
    </row>
    <row r="11" spans="1:4" x14ac:dyDescent="0.2">
      <c r="A11" s="76" t="s">
        <v>192</v>
      </c>
      <c r="B11" s="260">
        <v>203.1</v>
      </c>
      <c r="C11" s="260">
        <v>162.6</v>
      </c>
      <c r="D11" s="255">
        <v>12.8</v>
      </c>
    </row>
    <row r="12" spans="1:4" x14ac:dyDescent="0.2">
      <c r="A12" s="92" t="s">
        <v>634</v>
      </c>
      <c r="B12" s="260"/>
      <c r="C12" s="260"/>
      <c r="D12" s="255"/>
    </row>
    <row r="13" spans="1:4" x14ac:dyDescent="0.2">
      <c r="A13" s="76" t="s">
        <v>193</v>
      </c>
      <c r="B13" s="260">
        <v>45.8</v>
      </c>
      <c r="C13" s="260">
        <v>8.1</v>
      </c>
      <c r="D13" s="255">
        <v>0.6</v>
      </c>
    </row>
    <row r="14" spans="1:4" x14ac:dyDescent="0.2">
      <c r="A14" s="92" t="s">
        <v>635</v>
      </c>
      <c r="B14" s="260"/>
      <c r="C14" s="260"/>
      <c r="D14" s="255"/>
    </row>
    <row r="15" spans="1:4" x14ac:dyDescent="0.2">
      <c r="A15" s="76" t="s">
        <v>194</v>
      </c>
      <c r="B15" s="260">
        <v>1.5</v>
      </c>
      <c r="C15" s="260">
        <v>1.7</v>
      </c>
      <c r="D15" s="255">
        <v>0.1</v>
      </c>
    </row>
    <row r="16" spans="1:4" x14ac:dyDescent="0.2">
      <c r="A16" s="92" t="s">
        <v>195</v>
      </c>
      <c r="B16" s="260"/>
      <c r="C16" s="260"/>
      <c r="D16" s="255"/>
    </row>
    <row r="17" spans="1:4" x14ac:dyDescent="0.2">
      <c r="A17" s="76" t="s">
        <v>196</v>
      </c>
      <c r="B17" s="260">
        <v>1158.2</v>
      </c>
      <c r="C17" s="260">
        <v>1102.5</v>
      </c>
      <c r="D17" s="255">
        <v>86.5</v>
      </c>
    </row>
    <row r="18" spans="1:4" x14ac:dyDescent="0.2">
      <c r="A18" s="92" t="s">
        <v>626</v>
      </c>
      <c r="B18" s="260"/>
      <c r="C18" s="260"/>
      <c r="D18" s="255"/>
    </row>
    <row r="19" spans="1:4" x14ac:dyDescent="0.2">
      <c r="A19" s="258" t="s">
        <v>134</v>
      </c>
      <c r="B19" s="258"/>
      <c r="C19" s="258"/>
      <c r="D19" s="258"/>
    </row>
    <row r="20" spans="1:4" ht="13.15" x14ac:dyDescent="0.25">
      <c r="A20" s="259" t="s">
        <v>473</v>
      </c>
      <c r="B20" s="259"/>
      <c r="C20" s="259"/>
      <c r="D20" s="259"/>
    </row>
    <row r="21" spans="1:4" x14ac:dyDescent="0.2">
      <c r="A21" s="76" t="s">
        <v>4</v>
      </c>
      <c r="B21" s="260">
        <v>415169.2</v>
      </c>
      <c r="C21" s="260">
        <v>386288.8</v>
      </c>
      <c r="D21" s="255">
        <v>100</v>
      </c>
    </row>
    <row r="22" spans="1:4" x14ac:dyDescent="0.2">
      <c r="A22" s="92" t="s">
        <v>5</v>
      </c>
      <c r="B22" s="260"/>
      <c r="C22" s="260"/>
      <c r="D22" s="255"/>
    </row>
    <row r="23" spans="1:4" x14ac:dyDescent="0.2">
      <c r="A23" s="76" t="s">
        <v>192</v>
      </c>
      <c r="B23" s="260">
        <v>59000.7</v>
      </c>
      <c r="C23" s="260">
        <v>54530.3</v>
      </c>
      <c r="D23" s="255">
        <v>14.1</v>
      </c>
    </row>
    <row r="24" spans="1:4" x14ac:dyDescent="0.2">
      <c r="A24" s="92" t="s">
        <v>634</v>
      </c>
      <c r="B24" s="260"/>
      <c r="C24" s="260"/>
      <c r="D24" s="255"/>
    </row>
    <row r="25" spans="1:4" x14ac:dyDescent="0.2">
      <c r="A25" s="76" t="s">
        <v>193</v>
      </c>
      <c r="B25" s="260">
        <v>11680.3</v>
      </c>
      <c r="C25" s="260">
        <v>3258.3</v>
      </c>
      <c r="D25" s="255">
        <v>0.8</v>
      </c>
    </row>
    <row r="26" spans="1:4" x14ac:dyDescent="0.2">
      <c r="A26" s="92" t="s">
        <v>635</v>
      </c>
      <c r="B26" s="260"/>
      <c r="C26" s="260"/>
      <c r="D26" s="255"/>
    </row>
    <row r="27" spans="1:4" x14ac:dyDescent="0.2">
      <c r="A27" s="76" t="s">
        <v>194</v>
      </c>
      <c r="B27" s="260">
        <v>306.7</v>
      </c>
      <c r="C27" s="260">
        <v>367.1</v>
      </c>
      <c r="D27" s="255">
        <v>0.1</v>
      </c>
    </row>
    <row r="28" spans="1:4" x14ac:dyDescent="0.2">
      <c r="A28" s="92" t="s">
        <v>195</v>
      </c>
      <c r="B28" s="260"/>
      <c r="C28" s="260"/>
      <c r="D28" s="255"/>
    </row>
    <row r="29" spans="1:4" x14ac:dyDescent="0.2">
      <c r="A29" s="76" t="s">
        <v>196</v>
      </c>
      <c r="B29" s="260">
        <v>344181.6</v>
      </c>
      <c r="C29" s="260">
        <v>328133.09999999998</v>
      </c>
      <c r="D29" s="255">
        <v>84.9</v>
      </c>
    </row>
    <row r="30" spans="1:4" x14ac:dyDescent="0.2">
      <c r="A30" s="92" t="s">
        <v>626</v>
      </c>
      <c r="B30" s="260"/>
      <c r="C30" s="260"/>
      <c r="D30" s="255"/>
    </row>
    <row r="31" spans="1:4" x14ac:dyDescent="0.2">
      <c r="A31" s="258" t="s">
        <v>197</v>
      </c>
      <c r="B31" s="258"/>
      <c r="C31" s="258"/>
      <c r="D31" s="258"/>
    </row>
    <row r="32" spans="1:4" ht="13.15" x14ac:dyDescent="0.25">
      <c r="A32" s="259" t="s">
        <v>636</v>
      </c>
      <c r="B32" s="259"/>
      <c r="C32" s="259"/>
      <c r="D32" s="259"/>
    </row>
    <row r="33" spans="1:4" x14ac:dyDescent="0.2">
      <c r="A33" s="76" t="s">
        <v>4</v>
      </c>
      <c r="B33" s="213">
        <v>294.7</v>
      </c>
      <c r="C33" s="260">
        <f>ROUND(C21/C9,1)</f>
        <v>303</v>
      </c>
      <c r="D33" s="216" t="s">
        <v>616</v>
      </c>
    </row>
    <row r="34" spans="1:4" x14ac:dyDescent="0.2">
      <c r="A34" s="92" t="s">
        <v>5</v>
      </c>
      <c r="B34" s="213"/>
      <c r="C34" s="260"/>
      <c r="D34" s="217"/>
    </row>
    <row r="35" spans="1:4" x14ac:dyDescent="0.2">
      <c r="A35" s="76" t="s">
        <v>192</v>
      </c>
      <c r="B35" s="213">
        <v>290.5</v>
      </c>
      <c r="C35" s="213">
        <f t="shared" ref="C35" si="0">ROUND(C23/C11,1)</f>
        <v>335.4</v>
      </c>
      <c r="D35" s="216" t="s">
        <v>616</v>
      </c>
    </row>
    <row r="36" spans="1:4" x14ac:dyDescent="0.2">
      <c r="A36" s="92" t="s">
        <v>634</v>
      </c>
      <c r="B36" s="213"/>
      <c r="C36" s="213"/>
      <c r="D36" s="217"/>
    </row>
    <row r="37" spans="1:4" x14ac:dyDescent="0.2">
      <c r="A37" s="76" t="s">
        <v>193</v>
      </c>
      <c r="B37" s="213">
        <v>255</v>
      </c>
      <c r="C37" s="213">
        <f t="shared" ref="C37" si="1">ROUND(C25/C13,1)</f>
        <v>402.3</v>
      </c>
      <c r="D37" s="216" t="s">
        <v>616</v>
      </c>
    </row>
    <row r="38" spans="1:4" x14ac:dyDescent="0.2">
      <c r="A38" s="92" t="s">
        <v>635</v>
      </c>
      <c r="B38" s="213"/>
      <c r="C38" s="213"/>
      <c r="D38" s="217"/>
    </row>
    <row r="39" spans="1:4" x14ac:dyDescent="0.2">
      <c r="A39" s="76" t="s">
        <v>194</v>
      </c>
      <c r="B39" s="260">
        <v>204.5</v>
      </c>
      <c r="C39" s="260">
        <f t="shared" ref="C39" si="2">ROUND(C27/C15,1)</f>
        <v>215.9</v>
      </c>
      <c r="D39" s="216" t="s">
        <v>616</v>
      </c>
    </row>
    <row r="40" spans="1:4" x14ac:dyDescent="0.2">
      <c r="A40" s="92" t="s">
        <v>195</v>
      </c>
      <c r="B40" s="260"/>
      <c r="C40" s="260"/>
      <c r="D40" s="217"/>
    </row>
    <row r="41" spans="1:4" ht="15" customHeight="1" x14ac:dyDescent="0.2">
      <c r="A41" s="76" t="s">
        <v>198</v>
      </c>
      <c r="B41" s="213">
        <v>297.2</v>
      </c>
      <c r="C41" s="213">
        <f t="shared" ref="C41" si="3">ROUND(C29/C17,1)</f>
        <v>297.60000000000002</v>
      </c>
      <c r="D41" s="216" t="s">
        <v>616</v>
      </c>
    </row>
    <row r="42" spans="1:4" x14ac:dyDescent="0.2">
      <c r="A42" s="92" t="s">
        <v>626</v>
      </c>
      <c r="B42" s="213"/>
      <c r="C42" s="213"/>
      <c r="D42" s="217"/>
    </row>
  </sheetData>
  <mergeCells count="55">
    <mergeCell ref="C41:C42"/>
    <mergeCell ref="D33:D34"/>
    <mergeCell ref="D35:D36"/>
    <mergeCell ref="D37:D38"/>
    <mergeCell ref="D39:D40"/>
    <mergeCell ref="D41:D42"/>
    <mergeCell ref="B37:B38"/>
    <mergeCell ref="B39:B40"/>
    <mergeCell ref="B41:B42"/>
    <mergeCell ref="D23:D24"/>
    <mergeCell ref="D25:D26"/>
    <mergeCell ref="D27:D28"/>
    <mergeCell ref="D29:D30"/>
    <mergeCell ref="B33:B34"/>
    <mergeCell ref="C33:C34"/>
    <mergeCell ref="B23:B24"/>
    <mergeCell ref="B25:B26"/>
    <mergeCell ref="B27:B28"/>
    <mergeCell ref="B29:B30"/>
    <mergeCell ref="C35:C36"/>
    <mergeCell ref="C37:C38"/>
    <mergeCell ref="C39:C40"/>
    <mergeCell ref="C23:C24"/>
    <mergeCell ref="C25:C26"/>
    <mergeCell ref="C27:C28"/>
    <mergeCell ref="C29:C30"/>
    <mergeCell ref="B35:B36"/>
    <mergeCell ref="D11:D12"/>
    <mergeCell ref="D13:D14"/>
    <mergeCell ref="D15:D16"/>
    <mergeCell ref="D17:D18"/>
    <mergeCell ref="B21:B22"/>
    <mergeCell ref="D21:D22"/>
    <mergeCell ref="C21:C22"/>
    <mergeCell ref="A8:D8"/>
    <mergeCell ref="A19:D19"/>
    <mergeCell ref="A20:D20"/>
    <mergeCell ref="A31:D31"/>
    <mergeCell ref="A32:D32"/>
    <mergeCell ref="B9:B10"/>
    <mergeCell ref="B11:B12"/>
    <mergeCell ref="B13:B14"/>
    <mergeCell ref="B15:B16"/>
    <mergeCell ref="B17:B18"/>
    <mergeCell ref="C9:C10"/>
    <mergeCell ref="C11:C12"/>
    <mergeCell ref="C13:C14"/>
    <mergeCell ref="C15:C16"/>
    <mergeCell ref="C17:C18"/>
    <mergeCell ref="D9:D10"/>
    <mergeCell ref="A4:A6"/>
    <mergeCell ref="B4:B6"/>
    <mergeCell ref="C4:D4"/>
    <mergeCell ref="C5:C6"/>
    <mergeCell ref="A7:D7"/>
  </mergeCells>
  <hyperlinks>
    <hyperlink ref="D1:D2" location="'Spis tablic'!A1" display="Spis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N99"/>
  <sheetViews>
    <sheetView workbookViewId="0">
      <pane ySplit="5" topLeftCell="A6" activePane="bottomLeft" state="frozen"/>
      <selection activeCell="A38" sqref="A38:L38"/>
      <selection pane="bottomLeft" activeCell="H7" sqref="H7"/>
    </sheetView>
  </sheetViews>
  <sheetFormatPr defaultColWidth="9.140625" defaultRowHeight="12.75" x14ac:dyDescent="0.2"/>
  <cols>
    <col min="1" max="1" width="37.5703125" style="2" customWidth="1"/>
    <col min="2" max="2" width="9.7109375" style="2" customWidth="1"/>
    <col min="3" max="7" width="13.5703125" style="2" customWidth="1"/>
    <col min="8" max="8" width="15.42578125" style="2" customWidth="1"/>
    <col min="9" max="16384" width="9.140625" style="2"/>
  </cols>
  <sheetData>
    <row r="1" spans="1:14" x14ac:dyDescent="0.2">
      <c r="A1" s="12" t="s">
        <v>199</v>
      </c>
      <c r="G1" s="114" t="s">
        <v>472</v>
      </c>
    </row>
    <row r="2" spans="1:14" ht="13.15" x14ac:dyDescent="0.25">
      <c r="A2" s="12" t="s">
        <v>200</v>
      </c>
      <c r="G2" s="114" t="s">
        <v>566</v>
      </c>
    </row>
    <row r="4" spans="1:14" ht="33.75" x14ac:dyDescent="0.2">
      <c r="A4" s="267" t="s">
        <v>597</v>
      </c>
      <c r="B4" s="241"/>
      <c r="C4" s="270" t="s">
        <v>559</v>
      </c>
      <c r="D4" s="270" t="s">
        <v>637</v>
      </c>
      <c r="E4" s="270" t="s">
        <v>638</v>
      </c>
      <c r="F4" s="270" t="s">
        <v>560</v>
      </c>
      <c r="G4" s="41" t="s">
        <v>196</v>
      </c>
      <c r="H4" s="15"/>
      <c r="I4" s="15"/>
      <c r="J4" s="15"/>
      <c r="K4" s="15"/>
      <c r="L4" s="15"/>
      <c r="M4" s="15"/>
      <c r="N4" s="15"/>
    </row>
    <row r="5" spans="1:14" ht="38.25" customHeight="1" x14ac:dyDescent="0.2">
      <c r="A5" s="268"/>
      <c r="B5" s="269"/>
      <c r="C5" s="271"/>
      <c r="D5" s="271"/>
      <c r="E5" s="271"/>
      <c r="F5" s="271"/>
      <c r="G5" s="160" t="s">
        <v>626</v>
      </c>
      <c r="H5" s="15"/>
      <c r="I5" s="15"/>
      <c r="J5" s="15"/>
      <c r="K5" s="15"/>
      <c r="L5" s="15"/>
      <c r="M5" s="15"/>
      <c r="N5" s="15"/>
    </row>
    <row r="6" spans="1:14" ht="13.15" x14ac:dyDescent="0.25">
      <c r="A6" s="258" t="s">
        <v>129</v>
      </c>
      <c r="B6" s="258"/>
      <c r="C6" s="258"/>
      <c r="D6" s="258"/>
      <c r="E6" s="258"/>
      <c r="F6" s="258"/>
      <c r="G6" s="258"/>
      <c r="H6" s="15"/>
      <c r="I6" s="15"/>
      <c r="J6" s="15"/>
      <c r="K6" s="15"/>
      <c r="L6" s="15"/>
      <c r="M6" s="15"/>
      <c r="N6" s="15"/>
    </row>
    <row r="7" spans="1:14" ht="13.15" x14ac:dyDescent="0.25">
      <c r="A7" s="259" t="s">
        <v>488</v>
      </c>
      <c r="B7" s="259"/>
      <c r="C7" s="259"/>
      <c r="D7" s="259"/>
      <c r="E7" s="259"/>
      <c r="F7" s="259"/>
      <c r="G7" s="259"/>
      <c r="H7" s="126"/>
      <c r="I7" s="15"/>
      <c r="J7" s="15"/>
      <c r="K7" s="15"/>
      <c r="L7" s="15"/>
      <c r="M7" s="15"/>
      <c r="N7" s="15"/>
    </row>
    <row r="8" spans="1:14" x14ac:dyDescent="0.2">
      <c r="A8" s="76" t="s">
        <v>4</v>
      </c>
      <c r="B8" s="39" t="s">
        <v>201</v>
      </c>
      <c r="C8" s="68">
        <v>1408.6</v>
      </c>
      <c r="D8" s="68">
        <v>203.1</v>
      </c>
      <c r="E8" s="68">
        <v>45.8</v>
      </c>
      <c r="F8" s="68">
        <v>1.5</v>
      </c>
      <c r="G8" s="69">
        <v>1158.2</v>
      </c>
      <c r="H8" s="15"/>
      <c r="I8" s="126"/>
      <c r="J8" s="126"/>
      <c r="K8" s="15"/>
      <c r="L8" s="15"/>
      <c r="M8" s="15"/>
      <c r="N8" s="15"/>
    </row>
    <row r="9" spans="1:14" ht="13.15" x14ac:dyDescent="0.25">
      <c r="A9" s="92" t="s">
        <v>5</v>
      </c>
      <c r="B9" s="39" t="s">
        <v>202</v>
      </c>
      <c r="C9" s="68">
        <v>1275</v>
      </c>
      <c r="D9" s="68">
        <v>162.6</v>
      </c>
      <c r="E9" s="68">
        <v>8.1</v>
      </c>
      <c r="F9" s="68">
        <v>1.7</v>
      </c>
      <c r="G9" s="69">
        <v>1102.5</v>
      </c>
      <c r="H9" s="15"/>
      <c r="I9" s="15"/>
      <c r="J9" s="15"/>
      <c r="K9" s="15"/>
      <c r="L9" s="15"/>
      <c r="M9" s="15"/>
      <c r="N9" s="15"/>
    </row>
    <row r="10" spans="1:14" ht="22.5" x14ac:dyDescent="0.2">
      <c r="A10" s="76" t="s">
        <v>181</v>
      </c>
      <c r="B10" s="39" t="s">
        <v>201</v>
      </c>
      <c r="C10" s="68">
        <v>308.3</v>
      </c>
      <c r="D10" s="68">
        <v>60.5</v>
      </c>
      <c r="E10" s="68">
        <v>4.5</v>
      </c>
      <c r="F10" s="68" t="s">
        <v>615</v>
      </c>
      <c r="G10" s="69">
        <v>243.3</v>
      </c>
      <c r="H10" s="15"/>
      <c r="I10" s="15"/>
      <c r="J10" s="126"/>
      <c r="K10" s="15"/>
      <c r="L10" s="15"/>
      <c r="M10" s="15"/>
      <c r="N10" s="15"/>
    </row>
    <row r="11" spans="1:14" ht="22.5" x14ac:dyDescent="0.2">
      <c r="A11" s="92" t="s">
        <v>99</v>
      </c>
      <c r="B11" s="39" t="s">
        <v>202</v>
      </c>
      <c r="C11" s="68">
        <v>311.60000000000002</v>
      </c>
      <c r="D11" s="68">
        <v>57</v>
      </c>
      <c r="E11" s="68" t="s">
        <v>615</v>
      </c>
      <c r="F11" s="68" t="s">
        <v>615</v>
      </c>
      <c r="G11" s="69">
        <v>254.6</v>
      </c>
      <c r="H11" s="15"/>
      <c r="I11" s="15"/>
      <c r="J11" s="15"/>
      <c r="K11" s="15"/>
      <c r="L11" s="15"/>
      <c r="M11" s="15"/>
      <c r="N11" s="15"/>
    </row>
    <row r="12" spans="1:14" ht="22.5" x14ac:dyDescent="0.2">
      <c r="A12" s="76" t="s">
        <v>100</v>
      </c>
      <c r="B12" s="39" t="s">
        <v>201</v>
      </c>
      <c r="C12" s="68">
        <v>125.5</v>
      </c>
      <c r="D12" s="68">
        <v>26.1</v>
      </c>
      <c r="E12" s="68">
        <v>3.4</v>
      </c>
      <c r="F12" s="68" t="s">
        <v>615</v>
      </c>
      <c r="G12" s="69">
        <v>96</v>
      </c>
      <c r="H12" s="15"/>
      <c r="I12" s="15"/>
      <c r="J12" s="15"/>
      <c r="K12" s="15"/>
      <c r="L12" s="15"/>
      <c r="M12" s="15"/>
      <c r="N12" s="15"/>
    </row>
    <row r="13" spans="1:14" x14ac:dyDescent="0.2">
      <c r="A13" s="92" t="s">
        <v>101</v>
      </c>
      <c r="B13" s="39" t="s">
        <v>202</v>
      </c>
      <c r="C13" s="68">
        <v>28</v>
      </c>
      <c r="D13" s="68">
        <v>7.3</v>
      </c>
      <c r="E13" s="68" t="s">
        <v>615</v>
      </c>
      <c r="F13" s="68" t="s">
        <v>615</v>
      </c>
      <c r="G13" s="69">
        <v>20.7</v>
      </c>
      <c r="H13" s="15"/>
      <c r="I13" s="15"/>
      <c r="J13" s="15"/>
      <c r="K13" s="15"/>
      <c r="L13" s="15"/>
      <c r="M13" s="15"/>
      <c r="N13" s="15"/>
    </row>
    <row r="14" spans="1:14" ht="22.5" x14ac:dyDescent="0.2">
      <c r="A14" s="76" t="s">
        <v>203</v>
      </c>
      <c r="B14" s="39" t="s">
        <v>201</v>
      </c>
      <c r="C14" s="68">
        <v>316.7</v>
      </c>
      <c r="D14" s="68">
        <v>37.1</v>
      </c>
      <c r="E14" s="68">
        <v>9.3000000000000007</v>
      </c>
      <c r="F14" s="68" t="s">
        <v>615</v>
      </c>
      <c r="G14" s="69">
        <v>270.3</v>
      </c>
      <c r="H14" s="15"/>
      <c r="I14" s="15"/>
      <c r="J14" s="15"/>
      <c r="K14" s="15"/>
      <c r="L14" s="15"/>
      <c r="M14" s="15"/>
      <c r="N14" s="15"/>
    </row>
    <row r="15" spans="1:14" ht="22.5" x14ac:dyDescent="0.2">
      <c r="A15" s="92" t="s">
        <v>204</v>
      </c>
      <c r="B15" s="39" t="s">
        <v>202</v>
      </c>
      <c r="C15" s="68">
        <v>313.10000000000002</v>
      </c>
      <c r="D15" s="68">
        <v>9.1</v>
      </c>
      <c r="E15" s="68">
        <v>1.2</v>
      </c>
      <c r="F15" s="68" t="s">
        <v>615</v>
      </c>
      <c r="G15" s="69">
        <v>302.8</v>
      </c>
      <c r="H15" s="15"/>
      <c r="I15" s="15"/>
      <c r="J15" s="15"/>
      <c r="K15" s="15"/>
      <c r="L15" s="15"/>
      <c r="M15" s="15"/>
      <c r="N15" s="15"/>
    </row>
    <row r="16" spans="1:14" x14ac:dyDescent="0.2">
      <c r="A16" s="76" t="s">
        <v>104</v>
      </c>
      <c r="B16" s="39" t="s">
        <v>201</v>
      </c>
      <c r="C16" s="68">
        <v>109.8</v>
      </c>
      <c r="D16" s="68" t="s">
        <v>615</v>
      </c>
      <c r="E16" s="68" t="s">
        <v>615</v>
      </c>
      <c r="F16" s="68" t="s">
        <v>615</v>
      </c>
      <c r="G16" s="69">
        <v>109.8</v>
      </c>
      <c r="H16" s="15"/>
      <c r="I16" s="15"/>
      <c r="J16" s="15"/>
      <c r="K16" s="15"/>
      <c r="L16" s="15"/>
      <c r="M16" s="15"/>
      <c r="N16" s="15"/>
    </row>
    <row r="17" spans="1:14" x14ac:dyDescent="0.2">
      <c r="A17" s="92" t="s">
        <v>105</v>
      </c>
      <c r="B17" s="39" t="s">
        <v>202</v>
      </c>
      <c r="C17" s="68">
        <v>136.80000000000001</v>
      </c>
      <c r="D17" s="68" t="s">
        <v>615</v>
      </c>
      <c r="E17" s="68" t="s">
        <v>615</v>
      </c>
      <c r="F17" s="68" t="s">
        <v>615</v>
      </c>
      <c r="G17" s="69">
        <v>136.80000000000001</v>
      </c>
      <c r="H17" s="15"/>
      <c r="I17" s="15"/>
      <c r="J17" s="15"/>
      <c r="K17" s="15"/>
      <c r="L17" s="15"/>
      <c r="M17" s="15"/>
      <c r="N17" s="15"/>
    </row>
    <row r="18" spans="1:14" ht="56.25" x14ac:dyDescent="0.2">
      <c r="A18" s="76" t="s">
        <v>205</v>
      </c>
      <c r="B18" s="39" t="s">
        <v>201</v>
      </c>
      <c r="C18" s="68">
        <v>57.1</v>
      </c>
      <c r="D18" s="68" t="s">
        <v>615</v>
      </c>
      <c r="E18" s="68" t="s">
        <v>615</v>
      </c>
      <c r="F18" s="68" t="s">
        <v>615</v>
      </c>
      <c r="G18" s="69">
        <v>57.1</v>
      </c>
      <c r="H18" s="15"/>
      <c r="I18" s="15"/>
      <c r="J18" s="15"/>
      <c r="K18" s="15"/>
      <c r="L18" s="15"/>
      <c r="M18" s="15"/>
      <c r="N18" s="15"/>
    </row>
    <row r="19" spans="1:14" ht="45" x14ac:dyDescent="0.2">
      <c r="A19" s="92" t="s">
        <v>106</v>
      </c>
      <c r="B19" s="39" t="s">
        <v>202</v>
      </c>
      <c r="C19" s="68">
        <v>25.9</v>
      </c>
      <c r="D19" s="68" t="s">
        <v>615</v>
      </c>
      <c r="E19" s="68" t="s">
        <v>615</v>
      </c>
      <c r="F19" s="68" t="s">
        <v>615</v>
      </c>
      <c r="G19" s="69">
        <v>25.9</v>
      </c>
      <c r="H19" s="15"/>
      <c r="I19" s="15"/>
      <c r="J19" s="15"/>
      <c r="K19" s="15"/>
      <c r="L19" s="15"/>
      <c r="M19" s="15"/>
      <c r="N19" s="15"/>
    </row>
    <row r="20" spans="1:14" x14ac:dyDescent="0.2">
      <c r="A20" s="76" t="s">
        <v>107</v>
      </c>
      <c r="B20" s="39" t="s">
        <v>201</v>
      </c>
      <c r="C20" s="68">
        <v>13</v>
      </c>
      <c r="D20" s="68" t="s">
        <v>615</v>
      </c>
      <c r="E20" s="68" t="s">
        <v>615</v>
      </c>
      <c r="F20" s="68" t="s">
        <v>615</v>
      </c>
      <c r="G20" s="69">
        <v>13</v>
      </c>
      <c r="H20" s="15"/>
      <c r="I20" s="15"/>
      <c r="J20" s="15"/>
      <c r="K20" s="15"/>
      <c r="L20" s="15"/>
      <c r="M20" s="15"/>
      <c r="N20" s="15"/>
    </row>
    <row r="21" spans="1:14" x14ac:dyDescent="0.2">
      <c r="A21" s="92" t="s">
        <v>108</v>
      </c>
      <c r="B21" s="39" t="s">
        <v>202</v>
      </c>
      <c r="C21" s="68">
        <v>53.7</v>
      </c>
      <c r="D21" s="68">
        <v>2.7</v>
      </c>
      <c r="E21" s="68" t="s">
        <v>615</v>
      </c>
      <c r="F21" s="68" t="s">
        <v>615</v>
      </c>
      <c r="G21" s="69">
        <v>51</v>
      </c>
      <c r="H21" s="15"/>
      <c r="I21" s="15"/>
      <c r="J21" s="15"/>
      <c r="K21" s="15"/>
      <c r="L21" s="15"/>
      <c r="M21" s="15"/>
      <c r="N21" s="15"/>
    </row>
    <row r="22" spans="1:14" ht="33.75" x14ac:dyDescent="0.2">
      <c r="A22" s="76" t="s">
        <v>183</v>
      </c>
      <c r="B22" s="39" t="s">
        <v>201</v>
      </c>
      <c r="C22" s="68">
        <v>74.5</v>
      </c>
      <c r="D22" s="68">
        <v>23.5</v>
      </c>
      <c r="E22" s="68">
        <v>10.1</v>
      </c>
      <c r="F22" s="68" t="s">
        <v>615</v>
      </c>
      <c r="G22" s="69">
        <v>40.9</v>
      </c>
      <c r="H22" s="15"/>
      <c r="I22" s="15"/>
      <c r="J22" s="15"/>
      <c r="K22" s="15"/>
      <c r="L22" s="15"/>
      <c r="M22" s="15"/>
      <c r="N22" s="15"/>
    </row>
    <row r="23" spans="1:14" ht="22.5" x14ac:dyDescent="0.2">
      <c r="A23" s="92" t="s">
        <v>184</v>
      </c>
      <c r="B23" s="39" t="s">
        <v>202</v>
      </c>
      <c r="C23" s="68">
        <v>64.3</v>
      </c>
      <c r="D23" s="68">
        <v>23</v>
      </c>
      <c r="E23" s="68">
        <v>4.8</v>
      </c>
      <c r="F23" s="68" t="s">
        <v>615</v>
      </c>
      <c r="G23" s="69">
        <v>36.6</v>
      </c>
      <c r="H23" s="15"/>
      <c r="I23" s="15"/>
      <c r="J23" s="15"/>
      <c r="K23" s="15"/>
      <c r="L23" s="15"/>
      <c r="M23" s="15"/>
      <c r="N23" s="15"/>
    </row>
    <row r="24" spans="1:14" x14ac:dyDescent="0.2">
      <c r="A24" s="76" t="s">
        <v>111</v>
      </c>
      <c r="B24" s="39" t="s">
        <v>201</v>
      </c>
      <c r="C24" s="68">
        <v>206.4</v>
      </c>
      <c r="D24" s="68">
        <v>18.5</v>
      </c>
      <c r="E24" s="68">
        <v>6.3</v>
      </c>
      <c r="F24" s="68" t="s">
        <v>615</v>
      </c>
      <c r="G24" s="69">
        <v>181.6</v>
      </c>
      <c r="H24" s="15"/>
      <c r="I24" s="15"/>
      <c r="J24" s="15"/>
      <c r="K24" s="15"/>
      <c r="L24" s="15"/>
      <c r="M24" s="15"/>
      <c r="N24" s="15"/>
    </row>
    <row r="25" spans="1:14" x14ac:dyDescent="0.2">
      <c r="A25" s="92" t="s">
        <v>112</v>
      </c>
      <c r="B25" s="39" t="s">
        <v>202</v>
      </c>
      <c r="C25" s="68">
        <v>156.5</v>
      </c>
      <c r="D25" s="68">
        <v>18.3</v>
      </c>
      <c r="E25" s="68">
        <v>0</v>
      </c>
      <c r="F25" s="68" t="s">
        <v>615</v>
      </c>
      <c r="G25" s="69">
        <v>138.19999999999999</v>
      </c>
      <c r="H25" s="15"/>
      <c r="I25" s="15"/>
      <c r="J25" s="15"/>
      <c r="K25" s="15"/>
      <c r="L25" s="15"/>
      <c r="M25" s="15"/>
      <c r="N25" s="15"/>
    </row>
    <row r="26" spans="1:14" ht="22.5" x14ac:dyDescent="0.2">
      <c r="A26" s="76" t="s">
        <v>185</v>
      </c>
      <c r="B26" s="39" t="s">
        <v>201</v>
      </c>
      <c r="C26" s="68">
        <v>44.3</v>
      </c>
      <c r="D26" s="68">
        <v>13.1</v>
      </c>
      <c r="E26" s="68">
        <v>11.1</v>
      </c>
      <c r="F26" s="68" t="s">
        <v>615</v>
      </c>
      <c r="G26" s="69">
        <v>20</v>
      </c>
      <c r="H26" s="15"/>
      <c r="I26" s="15"/>
      <c r="J26" s="15"/>
      <c r="K26" s="15"/>
      <c r="L26" s="15"/>
      <c r="M26" s="15"/>
      <c r="N26" s="15"/>
    </row>
    <row r="27" spans="1:14" ht="22.5" x14ac:dyDescent="0.2">
      <c r="A27" s="92" t="s">
        <v>114</v>
      </c>
      <c r="B27" s="39" t="s">
        <v>202</v>
      </c>
      <c r="C27" s="68">
        <v>57.7</v>
      </c>
      <c r="D27" s="68">
        <v>30.8</v>
      </c>
      <c r="E27" s="68">
        <v>1.2</v>
      </c>
      <c r="F27" s="68" t="s">
        <v>615</v>
      </c>
      <c r="G27" s="69">
        <v>25.6</v>
      </c>
      <c r="H27" s="15"/>
      <c r="I27" s="15"/>
      <c r="J27" s="15"/>
      <c r="K27" s="15"/>
      <c r="L27" s="15"/>
      <c r="M27" s="15"/>
      <c r="N27" s="15"/>
    </row>
    <row r="28" spans="1:14" ht="67.5" x14ac:dyDescent="0.2">
      <c r="A28" s="76" t="s">
        <v>186</v>
      </c>
      <c r="B28" s="39" t="s">
        <v>201</v>
      </c>
      <c r="C28" s="68">
        <v>36.4</v>
      </c>
      <c r="D28" s="68">
        <v>1.6</v>
      </c>
      <c r="E28" s="68">
        <v>0.6</v>
      </c>
      <c r="F28" s="68" t="s">
        <v>615</v>
      </c>
      <c r="G28" s="69">
        <v>34.200000000000003</v>
      </c>
      <c r="H28" s="15"/>
      <c r="I28" s="15"/>
      <c r="J28" s="15"/>
      <c r="K28" s="15"/>
      <c r="L28" s="15"/>
      <c r="M28" s="15"/>
      <c r="N28" s="15"/>
    </row>
    <row r="29" spans="1:14" ht="56.25" x14ac:dyDescent="0.2">
      <c r="A29" s="92" t="s">
        <v>187</v>
      </c>
      <c r="B29" s="39" t="s">
        <v>202</v>
      </c>
      <c r="C29" s="68">
        <v>8.6</v>
      </c>
      <c r="D29" s="68">
        <v>1.3</v>
      </c>
      <c r="E29" s="68" t="s">
        <v>615</v>
      </c>
      <c r="F29" s="68" t="s">
        <v>615</v>
      </c>
      <c r="G29" s="69">
        <v>7.3</v>
      </c>
      <c r="H29" s="15"/>
      <c r="I29" s="15"/>
      <c r="J29" s="15"/>
      <c r="K29" s="15"/>
      <c r="L29" s="15"/>
      <c r="M29" s="15"/>
      <c r="N29" s="15"/>
    </row>
    <row r="30" spans="1:14" x14ac:dyDescent="0.2">
      <c r="A30" s="76" t="s">
        <v>116</v>
      </c>
      <c r="B30" s="39" t="s">
        <v>201</v>
      </c>
      <c r="C30" s="68" t="s">
        <v>615</v>
      </c>
      <c r="D30" s="68" t="s">
        <v>615</v>
      </c>
      <c r="E30" s="68" t="s">
        <v>615</v>
      </c>
      <c r="F30" s="68" t="s">
        <v>615</v>
      </c>
      <c r="G30" s="69" t="s">
        <v>615</v>
      </c>
      <c r="H30" s="15"/>
      <c r="I30" s="15"/>
      <c r="J30" s="15"/>
      <c r="K30" s="15"/>
      <c r="L30" s="15"/>
      <c r="M30" s="15"/>
      <c r="N30" s="15"/>
    </row>
    <row r="31" spans="1:14" x14ac:dyDescent="0.2">
      <c r="A31" s="92" t="s">
        <v>117</v>
      </c>
      <c r="B31" s="39" t="s">
        <v>202</v>
      </c>
      <c r="C31" s="68" t="s">
        <v>615</v>
      </c>
      <c r="D31" s="68" t="s">
        <v>615</v>
      </c>
      <c r="E31" s="68" t="s">
        <v>615</v>
      </c>
      <c r="F31" s="68" t="s">
        <v>615</v>
      </c>
      <c r="G31" s="69" t="s">
        <v>615</v>
      </c>
      <c r="H31" s="15"/>
      <c r="I31" s="15"/>
      <c r="J31" s="15"/>
      <c r="K31" s="15"/>
      <c r="L31" s="15"/>
      <c r="M31" s="15"/>
      <c r="N31" s="15"/>
    </row>
    <row r="32" spans="1:14" ht="22.5" x14ac:dyDescent="0.2">
      <c r="A32" s="97" t="s">
        <v>233</v>
      </c>
      <c r="B32" s="39" t="s">
        <v>201</v>
      </c>
      <c r="C32" s="68" t="s">
        <v>615</v>
      </c>
      <c r="D32" s="68" t="s">
        <v>615</v>
      </c>
      <c r="E32" s="68" t="s">
        <v>615</v>
      </c>
      <c r="F32" s="68" t="s">
        <v>615</v>
      </c>
      <c r="G32" s="69" t="s">
        <v>615</v>
      </c>
      <c r="H32" s="15"/>
      <c r="I32" s="15"/>
      <c r="J32" s="15"/>
      <c r="K32" s="15"/>
      <c r="L32" s="15"/>
      <c r="M32" s="15"/>
      <c r="N32" s="15"/>
    </row>
    <row r="33" spans="1:14" x14ac:dyDescent="0.2">
      <c r="A33" s="92" t="s">
        <v>671</v>
      </c>
      <c r="B33" s="39" t="s">
        <v>202</v>
      </c>
      <c r="C33" s="68" t="s">
        <v>615</v>
      </c>
      <c r="D33" s="68" t="s">
        <v>615</v>
      </c>
      <c r="E33" s="68" t="s">
        <v>615</v>
      </c>
      <c r="F33" s="68" t="s">
        <v>615</v>
      </c>
      <c r="G33" s="69" t="s">
        <v>615</v>
      </c>
      <c r="H33" s="15"/>
      <c r="I33" s="15"/>
      <c r="J33" s="15"/>
      <c r="K33" s="15"/>
      <c r="L33" s="15"/>
      <c r="M33" s="15"/>
      <c r="N33" s="15"/>
    </row>
    <row r="34" spans="1:14" x14ac:dyDescent="0.2">
      <c r="A34" s="76" t="s">
        <v>118</v>
      </c>
      <c r="B34" s="39" t="s">
        <v>201</v>
      </c>
      <c r="C34" s="68">
        <v>116.6</v>
      </c>
      <c r="D34" s="68">
        <v>22.7</v>
      </c>
      <c r="E34" s="68">
        <v>0.4</v>
      </c>
      <c r="F34" s="68">
        <v>1.5</v>
      </c>
      <c r="G34" s="69">
        <v>92</v>
      </c>
      <c r="H34" s="15"/>
      <c r="I34" s="15"/>
      <c r="J34" s="15"/>
      <c r="K34" s="15"/>
      <c r="L34" s="15"/>
      <c r="M34" s="15"/>
      <c r="N34" s="15"/>
    </row>
    <row r="35" spans="1:14" ht="20.45" x14ac:dyDescent="0.25">
      <c r="A35" s="92" t="s">
        <v>189</v>
      </c>
      <c r="B35" s="39" t="s">
        <v>202</v>
      </c>
      <c r="C35" s="38">
        <v>118.6</v>
      </c>
      <c r="D35" s="38">
        <v>13.1</v>
      </c>
      <c r="E35" s="38">
        <v>0.9</v>
      </c>
      <c r="F35" s="38">
        <v>1.7</v>
      </c>
      <c r="G35" s="46">
        <v>102.9</v>
      </c>
      <c r="H35" s="15"/>
      <c r="I35" s="15"/>
      <c r="J35" s="15"/>
      <c r="K35" s="15"/>
      <c r="L35" s="15"/>
      <c r="M35" s="15"/>
      <c r="N35" s="15"/>
    </row>
    <row r="36" spans="1:14" ht="22.5" x14ac:dyDescent="0.2">
      <c r="A36" s="76" t="s">
        <v>120</v>
      </c>
      <c r="B36" s="39" t="s">
        <v>201</v>
      </c>
      <c r="C36" s="38" t="s">
        <v>615</v>
      </c>
      <c r="D36" s="38" t="s">
        <v>615</v>
      </c>
      <c r="E36" s="38" t="s">
        <v>615</v>
      </c>
      <c r="F36" s="38" t="s">
        <v>615</v>
      </c>
      <c r="G36" s="46" t="s">
        <v>615</v>
      </c>
      <c r="H36" s="15"/>
      <c r="I36" s="15"/>
      <c r="J36" s="15"/>
      <c r="K36" s="15"/>
      <c r="L36" s="15"/>
      <c r="M36" s="15"/>
      <c r="N36" s="15"/>
    </row>
    <row r="37" spans="1:14" ht="22.5" x14ac:dyDescent="0.2">
      <c r="A37" s="92" t="s">
        <v>498</v>
      </c>
      <c r="B37" s="39" t="s">
        <v>202</v>
      </c>
      <c r="C37" s="38" t="s">
        <v>615</v>
      </c>
      <c r="D37" s="38" t="s">
        <v>615</v>
      </c>
      <c r="E37" s="38" t="s">
        <v>615</v>
      </c>
      <c r="F37" s="38" t="s">
        <v>615</v>
      </c>
      <c r="G37" s="46" t="s">
        <v>615</v>
      </c>
      <c r="H37" s="15"/>
      <c r="I37" s="15"/>
      <c r="J37" s="15"/>
      <c r="K37" s="15"/>
      <c r="L37" s="15"/>
      <c r="M37" s="15"/>
      <c r="N37" s="15"/>
    </row>
    <row r="38" spans="1:14" x14ac:dyDescent="0.2">
      <c r="A38" s="258" t="s">
        <v>134</v>
      </c>
      <c r="B38" s="258"/>
      <c r="C38" s="258"/>
      <c r="D38" s="258"/>
      <c r="E38" s="258"/>
      <c r="F38" s="258"/>
      <c r="G38" s="258"/>
      <c r="H38" s="15"/>
      <c r="I38" s="15"/>
      <c r="J38" s="15"/>
      <c r="K38" s="15"/>
      <c r="L38" s="15"/>
      <c r="M38" s="15"/>
      <c r="N38" s="15"/>
    </row>
    <row r="39" spans="1:14" ht="13.15" x14ac:dyDescent="0.25">
      <c r="A39" s="259" t="s">
        <v>473</v>
      </c>
      <c r="B39" s="259"/>
      <c r="C39" s="259"/>
      <c r="D39" s="259"/>
      <c r="E39" s="259"/>
      <c r="F39" s="259"/>
      <c r="G39" s="259"/>
      <c r="H39" s="15"/>
      <c r="I39" s="15"/>
      <c r="J39" s="15"/>
      <c r="K39" s="15"/>
      <c r="L39" s="15"/>
      <c r="M39" s="15"/>
      <c r="N39" s="15"/>
    </row>
    <row r="40" spans="1:14" x14ac:dyDescent="0.2">
      <c r="A40" s="76" t="s">
        <v>4</v>
      </c>
      <c r="B40" s="39" t="s">
        <v>201</v>
      </c>
      <c r="C40" s="68">
        <v>415169.2</v>
      </c>
      <c r="D40" s="68">
        <v>59000.7</v>
      </c>
      <c r="E40" s="68">
        <v>11680.3</v>
      </c>
      <c r="F40" s="68">
        <v>306.7</v>
      </c>
      <c r="G40" s="69">
        <v>344181.6</v>
      </c>
      <c r="H40" s="15"/>
      <c r="I40" s="15"/>
      <c r="J40" s="15"/>
      <c r="K40" s="15"/>
      <c r="L40" s="15"/>
      <c r="M40" s="15"/>
      <c r="N40" s="15"/>
    </row>
    <row r="41" spans="1:14" ht="13.15" x14ac:dyDescent="0.25">
      <c r="A41" s="92" t="s">
        <v>5</v>
      </c>
      <c r="B41" s="39" t="s">
        <v>202</v>
      </c>
      <c r="C41" s="68">
        <v>386288.8</v>
      </c>
      <c r="D41" s="68">
        <v>54530.3</v>
      </c>
      <c r="E41" s="68">
        <v>3258.3</v>
      </c>
      <c r="F41" s="68">
        <v>367.1</v>
      </c>
      <c r="G41" s="69">
        <v>328133.09999999998</v>
      </c>
      <c r="H41" s="15"/>
      <c r="I41" s="15"/>
      <c r="J41" s="15"/>
      <c r="K41" s="15"/>
      <c r="L41" s="15"/>
      <c r="M41" s="15"/>
      <c r="N41" s="15"/>
    </row>
    <row r="42" spans="1:14" ht="22.5" x14ac:dyDescent="0.2">
      <c r="A42" s="76" t="s">
        <v>181</v>
      </c>
      <c r="B42" s="39" t="s">
        <v>201</v>
      </c>
      <c r="C42" s="68">
        <v>119988.5</v>
      </c>
      <c r="D42" s="68">
        <v>30231.9</v>
      </c>
      <c r="E42" s="68">
        <v>878.9</v>
      </c>
      <c r="F42" s="68" t="s">
        <v>615</v>
      </c>
      <c r="G42" s="69">
        <v>88877.8</v>
      </c>
      <c r="H42" s="15"/>
      <c r="I42" s="15"/>
      <c r="J42" s="15"/>
      <c r="K42" s="15"/>
      <c r="L42" s="15"/>
      <c r="M42" s="15"/>
      <c r="N42" s="15"/>
    </row>
    <row r="43" spans="1:14" ht="22.5" x14ac:dyDescent="0.2">
      <c r="A43" s="92" t="s">
        <v>99</v>
      </c>
      <c r="B43" s="39" t="s">
        <v>202</v>
      </c>
      <c r="C43" s="68">
        <v>123634.2</v>
      </c>
      <c r="D43" s="68">
        <v>29916.6</v>
      </c>
      <c r="E43" s="68" t="s">
        <v>615</v>
      </c>
      <c r="F43" s="68" t="s">
        <v>615</v>
      </c>
      <c r="G43" s="69">
        <v>93717.6</v>
      </c>
      <c r="H43" s="15"/>
      <c r="I43" s="15"/>
      <c r="J43" s="15"/>
      <c r="K43" s="15"/>
      <c r="L43" s="15"/>
      <c r="M43" s="15"/>
      <c r="N43" s="15"/>
    </row>
    <row r="44" spans="1:14" ht="22.5" x14ac:dyDescent="0.2">
      <c r="A44" s="76" t="s">
        <v>100</v>
      </c>
      <c r="B44" s="39" t="s">
        <v>201</v>
      </c>
      <c r="C44" s="68">
        <v>33011.300000000003</v>
      </c>
      <c r="D44" s="68">
        <v>6845.1</v>
      </c>
      <c r="E44" s="68">
        <v>411.2</v>
      </c>
      <c r="F44" s="68" t="s">
        <v>615</v>
      </c>
      <c r="G44" s="69">
        <v>25755</v>
      </c>
      <c r="H44" s="15"/>
      <c r="I44" s="15"/>
      <c r="J44" s="15"/>
      <c r="K44" s="15"/>
      <c r="L44" s="15"/>
      <c r="M44" s="15"/>
      <c r="N44" s="15"/>
    </row>
    <row r="45" spans="1:14" x14ac:dyDescent="0.2">
      <c r="A45" s="92" t="s">
        <v>101</v>
      </c>
      <c r="B45" s="39" t="s">
        <v>202</v>
      </c>
      <c r="C45" s="68">
        <v>9202</v>
      </c>
      <c r="D45" s="68">
        <v>3248</v>
      </c>
      <c r="E45" s="68" t="s">
        <v>615</v>
      </c>
      <c r="F45" s="68" t="s">
        <v>615</v>
      </c>
      <c r="G45" s="69">
        <v>5954</v>
      </c>
      <c r="H45" s="15"/>
      <c r="I45" s="15"/>
      <c r="J45" s="15"/>
      <c r="K45" s="15"/>
      <c r="L45" s="15"/>
      <c r="M45" s="15"/>
      <c r="N45" s="15"/>
    </row>
    <row r="46" spans="1:14" ht="22.5" x14ac:dyDescent="0.2">
      <c r="A46" s="76" t="s">
        <v>203</v>
      </c>
      <c r="B46" s="39" t="s">
        <v>201</v>
      </c>
      <c r="C46" s="68">
        <v>66698.8</v>
      </c>
      <c r="D46" s="68">
        <v>6673.3</v>
      </c>
      <c r="E46" s="68">
        <v>1973.1</v>
      </c>
      <c r="F46" s="68" t="s">
        <v>615</v>
      </c>
      <c r="G46" s="69">
        <v>58052.4</v>
      </c>
      <c r="H46" s="15"/>
      <c r="I46" s="15"/>
      <c r="J46" s="15"/>
      <c r="K46" s="15"/>
      <c r="L46" s="15"/>
      <c r="M46" s="15"/>
      <c r="N46" s="15"/>
    </row>
    <row r="47" spans="1:14" ht="22.5" x14ac:dyDescent="0.2">
      <c r="A47" s="92" t="s">
        <v>204</v>
      </c>
      <c r="B47" s="39" t="s">
        <v>202</v>
      </c>
      <c r="C47" s="68">
        <v>65448.2</v>
      </c>
      <c r="D47" s="68">
        <v>1618.6</v>
      </c>
      <c r="E47" s="68">
        <v>416.8</v>
      </c>
      <c r="F47" s="68" t="s">
        <v>615</v>
      </c>
      <c r="G47" s="69">
        <v>63412.7</v>
      </c>
      <c r="H47" s="15"/>
      <c r="I47" s="15"/>
      <c r="J47" s="15"/>
      <c r="K47" s="15"/>
      <c r="L47" s="15"/>
      <c r="M47" s="15"/>
      <c r="N47" s="15"/>
    </row>
    <row r="48" spans="1:14" x14ac:dyDescent="0.2">
      <c r="A48" s="76" t="s">
        <v>104</v>
      </c>
      <c r="B48" s="39" t="s">
        <v>201</v>
      </c>
      <c r="C48" s="68">
        <v>31709.1</v>
      </c>
      <c r="D48" s="68" t="s">
        <v>615</v>
      </c>
      <c r="E48" s="68" t="s">
        <v>615</v>
      </c>
      <c r="F48" s="68" t="s">
        <v>615</v>
      </c>
      <c r="G48" s="69">
        <v>31709.1</v>
      </c>
      <c r="H48" s="15"/>
      <c r="I48" s="15"/>
      <c r="J48" s="15"/>
      <c r="K48" s="15"/>
      <c r="L48" s="15"/>
      <c r="M48" s="15"/>
      <c r="N48" s="15"/>
    </row>
    <row r="49" spans="1:14" x14ac:dyDescent="0.2">
      <c r="A49" s="92" t="s">
        <v>105</v>
      </c>
      <c r="B49" s="39" t="s">
        <v>202</v>
      </c>
      <c r="C49" s="68">
        <v>37075.4</v>
      </c>
      <c r="D49" s="68" t="s">
        <v>615</v>
      </c>
      <c r="E49" s="68" t="s">
        <v>615</v>
      </c>
      <c r="F49" s="68" t="s">
        <v>615</v>
      </c>
      <c r="G49" s="69">
        <v>37075.4</v>
      </c>
      <c r="H49" s="15"/>
      <c r="I49" s="15"/>
      <c r="J49" s="15"/>
      <c r="K49" s="15"/>
      <c r="L49" s="15"/>
      <c r="M49" s="15"/>
      <c r="N49" s="15"/>
    </row>
    <row r="50" spans="1:14" ht="56.25" x14ac:dyDescent="0.2">
      <c r="A50" s="76" t="s">
        <v>205</v>
      </c>
      <c r="B50" s="39" t="s">
        <v>201</v>
      </c>
      <c r="C50" s="68">
        <v>12286.9</v>
      </c>
      <c r="D50" s="68" t="s">
        <v>615</v>
      </c>
      <c r="E50" s="68" t="s">
        <v>615</v>
      </c>
      <c r="F50" s="68" t="s">
        <v>615</v>
      </c>
      <c r="G50" s="69">
        <v>12286.9</v>
      </c>
      <c r="H50" s="15"/>
      <c r="I50" s="15"/>
      <c r="J50" s="15"/>
      <c r="K50" s="15"/>
      <c r="L50" s="15"/>
      <c r="M50" s="15"/>
      <c r="N50" s="15"/>
    </row>
    <row r="51" spans="1:14" ht="45" x14ac:dyDescent="0.2">
      <c r="A51" s="92" t="s">
        <v>106</v>
      </c>
      <c r="B51" s="39" t="s">
        <v>202</v>
      </c>
      <c r="C51" s="68">
        <v>4674.3999999999996</v>
      </c>
      <c r="D51" s="68" t="s">
        <v>615</v>
      </c>
      <c r="E51" s="68" t="s">
        <v>615</v>
      </c>
      <c r="F51" s="68" t="s">
        <v>615</v>
      </c>
      <c r="G51" s="69">
        <v>4674.3999999999996</v>
      </c>
      <c r="H51" s="15"/>
      <c r="I51" s="15"/>
      <c r="J51" s="15"/>
      <c r="K51" s="15"/>
      <c r="L51" s="15"/>
      <c r="M51" s="15"/>
      <c r="N51" s="15"/>
    </row>
    <row r="52" spans="1:14" x14ac:dyDescent="0.2">
      <c r="A52" s="76" t="s">
        <v>107</v>
      </c>
      <c r="B52" s="39" t="s">
        <v>201</v>
      </c>
      <c r="C52" s="68">
        <v>9377.7999999999993</v>
      </c>
      <c r="D52" s="68" t="s">
        <v>615</v>
      </c>
      <c r="E52" s="68" t="s">
        <v>615</v>
      </c>
      <c r="F52" s="68" t="s">
        <v>615</v>
      </c>
      <c r="G52" s="69">
        <v>9377.7999999999993</v>
      </c>
      <c r="H52" s="15"/>
      <c r="I52" s="15"/>
      <c r="J52" s="15"/>
      <c r="K52" s="15"/>
      <c r="L52" s="15"/>
      <c r="M52" s="15"/>
      <c r="N52" s="15"/>
    </row>
    <row r="53" spans="1:14" x14ac:dyDescent="0.2">
      <c r="A53" s="92" t="s">
        <v>108</v>
      </c>
      <c r="B53" s="39" t="s">
        <v>202</v>
      </c>
      <c r="C53" s="68">
        <v>34068</v>
      </c>
      <c r="D53" s="68">
        <v>550.4</v>
      </c>
      <c r="E53" s="68" t="s">
        <v>615</v>
      </c>
      <c r="F53" s="68" t="s">
        <v>615</v>
      </c>
      <c r="G53" s="69">
        <v>33517.599999999999</v>
      </c>
      <c r="H53" s="15"/>
      <c r="I53" s="15"/>
      <c r="J53" s="15"/>
      <c r="K53" s="15"/>
      <c r="L53" s="15"/>
      <c r="M53" s="15"/>
      <c r="N53" s="15"/>
    </row>
    <row r="54" spans="1:14" ht="33.75" x14ac:dyDescent="0.2">
      <c r="A54" s="76" t="s">
        <v>183</v>
      </c>
      <c r="B54" s="39" t="s">
        <v>201</v>
      </c>
      <c r="C54" s="38">
        <v>26596.2</v>
      </c>
      <c r="D54" s="38">
        <v>6194.5</v>
      </c>
      <c r="E54" s="38">
        <v>4805.2</v>
      </c>
      <c r="F54" s="38" t="s">
        <v>615</v>
      </c>
      <c r="G54" s="46">
        <v>15596.5</v>
      </c>
      <c r="H54" s="15"/>
      <c r="I54" s="15"/>
      <c r="J54" s="15"/>
      <c r="K54" s="15"/>
      <c r="L54" s="15"/>
      <c r="M54" s="15"/>
      <c r="N54" s="15"/>
    </row>
    <row r="55" spans="1:14" ht="22.5" x14ac:dyDescent="0.2">
      <c r="A55" s="92" t="s">
        <v>184</v>
      </c>
      <c r="B55" s="39" t="s">
        <v>202</v>
      </c>
      <c r="C55" s="38">
        <v>19951.8</v>
      </c>
      <c r="D55" s="38">
        <v>8390.2000000000007</v>
      </c>
      <c r="E55" s="38">
        <v>1864</v>
      </c>
      <c r="F55" s="38" t="s">
        <v>615</v>
      </c>
      <c r="G55" s="46">
        <v>9697.6</v>
      </c>
      <c r="H55" s="15"/>
      <c r="I55" s="15"/>
      <c r="J55" s="15"/>
      <c r="K55" s="15"/>
      <c r="L55" s="15"/>
      <c r="M55" s="15"/>
      <c r="N55" s="15"/>
    </row>
    <row r="56" spans="1:14" x14ac:dyDescent="0.2">
      <c r="A56" s="76" t="s">
        <v>111</v>
      </c>
      <c r="B56" s="39" t="s">
        <v>201</v>
      </c>
      <c r="C56" s="38">
        <v>69697.3</v>
      </c>
      <c r="D56" s="38">
        <v>2004.4</v>
      </c>
      <c r="E56" s="38">
        <v>1028.7</v>
      </c>
      <c r="F56" s="38" t="s">
        <v>615</v>
      </c>
      <c r="G56" s="46">
        <v>66664.100000000006</v>
      </c>
      <c r="H56" s="15"/>
      <c r="I56" s="15"/>
      <c r="J56" s="15"/>
      <c r="K56" s="15"/>
      <c r="L56" s="15"/>
      <c r="M56" s="15"/>
      <c r="N56" s="15"/>
    </row>
    <row r="57" spans="1:14" x14ac:dyDescent="0.2">
      <c r="A57" s="92" t="s">
        <v>112</v>
      </c>
      <c r="B57" s="39" t="s">
        <v>202</v>
      </c>
      <c r="C57" s="38">
        <v>50410.9</v>
      </c>
      <c r="D57" s="38">
        <v>2138.5</v>
      </c>
      <c r="E57" s="38" t="s">
        <v>615</v>
      </c>
      <c r="F57" s="38" t="s">
        <v>615</v>
      </c>
      <c r="G57" s="69">
        <v>48272.4</v>
      </c>
      <c r="H57" s="15"/>
      <c r="I57" s="15"/>
      <c r="J57" s="15"/>
      <c r="K57" s="15"/>
      <c r="L57" s="15"/>
      <c r="M57" s="15"/>
      <c r="N57" s="15"/>
    </row>
    <row r="58" spans="1:14" ht="22.5" x14ac:dyDescent="0.2">
      <c r="A58" s="76" t="s">
        <v>185</v>
      </c>
      <c r="B58" s="39" t="s">
        <v>201</v>
      </c>
      <c r="C58" s="68">
        <v>12137.5</v>
      </c>
      <c r="D58" s="68">
        <v>2642</v>
      </c>
      <c r="E58" s="68">
        <v>1961.2</v>
      </c>
      <c r="F58" s="68" t="s">
        <v>615</v>
      </c>
      <c r="G58" s="69">
        <v>7534.3</v>
      </c>
      <c r="H58" s="15"/>
      <c r="I58" s="15"/>
      <c r="J58" s="15"/>
      <c r="K58" s="15"/>
      <c r="L58" s="15"/>
      <c r="M58" s="15"/>
      <c r="N58" s="15"/>
    </row>
    <row r="59" spans="1:14" ht="22.5" x14ac:dyDescent="0.2">
      <c r="A59" s="92" t="s">
        <v>114</v>
      </c>
      <c r="B59" s="39" t="s">
        <v>202</v>
      </c>
      <c r="C59" s="68">
        <v>16067.2</v>
      </c>
      <c r="D59" s="68">
        <v>6040.5</v>
      </c>
      <c r="E59" s="68">
        <v>877.3</v>
      </c>
      <c r="F59" s="68" t="s">
        <v>615</v>
      </c>
      <c r="G59" s="69">
        <v>9149.4</v>
      </c>
      <c r="H59" s="15"/>
      <c r="I59" s="15"/>
      <c r="J59" s="15"/>
      <c r="K59" s="15"/>
      <c r="L59" s="15"/>
      <c r="M59" s="15"/>
      <c r="N59" s="15"/>
    </row>
    <row r="60" spans="1:14" ht="67.5" x14ac:dyDescent="0.2">
      <c r="A60" s="76" t="s">
        <v>186</v>
      </c>
      <c r="B60" s="39" t="s">
        <v>201</v>
      </c>
      <c r="C60" s="68">
        <v>10768</v>
      </c>
      <c r="D60" s="68">
        <v>1022.3</v>
      </c>
      <c r="E60" s="68">
        <v>579.70000000000005</v>
      </c>
      <c r="F60" s="68" t="s">
        <v>615</v>
      </c>
      <c r="G60" s="69">
        <v>9166.1</v>
      </c>
      <c r="H60" s="15"/>
      <c r="I60" s="15"/>
      <c r="J60" s="15"/>
      <c r="K60" s="15"/>
      <c r="L60" s="15"/>
      <c r="M60" s="15"/>
      <c r="N60" s="15"/>
    </row>
    <row r="61" spans="1:14" ht="56.25" x14ac:dyDescent="0.2">
      <c r="A61" s="92" t="s">
        <v>187</v>
      </c>
      <c r="B61" s="39" t="s">
        <v>202</v>
      </c>
      <c r="C61" s="68">
        <v>2267.6</v>
      </c>
      <c r="D61" s="68">
        <v>693.2</v>
      </c>
      <c r="E61" s="68">
        <v>0</v>
      </c>
      <c r="F61" s="68">
        <v>0</v>
      </c>
      <c r="G61" s="69">
        <v>1574.3</v>
      </c>
      <c r="H61" s="15"/>
      <c r="I61" s="15"/>
      <c r="J61" s="15"/>
      <c r="K61" s="15"/>
      <c r="L61" s="15"/>
      <c r="M61" s="15"/>
      <c r="N61" s="15"/>
    </row>
    <row r="62" spans="1:14" x14ac:dyDescent="0.2">
      <c r="A62" s="76" t="s">
        <v>116</v>
      </c>
      <c r="B62" s="39" t="s">
        <v>201</v>
      </c>
      <c r="C62" s="38" t="s">
        <v>615</v>
      </c>
      <c r="D62" s="38" t="s">
        <v>615</v>
      </c>
      <c r="E62" s="38" t="s">
        <v>615</v>
      </c>
      <c r="F62" s="38" t="s">
        <v>615</v>
      </c>
      <c r="G62" s="46" t="s">
        <v>615</v>
      </c>
      <c r="H62" s="15"/>
      <c r="I62" s="15"/>
      <c r="J62" s="15"/>
      <c r="K62" s="15"/>
      <c r="L62" s="15"/>
      <c r="M62" s="15"/>
      <c r="N62" s="15"/>
    </row>
    <row r="63" spans="1:14" x14ac:dyDescent="0.2">
      <c r="A63" s="92" t="s">
        <v>117</v>
      </c>
      <c r="B63" s="39" t="s">
        <v>202</v>
      </c>
      <c r="C63" s="38">
        <v>6.8</v>
      </c>
      <c r="D63" s="38" t="s">
        <v>615</v>
      </c>
      <c r="E63" s="38" t="s">
        <v>615</v>
      </c>
      <c r="F63" s="38" t="s">
        <v>615</v>
      </c>
      <c r="G63" s="46">
        <v>6.8</v>
      </c>
      <c r="H63" s="15"/>
      <c r="I63" s="15"/>
      <c r="J63" s="15"/>
      <c r="K63" s="15"/>
      <c r="L63" s="15"/>
      <c r="M63" s="15"/>
      <c r="N63" s="15"/>
    </row>
    <row r="64" spans="1:14" ht="22.5" x14ac:dyDescent="0.2">
      <c r="A64" s="97" t="s">
        <v>233</v>
      </c>
      <c r="B64" s="39" t="s">
        <v>201</v>
      </c>
      <c r="C64" s="38" t="s">
        <v>615</v>
      </c>
      <c r="D64" s="38" t="s">
        <v>615</v>
      </c>
      <c r="E64" s="38" t="s">
        <v>615</v>
      </c>
      <c r="F64" s="38" t="s">
        <v>615</v>
      </c>
      <c r="G64" s="46" t="s">
        <v>615</v>
      </c>
      <c r="H64" s="15"/>
      <c r="I64" s="15"/>
      <c r="J64" s="15"/>
      <c r="K64" s="15"/>
      <c r="L64" s="15"/>
      <c r="M64" s="15"/>
      <c r="N64" s="15"/>
    </row>
    <row r="65" spans="1:14" x14ac:dyDescent="0.2">
      <c r="A65" s="92" t="s">
        <v>671</v>
      </c>
      <c r="B65" s="39" t="s">
        <v>202</v>
      </c>
      <c r="C65" s="68" t="s">
        <v>615</v>
      </c>
      <c r="D65" s="68" t="s">
        <v>615</v>
      </c>
      <c r="E65" s="68" t="s">
        <v>615</v>
      </c>
      <c r="F65" s="68" t="s">
        <v>615</v>
      </c>
      <c r="G65" s="69" t="s">
        <v>615</v>
      </c>
      <c r="H65" s="15"/>
      <c r="I65" s="15"/>
      <c r="J65" s="15"/>
      <c r="K65" s="15"/>
      <c r="L65" s="15"/>
      <c r="M65" s="15"/>
      <c r="N65" s="15"/>
    </row>
    <row r="66" spans="1:14" x14ac:dyDescent="0.2">
      <c r="A66" s="31" t="s">
        <v>118</v>
      </c>
      <c r="B66" s="39" t="s">
        <v>201</v>
      </c>
      <c r="C66" s="68">
        <v>22897.9</v>
      </c>
      <c r="D66" s="68">
        <v>3387.1</v>
      </c>
      <c r="E66" s="68">
        <v>42.4</v>
      </c>
      <c r="F66" s="68">
        <v>306.7</v>
      </c>
      <c r="G66" s="69">
        <v>19161.7</v>
      </c>
      <c r="H66" s="15"/>
      <c r="I66" s="15"/>
      <c r="J66" s="15"/>
      <c r="K66" s="15"/>
      <c r="L66" s="15"/>
      <c r="M66" s="15"/>
      <c r="N66" s="15"/>
    </row>
    <row r="67" spans="1:14" ht="22.5" x14ac:dyDescent="0.2">
      <c r="A67" s="66" t="s">
        <v>189</v>
      </c>
      <c r="B67" s="39" t="s">
        <v>202</v>
      </c>
      <c r="C67" s="68">
        <v>23482.400000000001</v>
      </c>
      <c r="D67" s="68">
        <v>1934.5</v>
      </c>
      <c r="E67" s="68">
        <v>100.1</v>
      </c>
      <c r="F67" s="68">
        <v>367.1</v>
      </c>
      <c r="G67" s="69">
        <v>21080.7</v>
      </c>
      <c r="H67" s="15"/>
      <c r="I67" s="15"/>
      <c r="J67" s="15"/>
      <c r="K67" s="15"/>
      <c r="L67" s="15"/>
      <c r="M67" s="15"/>
      <c r="N67" s="15"/>
    </row>
    <row r="68" spans="1:14" ht="22.5" x14ac:dyDescent="0.2">
      <c r="A68" s="76" t="s">
        <v>120</v>
      </c>
      <c r="B68" s="39" t="s">
        <v>201</v>
      </c>
      <c r="C68" s="38" t="s">
        <v>615</v>
      </c>
      <c r="D68" s="38" t="s">
        <v>615</v>
      </c>
      <c r="E68" s="38" t="s">
        <v>615</v>
      </c>
      <c r="F68" s="38" t="s">
        <v>615</v>
      </c>
      <c r="G68" s="46" t="s">
        <v>615</v>
      </c>
      <c r="H68" s="15"/>
      <c r="I68" s="15"/>
      <c r="J68" s="15"/>
      <c r="K68" s="15"/>
      <c r="L68" s="15"/>
      <c r="M68" s="15"/>
      <c r="N68" s="15"/>
    </row>
    <row r="69" spans="1:14" ht="22.5" x14ac:dyDescent="0.2">
      <c r="A69" s="92" t="s">
        <v>498</v>
      </c>
      <c r="B69" s="39" t="s">
        <v>202</v>
      </c>
      <c r="C69" s="38" t="s">
        <v>615</v>
      </c>
      <c r="D69" s="38" t="s">
        <v>615</v>
      </c>
      <c r="E69" s="38" t="s">
        <v>615</v>
      </c>
      <c r="F69" s="38" t="s">
        <v>615</v>
      </c>
      <c r="G69" s="46" t="s">
        <v>615</v>
      </c>
      <c r="H69" s="15"/>
      <c r="I69" s="15"/>
      <c r="J69" s="15"/>
      <c r="K69" s="15"/>
      <c r="L69" s="15"/>
      <c r="M69" s="15"/>
      <c r="N69" s="15"/>
    </row>
    <row r="70" spans="1:14" x14ac:dyDescent="0.2">
      <c r="A70" s="258" t="s">
        <v>206</v>
      </c>
      <c r="B70" s="258"/>
      <c r="C70" s="258"/>
      <c r="D70" s="258"/>
      <c r="E70" s="258"/>
      <c r="F70" s="258"/>
      <c r="G70" s="258"/>
      <c r="H70" s="15"/>
      <c r="I70" s="15"/>
      <c r="J70" s="15"/>
      <c r="K70" s="15"/>
      <c r="L70" s="15"/>
      <c r="M70" s="15"/>
      <c r="N70" s="15"/>
    </row>
    <row r="71" spans="1:14" x14ac:dyDescent="0.2">
      <c r="A71" s="259" t="s">
        <v>639</v>
      </c>
      <c r="B71" s="259"/>
      <c r="C71" s="259"/>
      <c r="D71" s="259"/>
      <c r="E71" s="259"/>
      <c r="F71" s="259"/>
      <c r="G71" s="259"/>
      <c r="H71" s="15"/>
      <c r="I71" s="15"/>
      <c r="J71" s="15"/>
      <c r="K71" s="15"/>
      <c r="L71" s="15"/>
      <c r="M71" s="15"/>
      <c r="N71" s="15"/>
    </row>
    <row r="72" spans="1:14" x14ac:dyDescent="0.2">
      <c r="A72" s="76" t="s">
        <v>4</v>
      </c>
      <c r="B72" s="39" t="s">
        <v>201</v>
      </c>
      <c r="C72" s="68">
        <v>10467.9</v>
      </c>
      <c r="D72" s="68">
        <v>8234.5</v>
      </c>
      <c r="E72" s="68">
        <v>2143.6</v>
      </c>
      <c r="F72" s="68">
        <v>89.8</v>
      </c>
      <c r="G72" s="69" t="s">
        <v>615</v>
      </c>
      <c r="H72" s="15"/>
      <c r="I72" s="15"/>
      <c r="J72" s="15"/>
      <c r="K72" s="15"/>
      <c r="L72" s="15"/>
      <c r="M72" s="15"/>
      <c r="N72" s="15"/>
    </row>
    <row r="73" spans="1:14" x14ac:dyDescent="0.2">
      <c r="A73" s="92" t="s">
        <v>5</v>
      </c>
      <c r="B73" s="39" t="s">
        <v>202</v>
      </c>
      <c r="C73" s="68">
        <v>7191.4</v>
      </c>
      <c r="D73" s="68">
        <v>6618.3</v>
      </c>
      <c r="E73" s="68">
        <v>423.8</v>
      </c>
      <c r="F73" s="68">
        <v>149.30000000000001</v>
      </c>
      <c r="G73" s="69" t="s">
        <v>615</v>
      </c>
      <c r="H73" s="15"/>
      <c r="I73" s="15"/>
      <c r="J73" s="15"/>
      <c r="K73" s="15"/>
      <c r="L73" s="15"/>
      <c r="M73" s="15"/>
      <c r="N73" s="15"/>
    </row>
    <row r="74" spans="1:14" ht="22.5" x14ac:dyDescent="0.2">
      <c r="A74" s="76" t="s">
        <v>181</v>
      </c>
      <c r="B74" s="39" t="s">
        <v>201</v>
      </c>
      <c r="C74" s="68">
        <v>3048.2</v>
      </c>
      <c r="D74" s="68">
        <v>2795.1</v>
      </c>
      <c r="E74" s="68">
        <v>253.1</v>
      </c>
      <c r="F74" s="68" t="s">
        <v>615</v>
      </c>
      <c r="G74" s="69" t="s">
        <v>615</v>
      </c>
      <c r="H74" s="15"/>
      <c r="I74" s="15"/>
      <c r="J74" s="15"/>
      <c r="K74" s="15"/>
      <c r="L74" s="15"/>
      <c r="M74" s="15"/>
      <c r="N74" s="15"/>
    </row>
    <row r="75" spans="1:14" ht="22.5" x14ac:dyDescent="0.2">
      <c r="A75" s="92" t="s">
        <v>99</v>
      </c>
      <c r="B75" s="39" t="s">
        <v>202</v>
      </c>
      <c r="C75" s="68">
        <v>2286.1</v>
      </c>
      <c r="D75" s="68">
        <v>2286.1</v>
      </c>
      <c r="E75" s="68" t="s">
        <v>615</v>
      </c>
      <c r="F75" s="68" t="s">
        <v>615</v>
      </c>
      <c r="G75" s="69" t="s">
        <v>615</v>
      </c>
      <c r="H75" s="15"/>
      <c r="I75" s="15"/>
      <c r="J75" s="15"/>
      <c r="K75" s="15"/>
      <c r="L75" s="15"/>
      <c r="M75" s="15"/>
      <c r="N75" s="15"/>
    </row>
    <row r="76" spans="1:14" ht="22.5" x14ac:dyDescent="0.2">
      <c r="A76" s="76" t="s">
        <v>100</v>
      </c>
      <c r="B76" s="39" t="s">
        <v>201</v>
      </c>
      <c r="C76" s="68">
        <v>963.4</v>
      </c>
      <c r="D76" s="68">
        <v>769.9</v>
      </c>
      <c r="E76" s="68">
        <v>193.5</v>
      </c>
      <c r="F76" s="68" t="s">
        <v>615</v>
      </c>
      <c r="G76" s="69" t="s">
        <v>615</v>
      </c>
      <c r="H76" s="15"/>
      <c r="I76" s="15"/>
      <c r="J76" s="15"/>
      <c r="K76" s="15"/>
      <c r="L76" s="15"/>
      <c r="M76" s="15"/>
      <c r="N76" s="15"/>
    </row>
    <row r="77" spans="1:14" x14ac:dyDescent="0.2">
      <c r="A77" s="92" t="s">
        <v>101</v>
      </c>
      <c r="B77" s="39" t="s">
        <v>202</v>
      </c>
      <c r="C77" s="68">
        <v>289.3</v>
      </c>
      <c r="D77" s="68">
        <v>289.3</v>
      </c>
      <c r="E77" s="68" t="s">
        <v>615</v>
      </c>
      <c r="F77" s="68" t="s">
        <v>615</v>
      </c>
      <c r="G77" s="69" t="s">
        <v>615</v>
      </c>
      <c r="H77" s="15"/>
      <c r="I77" s="15"/>
      <c r="J77" s="15"/>
      <c r="K77" s="15"/>
      <c r="L77" s="15"/>
      <c r="M77" s="15"/>
      <c r="N77" s="15"/>
    </row>
    <row r="78" spans="1:14" ht="22.5" x14ac:dyDescent="0.2">
      <c r="A78" s="76" t="s">
        <v>203</v>
      </c>
      <c r="B78" s="39" t="s">
        <v>201</v>
      </c>
      <c r="C78" s="68">
        <v>2071.1</v>
      </c>
      <c r="D78" s="68">
        <v>1570.6</v>
      </c>
      <c r="E78" s="68">
        <v>500.5</v>
      </c>
      <c r="F78" s="68" t="s">
        <v>615</v>
      </c>
      <c r="G78" s="69" t="s">
        <v>615</v>
      </c>
      <c r="H78" s="15"/>
      <c r="I78" s="15"/>
      <c r="J78" s="15"/>
      <c r="K78" s="15"/>
      <c r="L78" s="15"/>
      <c r="M78" s="15"/>
      <c r="N78" s="15"/>
    </row>
    <row r="79" spans="1:14" ht="22.5" x14ac:dyDescent="0.2">
      <c r="A79" s="92" t="s">
        <v>204</v>
      </c>
      <c r="B79" s="39" t="s">
        <v>202</v>
      </c>
      <c r="C79" s="68">
        <v>319.2</v>
      </c>
      <c r="D79" s="68">
        <v>253</v>
      </c>
      <c r="E79" s="68">
        <v>66.2</v>
      </c>
      <c r="F79" s="68" t="s">
        <v>615</v>
      </c>
      <c r="G79" s="69" t="s">
        <v>615</v>
      </c>
      <c r="H79" s="15"/>
      <c r="I79" s="15"/>
      <c r="J79" s="15"/>
      <c r="K79" s="15"/>
      <c r="L79" s="15"/>
      <c r="M79" s="15"/>
      <c r="N79" s="15"/>
    </row>
    <row r="80" spans="1:14" x14ac:dyDescent="0.2">
      <c r="A80" s="76" t="s">
        <v>104</v>
      </c>
      <c r="B80" s="39" t="s">
        <v>201</v>
      </c>
      <c r="C80" s="68" t="s">
        <v>615</v>
      </c>
      <c r="D80" s="68" t="s">
        <v>615</v>
      </c>
      <c r="E80" s="68" t="s">
        <v>615</v>
      </c>
      <c r="F80" s="68" t="s">
        <v>615</v>
      </c>
      <c r="G80" s="69" t="s">
        <v>615</v>
      </c>
      <c r="H80" s="15"/>
      <c r="I80" s="15"/>
      <c r="J80" s="15"/>
      <c r="K80" s="15"/>
      <c r="L80" s="15"/>
      <c r="M80" s="15"/>
      <c r="N80" s="15"/>
    </row>
    <row r="81" spans="1:14" x14ac:dyDescent="0.2">
      <c r="A81" s="92" t="s">
        <v>105</v>
      </c>
      <c r="B81" s="39" t="s">
        <v>202</v>
      </c>
      <c r="C81" s="68" t="s">
        <v>615</v>
      </c>
      <c r="D81" s="68" t="s">
        <v>615</v>
      </c>
      <c r="E81" s="68" t="s">
        <v>615</v>
      </c>
      <c r="F81" s="68" t="s">
        <v>615</v>
      </c>
      <c r="G81" s="69" t="s">
        <v>615</v>
      </c>
      <c r="H81" s="15"/>
      <c r="I81" s="15"/>
      <c r="J81" s="15"/>
      <c r="K81" s="15"/>
      <c r="L81" s="15"/>
      <c r="M81" s="15"/>
      <c r="N81" s="15"/>
    </row>
    <row r="82" spans="1:14" ht="56.25" x14ac:dyDescent="0.2">
      <c r="A82" s="76" t="s">
        <v>205</v>
      </c>
      <c r="B82" s="39" t="s">
        <v>201</v>
      </c>
      <c r="C82" s="68" t="s">
        <v>615</v>
      </c>
      <c r="D82" s="68" t="s">
        <v>615</v>
      </c>
      <c r="E82" s="68" t="s">
        <v>615</v>
      </c>
      <c r="F82" s="68" t="s">
        <v>615</v>
      </c>
      <c r="G82" s="69" t="s">
        <v>615</v>
      </c>
      <c r="H82" s="15"/>
      <c r="I82" s="15"/>
      <c r="J82" s="15"/>
      <c r="K82" s="15"/>
      <c r="L82" s="15"/>
      <c r="M82" s="15"/>
      <c r="N82" s="15"/>
    </row>
    <row r="83" spans="1:14" ht="45" x14ac:dyDescent="0.2">
      <c r="A83" s="92" t="s">
        <v>106</v>
      </c>
      <c r="B83" s="39" t="s">
        <v>202</v>
      </c>
      <c r="C83" s="68" t="s">
        <v>615</v>
      </c>
      <c r="D83" s="68" t="s">
        <v>615</v>
      </c>
      <c r="E83" s="68" t="s">
        <v>615</v>
      </c>
      <c r="F83" s="68" t="s">
        <v>615</v>
      </c>
      <c r="G83" s="69" t="s">
        <v>615</v>
      </c>
      <c r="H83" s="15"/>
      <c r="I83" s="15"/>
      <c r="J83" s="15"/>
      <c r="K83" s="15"/>
      <c r="L83" s="15"/>
      <c r="M83" s="15"/>
      <c r="N83" s="15"/>
    </row>
    <row r="84" spans="1:14" x14ac:dyDescent="0.2">
      <c r="A84" s="76" t="s">
        <v>107</v>
      </c>
      <c r="B84" s="39" t="s">
        <v>201</v>
      </c>
      <c r="C84" s="68" t="s">
        <v>615</v>
      </c>
      <c r="D84" s="68" t="s">
        <v>615</v>
      </c>
      <c r="E84" s="68" t="s">
        <v>615</v>
      </c>
      <c r="F84" s="68" t="s">
        <v>615</v>
      </c>
      <c r="G84" s="69" t="s">
        <v>615</v>
      </c>
      <c r="H84" s="15"/>
      <c r="I84" s="15"/>
      <c r="J84" s="15"/>
      <c r="K84" s="15"/>
      <c r="L84" s="15"/>
      <c r="M84" s="15"/>
      <c r="N84" s="15"/>
    </row>
    <row r="85" spans="1:14" x14ac:dyDescent="0.2">
      <c r="A85" s="92" t="s">
        <v>108</v>
      </c>
      <c r="B85" s="39" t="s">
        <v>202</v>
      </c>
      <c r="C85" s="68">
        <v>87.6</v>
      </c>
      <c r="D85" s="68">
        <v>87.6</v>
      </c>
      <c r="E85" s="68">
        <v>0</v>
      </c>
      <c r="F85" s="68" t="s">
        <v>615</v>
      </c>
      <c r="G85" s="69" t="s">
        <v>615</v>
      </c>
      <c r="H85" s="15"/>
      <c r="I85" s="15"/>
      <c r="J85" s="15"/>
      <c r="K85" s="15"/>
      <c r="L85" s="15"/>
      <c r="M85" s="15"/>
      <c r="N85" s="15"/>
    </row>
    <row r="86" spans="1:14" ht="33.75" x14ac:dyDescent="0.2">
      <c r="A86" s="76" t="s">
        <v>183</v>
      </c>
      <c r="B86" s="39" t="s">
        <v>201</v>
      </c>
      <c r="C86" s="68">
        <v>936.8</v>
      </c>
      <c r="D86" s="68">
        <v>637.70000000000005</v>
      </c>
      <c r="E86" s="68">
        <v>299.10000000000002</v>
      </c>
      <c r="F86" s="68" t="s">
        <v>615</v>
      </c>
      <c r="G86" s="69" t="s">
        <v>615</v>
      </c>
      <c r="H86" s="15"/>
      <c r="I86" s="15"/>
      <c r="J86" s="15"/>
      <c r="K86" s="15"/>
      <c r="L86" s="15"/>
      <c r="M86" s="15"/>
      <c r="N86" s="15"/>
    </row>
    <row r="87" spans="1:14" ht="22.5" x14ac:dyDescent="0.2">
      <c r="A87" s="92" t="s">
        <v>184</v>
      </c>
      <c r="B87" s="39" t="s">
        <v>202</v>
      </c>
      <c r="C87" s="68">
        <v>1069.0999999999999</v>
      </c>
      <c r="D87" s="68">
        <v>829.1</v>
      </c>
      <c r="E87" s="68">
        <v>240</v>
      </c>
      <c r="F87" s="68" t="s">
        <v>615</v>
      </c>
      <c r="G87" s="69" t="s">
        <v>615</v>
      </c>
      <c r="H87" s="15"/>
      <c r="I87" s="15"/>
      <c r="J87" s="15"/>
      <c r="K87" s="15"/>
      <c r="L87" s="15"/>
      <c r="M87" s="15"/>
      <c r="N87" s="15"/>
    </row>
    <row r="88" spans="1:14" x14ac:dyDescent="0.2">
      <c r="A88" s="76" t="s">
        <v>111</v>
      </c>
      <c r="B88" s="39" t="s">
        <v>201</v>
      </c>
      <c r="C88" s="68">
        <v>1210.4000000000001</v>
      </c>
      <c r="D88" s="68">
        <v>904</v>
      </c>
      <c r="E88" s="68">
        <v>306.39999999999998</v>
      </c>
      <c r="F88" s="68" t="s">
        <v>615</v>
      </c>
      <c r="G88" s="69" t="s">
        <v>615</v>
      </c>
      <c r="H88" s="15"/>
      <c r="I88" s="15"/>
      <c r="J88" s="15"/>
      <c r="K88" s="15"/>
      <c r="L88" s="15"/>
      <c r="M88" s="15"/>
      <c r="N88" s="15"/>
    </row>
    <row r="89" spans="1:14" x14ac:dyDescent="0.2">
      <c r="A89" s="92" t="s">
        <v>112</v>
      </c>
      <c r="B89" s="39" t="s">
        <v>202</v>
      </c>
      <c r="C89" s="68">
        <v>885.3</v>
      </c>
      <c r="D89" s="68">
        <v>885.3</v>
      </c>
      <c r="E89" s="68" t="s">
        <v>615</v>
      </c>
      <c r="F89" s="68" t="s">
        <v>615</v>
      </c>
      <c r="G89" s="69" t="s">
        <v>615</v>
      </c>
      <c r="H89" s="15"/>
      <c r="I89" s="15"/>
      <c r="J89" s="15"/>
      <c r="K89" s="15"/>
      <c r="L89" s="15"/>
      <c r="M89" s="15"/>
      <c r="N89" s="15"/>
    </row>
    <row r="90" spans="1:14" ht="22.5" x14ac:dyDescent="0.2">
      <c r="A90" s="76" t="s">
        <v>185</v>
      </c>
      <c r="B90" s="39" t="s">
        <v>201</v>
      </c>
      <c r="C90" s="68">
        <v>790.7</v>
      </c>
      <c r="D90" s="68">
        <v>396</v>
      </c>
      <c r="E90" s="68">
        <v>394.7</v>
      </c>
      <c r="F90" s="68" t="s">
        <v>615</v>
      </c>
      <c r="G90" s="69" t="s">
        <v>615</v>
      </c>
      <c r="H90" s="15"/>
      <c r="I90" s="15"/>
      <c r="J90" s="15"/>
      <c r="K90" s="15"/>
      <c r="L90" s="15"/>
      <c r="M90" s="15"/>
      <c r="N90" s="15"/>
    </row>
    <row r="91" spans="1:14" ht="22.5" x14ac:dyDescent="0.2">
      <c r="A91" s="92" t="s">
        <v>114</v>
      </c>
      <c r="B91" s="39" t="s">
        <v>202</v>
      </c>
      <c r="C91" s="68">
        <v>1134.8</v>
      </c>
      <c r="D91" s="68">
        <v>1080.4000000000001</v>
      </c>
      <c r="E91" s="68">
        <v>54.4</v>
      </c>
      <c r="F91" s="68" t="s">
        <v>615</v>
      </c>
      <c r="G91" s="69" t="s">
        <v>615</v>
      </c>
      <c r="H91" s="15"/>
      <c r="I91" s="15"/>
      <c r="J91" s="15"/>
      <c r="K91" s="15"/>
      <c r="L91" s="15"/>
      <c r="M91" s="15"/>
      <c r="N91" s="15"/>
    </row>
    <row r="92" spans="1:14" ht="67.5" x14ac:dyDescent="0.2">
      <c r="A92" s="76" t="s">
        <v>186</v>
      </c>
      <c r="B92" s="39" t="s">
        <v>201</v>
      </c>
      <c r="C92" s="68">
        <v>525.9</v>
      </c>
      <c r="D92" s="68">
        <v>353.8</v>
      </c>
      <c r="E92" s="68">
        <v>172.1</v>
      </c>
      <c r="F92" s="68" t="s">
        <v>615</v>
      </c>
      <c r="G92" s="69" t="s">
        <v>615</v>
      </c>
      <c r="H92" s="15"/>
      <c r="I92" s="15"/>
      <c r="J92" s="15"/>
      <c r="K92" s="15"/>
      <c r="L92" s="15"/>
      <c r="M92" s="15"/>
      <c r="N92" s="15"/>
    </row>
    <row r="93" spans="1:14" ht="56.25" x14ac:dyDescent="0.2">
      <c r="A93" s="92" t="s">
        <v>187</v>
      </c>
      <c r="B93" s="39" t="s">
        <v>202</v>
      </c>
      <c r="C93" s="68">
        <v>451.3</v>
      </c>
      <c r="D93" s="68">
        <v>451.3</v>
      </c>
      <c r="E93" s="68" t="s">
        <v>615</v>
      </c>
      <c r="F93" s="68" t="s">
        <v>615</v>
      </c>
      <c r="G93" s="69" t="s">
        <v>615</v>
      </c>
      <c r="H93" s="15"/>
      <c r="I93" s="15"/>
      <c r="J93" s="15"/>
      <c r="K93" s="15"/>
      <c r="L93" s="15"/>
      <c r="M93" s="15"/>
      <c r="N93" s="15"/>
    </row>
    <row r="94" spans="1:14" x14ac:dyDescent="0.2">
      <c r="A94" s="76" t="s">
        <v>116</v>
      </c>
      <c r="B94" s="39" t="s">
        <v>201</v>
      </c>
      <c r="C94" s="38" t="s">
        <v>615</v>
      </c>
      <c r="D94" s="38" t="s">
        <v>615</v>
      </c>
      <c r="E94" s="38" t="s">
        <v>615</v>
      </c>
      <c r="F94" s="38" t="s">
        <v>615</v>
      </c>
      <c r="G94" s="46" t="s">
        <v>615</v>
      </c>
      <c r="H94" s="15"/>
      <c r="I94" s="15"/>
      <c r="J94" s="15"/>
      <c r="K94" s="15"/>
      <c r="L94" s="15"/>
      <c r="M94" s="15"/>
      <c r="N94" s="15"/>
    </row>
    <row r="95" spans="1:14" x14ac:dyDescent="0.2">
      <c r="A95" s="92" t="s">
        <v>117</v>
      </c>
      <c r="B95" s="39" t="s">
        <v>202</v>
      </c>
      <c r="C95" s="38" t="s">
        <v>615</v>
      </c>
      <c r="D95" s="38" t="s">
        <v>615</v>
      </c>
      <c r="E95" s="38" t="s">
        <v>615</v>
      </c>
      <c r="F95" s="38" t="s">
        <v>615</v>
      </c>
      <c r="G95" s="46" t="s">
        <v>615</v>
      </c>
      <c r="H95" s="15"/>
      <c r="I95" s="15"/>
      <c r="J95" s="15"/>
      <c r="K95" s="15"/>
      <c r="L95" s="15"/>
      <c r="M95" s="15"/>
      <c r="N95" s="15"/>
    </row>
    <row r="96" spans="1:14" ht="24" customHeight="1" x14ac:dyDescent="0.2">
      <c r="A96" s="76" t="s">
        <v>499</v>
      </c>
      <c r="B96" s="39" t="s">
        <v>201</v>
      </c>
      <c r="C96" s="38" t="s">
        <v>615</v>
      </c>
      <c r="D96" s="38" t="s">
        <v>615</v>
      </c>
      <c r="E96" s="38" t="s">
        <v>615</v>
      </c>
      <c r="F96" s="38" t="s">
        <v>615</v>
      </c>
      <c r="G96" s="46" t="s">
        <v>615</v>
      </c>
      <c r="H96" s="15"/>
      <c r="I96" s="15"/>
      <c r="J96" s="15"/>
      <c r="K96" s="15"/>
      <c r="L96" s="15"/>
      <c r="M96" s="15"/>
      <c r="N96" s="15"/>
    </row>
    <row r="97" spans="1:14" x14ac:dyDescent="0.2">
      <c r="A97" s="92" t="s">
        <v>230</v>
      </c>
      <c r="B97" s="39" t="s">
        <v>202</v>
      </c>
      <c r="C97" s="68" t="s">
        <v>615</v>
      </c>
      <c r="D97" s="68" t="s">
        <v>615</v>
      </c>
      <c r="E97" s="68" t="s">
        <v>615</v>
      </c>
      <c r="F97" s="68" t="s">
        <v>615</v>
      </c>
      <c r="G97" s="69" t="s">
        <v>615</v>
      </c>
      <c r="H97" s="15"/>
      <c r="I97" s="15"/>
      <c r="J97" s="15"/>
      <c r="K97" s="15"/>
      <c r="L97" s="15"/>
      <c r="M97" s="15"/>
      <c r="N97" s="15"/>
    </row>
    <row r="98" spans="1:14" x14ac:dyDescent="0.2">
      <c r="A98" s="76" t="s">
        <v>118</v>
      </c>
      <c r="B98" s="39" t="s">
        <v>201</v>
      </c>
      <c r="C98" s="68">
        <v>921.4</v>
      </c>
      <c r="D98" s="68">
        <v>807.4</v>
      </c>
      <c r="E98" s="68">
        <v>24.2</v>
      </c>
      <c r="F98" s="68">
        <v>89.8</v>
      </c>
      <c r="G98" s="69" t="s">
        <v>615</v>
      </c>
      <c r="H98" s="15"/>
      <c r="I98" s="15"/>
      <c r="J98" s="15"/>
      <c r="K98" s="15"/>
      <c r="L98" s="15"/>
      <c r="M98" s="15"/>
      <c r="N98" s="15"/>
    </row>
    <row r="99" spans="1:14" ht="22.5" x14ac:dyDescent="0.2">
      <c r="A99" s="92" t="s">
        <v>189</v>
      </c>
      <c r="B99" s="39" t="s">
        <v>202</v>
      </c>
      <c r="C99" s="68">
        <v>668.9</v>
      </c>
      <c r="D99" s="68">
        <v>456.3</v>
      </c>
      <c r="E99" s="68">
        <v>63.2</v>
      </c>
      <c r="F99" s="68">
        <v>149.30000000000001</v>
      </c>
      <c r="G99" s="69" t="s">
        <v>615</v>
      </c>
      <c r="H99" s="15"/>
      <c r="I99" s="15"/>
      <c r="J99" s="15"/>
      <c r="K99" s="15"/>
      <c r="L99" s="15"/>
      <c r="M99" s="15"/>
      <c r="N99" s="15"/>
    </row>
  </sheetData>
  <mergeCells count="11">
    <mergeCell ref="A4:B5"/>
    <mergeCell ref="A70:G70"/>
    <mergeCell ref="A71:G71"/>
    <mergeCell ref="A6:G6"/>
    <mergeCell ref="A7:G7"/>
    <mergeCell ref="A38:G38"/>
    <mergeCell ref="A39:G39"/>
    <mergeCell ref="C4:C5"/>
    <mergeCell ref="D4:D5"/>
    <mergeCell ref="E4:E5"/>
    <mergeCell ref="F4:F5"/>
  </mergeCells>
  <hyperlinks>
    <hyperlink ref="G1:G2" location="'Spis tablic'!A1" display="Spis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L51"/>
  <sheetViews>
    <sheetView workbookViewId="0">
      <pane ySplit="9" topLeftCell="A10" activePane="bottomLeft" state="frozen"/>
      <selection activeCell="J1" sqref="J1"/>
      <selection pane="bottomLeft" activeCell="L49" sqref="L49"/>
    </sheetView>
  </sheetViews>
  <sheetFormatPr defaultColWidth="9.140625" defaultRowHeight="12.75" x14ac:dyDescent="0.2"/>
  <cols>
    <col min="1" max="1" width="40.5703125" style="2" customWidth="1"/>
    <col min="2" max="2" width="17.42578125" style="2" customWidth="1"/>
    <col min="3" max="11" width="9.140625" style="2"/>
    <col min="12" max="12" width="40.42578125" style="2" customWidth="1"/>
    <col min="13" max="13" width="12.7109375" style="2" customWidth="1"/>
    <col min="14" max="16384" width="9.140625" style="2"/>
  </cols>
  <sheetData>
    <row r="1" spans="1:12" ht="12.75" customHeight="1" x14ac:dyDescent="0.2">
      <c r="A1" s="12" t="s">
        <v>598</v>
      </c>
      <c r="G1" s="24"/>
      <c r="K1" s="114" t="s">
        <v>472</v>
      </c>
    </row>
    <row r="2" spans="1:12" ht="12.75" customHeight="1" x14ac:dyDescent="0.25">
      <c r="A2" s="12" t="s">
        <v>640</v>
      </c>
      <c r="G2" s="24"/>
      <c r="K2" s="114" t="s">
        <v>566</v>
      </c>
    </row>
    <row r="3" spans="1:12" ht="12.75" customHeight="1" x14ac:dyDescent="0.25">
      <c r="G3" s="24"/>
    </row>
    <row r="4" spans="1:12" x14ac:dyDescent="0.2">
      <c r="A4" s="178" t="s">
        <v>179</v>
      </c>
      <c r="B4" s="270" t="s">
        <v>192</v>
      </c>
      <c r="C4" s="270"/>
      <c r="D4" s="270"/>
      <c r="E4" s="270"/>
      <c r="F4" s="270"/>
      <c r="G4" s="270" t="s">
        <v>193</v>
      </c>
      <c r="H4" s="270"/>
      <c r="I4" s="270"/>
      <c r="J4" s="270"/>
      <c r="K4" s="270"/>
      <c r="L4" s="275" t="s">
        <v>180</v>
      </c>
    </row>
    <row r="5" spans="1:12" x14ac:dyDescent="0.2">
      <c r="A5" s="178"/>
      <c r="B5" s="277" t="s">
        <v>634</v>
      </c>
      <c r="C5" s="277"/>
      <c r="D5" s="277"/>
      <c r="E5" s="277"/>
      <c r="F5" s="277"/>
      <c r="G5" s="277" t="s">
        <v>635</v>
      </c>
      <c r="H5" s="277"/>
      <c r="I5" s="277"/>
      <c r="J5" s="277"/>
      <c r="K5" s="277"/>
      <c r="L5" s="275"/>
    </row>
    <row r="6" spans="1:12" ht="22.5" customHeight="1" x14ac:dyDescent="0.2">
      <c r="A6" s="178"/>
      <c r="B6" s="270" t="s">
        <v>554</v>
      </c>
      <c r="C6" s="230" t="s">
        <v>561</v>
      </c>
      <c r="D6" s="279"/>
      <c r="E6" s="279"/>
      <c r="F6" s="193"/>
      <c r="G6" s="270" t="s">
        <v>554</v>
      </c>
      <c r="H6" s="230" t="s">
        <v>562</v>
      </c>
      <c r="I6" s="279"/>
      <c r="J6" s="279"/>
      <c r="K6" s="193"/>
      <c r="L6" s="275"/>
    </row>
    <row r="7" spans="1:12" x14ac:dyDescent="0.2">
      <c r="A7" s="178"/>
      <c r="B7" s="278"/>
      <c r="C7" s="231"/>
      <c r="D7" s="280"/>
      <c r="E7" s="280"/>
      <c r="F7" s="194"/>
      <c r="G7" s="278"/>
      <c r="H7" s="231"/>
      <c r="I7" s="280"/>
      <c r="J7" s="280"/>
      <c r="K7" s="194"/>
      <c r="L7" s="275"/>
    </row>
    <row r="8" spans="1:12" x14ac:dyDescent="0.2">
      <c r="A8" s="178"/>
      <c r="B8" s="278"/>
      <c r="C8" s="74" t="s">
        <v>212</v>
      </c>
      <c r="D8" s="74" t="s">
        <v>214</v>
      </c>
      <c r="E8" s="74" t="s">
        <v>216</v>
      </c>
      <c r="F8" s="74" t="s">
        <v>218</v>
      </c>
      <c r="G8" s="278"/>
      <c r="H8" s="74" t="s">
        <v>212</v>
      </c>
      <c r="I8" s="74" t="s">
        <v>214</v>
      </c>
      <c r="J8" s="74" t="s">
        <v>216</v>
      </c>
      <c r="K8" s="74" t="s">
        <v>218</v>
      </c>
      <c r="L8" s="275"/>
    </row>
    <row r="9" spans="1:12" ht="15" customHeight="1" x14ac:dyDescent="0.2">
      <c r="A9" s="178"/>
      <c r="B9" s="271"/>
      <c r="C9" s="75" t="s">
        <v>213</v>
      </c>
      <c r="D9" s="75" t="s">
        <v>215</v>
      </c>
      <c r="E9" s="75" t="s">
        <v>217</v>
      </c>
      <c r="F9" s="75" t="s">
        <v>219</v>
      </c>
      <c r="G9" s="271"/>
      <c r="H9" s="75" t="s">
        <v>213</v>
      </c>
      <c r="I9" s="75" t="s">
        <v>215</v>
      </c>
      <c r="J9" s="75" t="s">
        <v>217</v>
      </c>
      <c r="K9" s="75" t="s">
        <v>219</v>
      </c>
      <c r="L9" s="275"/>
    </row>
    <row r="10" spans="1:12" ht="13.15" x14ac:dyDescent="0.25">
      <c r="A10" s="258" t="s">
        <v>129</v>
      </c>
      <c r="B10" s="258"/>
      <c r="C10" s="258"/>
      <c r="D10" s="258"/>
      <c r="E10" s="258"/>
      <c r="F10" s="258"/>
      <c r="G10" s="258"/>
      <c r="H10" s="258"/>
      <c r="I10" s="258"/>
      <c r="J10" s="258"/>
      <c r="K10" s="258"/>
      <c r="L10" s="258"/>
    </row>
    <row r="11" spans="1:12" ht="13.15" x14ac:dyDescent="0.25">
      <c r="A11" s="259" t="s">
        <v>488</v>
      </c>
      <c r="B11" s="259"/>
      <c r="C11" s="259"/>
      <c r="D11" s="259"/>
      <c r="E11" s="259"/>
      <c r="F11" s="259"/>
      <c r="G11" s="259"/>
      <c r="H11" s="259"/>
      <c r="I11" s="259"/>
      <c r="J11" s="259"/>
      <c r="K11" s="259"/>
      <c r="L11" s="259"/>
    </row>
    <row r="12" spans="1:12" x14ac:dyDescent="0.2">
      <c r="A12" s="37" t="s">
        <v>4</v>
      </c>
      <c r="B12" s="68">
        <v>203.1</v>
      </c>
      <c r="C12" s="68" t="s">
        <v>615</v>
      </c>
      <c r="D12" s="68" t="s">
        <v>615</v>
      </c>
      <c r="E12" s="68">
        <v>164.6</v>
      </c>
      <c r="F12" s="68">
        <v>38.5</v>
      </c>
      <c r="G12" s="68">
        <v>45.8</v>
      </c>
      <c r="H12" s="68" t="s">
        <v>615</v>
      </c>
      <c r="I12" s="68" t="s">
        <v>615</v>
      </c>
      <c r="J12" s="68">
        <v>29.7</v>
      </c>
      <c r="K12" s="68">
        <v>16.100000000000001</v>
      </c>
      <c r="L12" s="51" t="s">
        <v>5</v>
      </c>
    </row>
    <row r="13" spans="1:12" ht="22.5" x14ac:dyDescent="0.2">
      <c r="A13" s="37" t="s">
        <v>220</v>
      </c>
      <c r="B13" s="68">
        <v>60.5</v>
      </c>
      <c r="C13" s="68" t="s">
        <v>615</v>
      </c>
      <c r="D13" s="68" t="s">
        <v>615</v>
      </c>
      <c r="E13" s="68">
        <v>60.5</v>
      </c>
      <c r="F13" s="68" t="s">
        <v>615</v>
      </c>
      <c r="G13" s="68">
        <v>4.5</v>
      </c>
      <c r="H13" s="68" t="s">
        <v>615</v>
      </c>
      <c r="I13" s="68" t="s">
        <v>615</v>
      </c>
      <c r="J13" s="68">
        <v>1</v>
      </c>
      <c r="K13" s="68">
        <v>3.5</v>
      </c>
      <c r="L13" s="51" t="s">
        <v>221</v>
      </c>
    </row>
    <row r="14" spans="1:12" x14ac:dyDescent="0.2">
      <c r="A14" s="37" t="s">
        <v>100</v>
      </c>
      <c r="B14" s="68">
        <v>26</v>
      </c>
      <c r="C14" s="68" t="s">
        <v>615</v>
      </c>
      <c r="D14" s="68" t="s">
        <v>615</v>
      </c>
      <c r="E14" s="68">
        <v>24.9</v>
      </c>
      <c r="F14" s="68">
        <v>1.1000000000000001</v>
      </c>
      <c r="G14" s="68">
        <v>3.4</v>
      </c>
      <c r="H14" s="68" t="s">
        <v>615</v>
      </c>
      <c r="I14" s="68" t="s">
        <v>615</v>
      </c>
      <c r="J14" s="68">
        <v>2.4</v>
      </c>
      <c r="K14" s="68">
        <v>1</v>
      </c>
      <c r="L14" s="51" t="s">
        <v>222</v>
      </c>
    </row>
    <row r="15" spans="1:12" ht="22.5" x14ac:dyDescent="0.2">
      <c r="A15" s="37" t="s">
        <v>203</v>
      </c>
      <c r="B15" s="68">
        <v>37.099999999999994</v>
      </c>
      <c r="C15" s="68" t="s">
        <v>615</v>
      </c>
      <c r="D15" s="68" t="s">
        <v>615</v>
      </c>
      <c r="E15" s="68">
        <v>18.7</v>
      </c>
      <c r="F15" s="68">
        <v>18.399999999999999</v>
      </c>
      <c r="G15" s="68">
        <v>9.3000000000000007</v>
      </c>
      <c r="H15" s="68" t="s">
        <v>615</v>
      </c>
      <c r="I15" s="68" t="s">
        <v>615</v>
      </c>
      <c r="J15" s="68">
        <v>3</v>
      </c>
      <c r="K15" s="68">
        <v>6.3</v>
      </c>
      <c r="L15" s="51" t="s">
        <v>223</v>
      </c>
    </row>
    <row r="16" spans="1:12" x14ac:dyDescent="0.2">
      <c r="A16" s="37" t="s">
        <v>104</v>
      </c>
      <c r="B16" s="68" t="s">
        <v>615</v>
      </c>
      <c r="C16" s="68" t="s">
        <v>615</v>
      </c>
      <c r="D16" s="68" t="s">
        <v>615</v>
      </c>
      <c r="E16" s="68" t="s">
        <v>615</v>
      </c>
      <c r="F16" s="68" t="s">
        <v>615</v>
      </c>
      <c r="G16" s="68">
        <v>0</v>
      </c>
      <c r="H16" s="68" t="s">
        <v>615</v>
      </c>
      <c r="I16" s="68" t="s">
        <v>615</v>
      </c>
      <c r="J16" s="68" t="s">
        <v>615</v>
      </c>
      <c r="K16" s="68" t="s">
        <v>615</v>
      </c>
      <c r="L16" s="51" t="s">
        <v>105</v>
      </c>
    </row>
    <row r="17" spans="1:12" ht="45" x14ac:dyDescent="0.2">
      <c r="A17" s="37" t="s">
        <v>224</v>
      </c>
      <c r="B17" s="68" t="s">
        <v>615</v>
      </c>
      <c r="C17" s="68" t="s">
        <v>615</v>
      </c>
      <c r="D17" s="68" t="s">
        <v>615</v>
      </c>
      <c r="E17" s="68" t="s">
        <v>615</v>
      </c>
      <c r="F17" s="68" t="s">
        <v>615</v>
      </c>
      <c r="G17" s="68">
        <v>0</v>
      </c>
      <c r="H17" s="68" t="s">
        <v>615</v>
      </c>
      <c r="I17" s="68" t="s">
        <v>615</v>
      </c>
      <c r="J17" s="68" t="s">
        <v>615</v>
      </c>
      <c r="K17" s="68" t="s">
        <v>615</v>
      </c>
      <c r="L17" s="51" t="s">
        <v>225</v>
      </c>
    </row>
    <row r="18" spans="1:12" ht="33.75" x14ac:dyDescent="0.2">
      <c r="A18" s="37" t="s">
        <v>109</v>
      </c>
      <c r="B18" s="68">
        <v>23.5</v>
      </c>
      <c r="C18" s="68" t="s">
        <v>615</v>
      </c>
      <c r="D18" s="68" t="s">
        <v>615</v>
      </c>
      <c r="E18" s="68">
        <v>23.5</v>
      </c>
      <c r="F18" s="68" t="s">
        <v>615</v>
      </c>
      <c r="G18" s="68">
        <v>10.1</v>
      </c>
      <c r="H18" s="68" t="s">
        <v>615</v>
      </c>
      <c r="I18" s="68" t="s">
        <v>615</v>
      </c>
      <c r="J18" s="68">
        <v>10.1</v>
      </c>
      <c r="K18" s="68" t="s">
        <v>615</v>
      </c>
      <c r="L18" s="51" t="s">
        <v>226</v>
      </c>
    </row>
    <row r="19" spans="1:12" x14ac:dyDescent="0.2">
      <c r="A19" s="37" t="s">
        <v>111</v>
      </c>
      <c r="B19" s="68">
        <v>18.5</v>
      </c>
      <c r="C19" s="68" t="s">
        <v>615</v>
      </c>
      <c r="D19" s="68" t="s">
        <v>615</v>
      </c>
      <c r="E19" s="68" t="s">
        <v>615</v>
      </c>
      <c r="F19" s="68">
        <v>18.5</v>
      </c>
      <c r="G19" s="68">
        <v>6.3</v>
      </c>
      <c r="H19" s="68" t="s">
        <v>615</v>
      </c>
      <c r="I19" s="68" t="s">
        <v>615</v>
      </c>
      <c r="J19" s="68">
        <v>1</v>
      </c>
      <c r="K19" s="68">
        <v>5.3</v>
      </c>
      <c r="L19" s="51" t="s">
        <v>112</v>
      </c>
    </row>
    <row r="20" spans="1:12" ht="22.5" x14ac:dyDescent="0.2">
      <c r="A20" s="37" t="s">
        <v>113</v>
      </c>
      <c r="B20" s="68">
        <v>13.2</v>
      </c>
      <c r="C20" s="68" t="s">
        <v>615</v>
      </c>
      <c r="D20" s="68" t="s">
        <v>615</v>
      </c>
      <c r="E20" s="68">
        <v>12.7</v>
      </c>
      <c r="F20" s="68">
        <v>0.5</v>
      </c>
      <c r="G20" s="68">
        <v>11.1</v>
      </c>
      <c r="H20" s="68" t="s">
        <v>615</v>
      </c>
      <c r="I20" s="68" t="s">
        <v>615</v>
      </c>
      <c r="J20" s="68">
        <v>11.1</v>
      </c>
      <c r="K20" s="68" t="s">
        <v>615</v>
      </c>
      <c r="L20" s="51" t="s">
        <v>227</v>
      </c>
    </row>
    <row r="21" spans="1:12" ht="56.25" x14ac:dyDescent="0.2">
      <c r="A21" s="37" t="s">
        <v>228</v>
      </c>
      <c r="B21" s="68">
        <v>1.6</v>
      </c>
      <c r="C21" s="68" t="s">
        <v>615</v>
      </c>
      <c r="D21" s="68" t="s">
        <v>615</v>
      </c>
      <c r="E21" s="68">
        <v>1.6</v>
      </c>
      <c r="F21" s="68" t="s">
        <v>615</v>
      </c>
      <c r="G21" s="68">
        <v>0.6</v>
      </c>
      <c r="H21" s="68" t="s">
        <v>615</v>
      </c>
      <c r="I21" s="68" t="s">
        <v>615</v>
      </c>
      <c r="J21" s="68">
        <v>0.6</v>
      </c>
      <c r="K21" s="68" t="s">
        <v>615</v>
      </c>
      <c r="L21" s="51" t="s">
        <v>187</v>
      </c>
    </row>
    <row r="22" spans="1:12" x14ac:dyDescent="0.2">
      <c r="A22" s="37" t="s">
        <v>188</v>
      </c>
      <c r="B22" s="68" t="s">
        <v>615</v>
      </c>
      <c r="C22" s="68" t="s">
        <v>615</v>
      </c>
      <c r="D22" s="68" t="s">
        <v>615</v>
      </c>
      <c r="E22" s="68" t="s">
        <v>615</v>
      </c>
      <c r="F22" s="68" t="s">
        <v>615</v>
      </c>
      <c r="G22" s="68">
        <v>0</v>
      </c>
      <c r="H22" s="68" t="s">
        <v>615</v>
      </c>
      <c r="I22" s="68" t="s">
        <v>615</v>
      </c>
      <c r="J22" s="68" t="s">
        <v>615</v>
      </c>
      <c r="K22" s="68" t="s">
        <v>615</v>
      </c>
      <c r="L22" s="51" t="s">
        <v>117</v>
      </c>
    </row>
    <row r="23" spans="1:12" x14ac:dyDescent="0.2">
      <c r="A23" s="37" t="s">
        <v>118</v>
      </c>
      <c r="B23" s="68">
        <v>22.7</v>
      </c>
      <c r="C23" s="68" t="s">
        <v>615</v>
      </c>
      <c r="D23" s="68" t="s">
        <v>615</v>
      </c>
      <c r="E23" s="68">
        <v>22.7</v>
      </c>
      <c r="F23" s="68" t="s">
        <v>615</v>
      </c>
      <c r="G23" s="68">
        <v>0.4</v>
      </c>
      <c r="H23" s="68" t="s">
        <v>615</v>
      </c>
      <c r="I23" s="68" t="s">
        <v>615</v>
      </c>
      <c r="J23" s="68">
        <v>0.4</v>
      </c>
      <c r="K23" s="68" t="s">
        <v>615</v>
      </c>
      <c r="L23" s="51" t="s">
        <v>119</v>
      </c>
    </row>
    <row r="24" spans="1:12" x14ac:dyDescent="0.2">
      <c r="A24" s="274" t="s">
        <v>134</v>
      </c>
      <c r="B24" s="274"/>
      <c r="C24" s="274"/>
      <c r="D24" s="274"/>
      <c r="E24" s="274"/>
      <c r="F24" s="274"/>
      <c r="G24" s="274"/>
      <c r="H24" s="274"/>
      <c r="I24" s="274"/>
      <c r="J24" s="274"/>
      <c r="K24" s="274"/>
      <c r="L24" s="274"/>
    </row>
    <row r="25" spans="1:12" ht="13.15" x14ac:dyDescent="0.25">
      <c r="A25" s="272" t="s">
        <v>473</v>
      </c>
      <c r="B25" s="276"/>
      <c r="C25" s="276"/>
      <c r="D25" s="276"/>
      <c r="E25" s="276"/>
      <c r="F25" s="276"/>
      <c r="G25" s="276"/>
      <c r="H25" s="276"/>
      <c r="I25" s="276"/>
      <c r="J25" s="276"/>
      <c r="K25" s="276"/>
      <c r="L25" s="276"/>
    </row>
    <row r="26" spans="1:12" x14ac:dyDescent="0.2">
      <c r="A26" s="37" t="s">
        <v>4</v>
      </c>
      <c r="B26" s="68">
        <v>59000.7</v>
      </c>
      <c r="C26" s="68" t="s">
        <v>615</v>
      </c>
      <c r="D26" s="68" t="s">
        <v>615</v>
      </c>
      <c r="E26" s="68">
        <v>54885.5</v>
      </c>
      <c r="F26" s="68">
        <v>4115.2</v>
      </c>
      <c r="G26" s="68">
        <v>11680.400000000001</v>
      </c>
      <c r="H26" s="68" t="s">
        <v>615</v>
      </c>
      <c r="I26" s="68" t="s">
        <v>615</v>
      </c>
      <c r="J26" s="68">
        <v>9445.2000000000007</v>
      </c>
      <c r="K26" s="68">
        <v>2235.1999999999998</v>
      </c>
      <c r="L26" s="51" t="s">
        <v>5</v>
      </c>
    </row>
    <row r="27" spans="1:12" ht="22.5" x14ac:dyDescent="0.2">
      <c r="A27" s="37" t="s">
        <v>220</v>
      </c>
      <c r="B27" s="68">
        <v>30231.9</v>
      </c>
      <c r="C27" s="68" t="s">
        <v>615</v>
      </c>
      <c r="D27" s="68" t="s">
        <v>615</v>
      </c>
      <c r="E27" s="68">
        <v>30231.9</v>
      </c>
      <c r="F27" s="68" t="s">
        <v>615</v>
      </c>
      <c r="G27" s="68">
        <v>878.9</v>
      </c>
      <c r="H27" s="68" t="s">
        <v>615</v>
      </c>
      <c r="I27" s="68" t="s">
        <v>615</v>
      </c>
      <c r="J27" s="68">
        <v>493.9</v>
      </c>
      <c r="K27" s="68">
        <v>385</v>
      </c>
      <c r="L27" s="51" t="s">
        <v>221</v>
      </c>
    </row>
    <row r="28" spans="1:12" x14ac:dyDescent="0.2">
      <c r="A28" s="37" t="s">
        <v>100</v>
      </c>
      <c r="B28" s="68">
        <v>6845.1</v>
      </c>
      <c r="C28" s="68" t="s">
        <v>615</v>
      </c>
      <c r="D28" s="68" t="s">
        <v>615</v>
      </c>
      <c r="E28" s="68">
        <v>6677.8</v>
      </c>
      <c r="F28" s="68">
        <v>167.3</v>
      </c>
      <c r="G28" s="68">
        <v>411.2</v>
      </c>
      <c r="H28" s="68" t="s">
        <v>615</v>
      </c>
      <c r="I28" s="68" t="s">
        <v>615</v>
      </c>
      <c r="J28" s="68">
        <v>305.7</v>
      </c>
      <c r="K28" s="68">
        <v>105.5</v>
      </c>
      <c r="L28" s="51" t="s">
        <v>222</v>
      </c>
    </row>
    <row r="29" spans="1:12" ht="22.5" x14ac:dyDescent="0.2">
      <c r="A29" s="37" t="s">
        <v>203</v>
      </c>
      <c r="B29" s="68">
        <v>6673.4</v>
      </c>
      <c r="C29" s="68" t="s">
        <v>615</v>
      </c>
      <c r="D29" s="68" t="s">
        <v>615</v>
      </c>
      <c r="E29" s="68">
        <v>4780.8</v>
      </c>
      <c r="F29" s="68">
        <v>1892.6</v>
      </c>
      <c r="G29" s="68">
        <v>1973.1</v>
      </c>
      <c r="H29" s="68" t="s">
        <v>615</v>
      </c>
      <c r="I29" s="68" t="s">
        <v>615</v>
      </c>
      <c r="J29" s="68">
        <v>1028.0999999999999</v>
      </c>
      <c r="K29" s="68">
        <v>945</v>
      </c>
      <c r="L29" s="51" t="s">
        <v>223</v>
      </c>
    </row>
    <row r="30" spans="1:12" x14ac:dyDescent="0.2">
      <c r="A30" s="37" t="s">
        <v>104</v>
      </c>
      <c r="B30" s="68" t="s">
        <v>615</v>
      </c>
      <c r="C30" s="68" t="s">
        <v>615</v>
      </c>
      <c r="D30" s="68" t="s">
        <v>615</v>
      </c>
      <c r="E30" s="68" t="s">
        <v>615</v>
      </c>
      <c r="F30" s="68" t="s">
        <v>615</v>
      </c>
      <c r="G30" s="68">
        <v>0</v>
      </c>
      <c r="H30" s="68" t="s">
        <v>615</v>
      </c>
      <c r="I30" s="68" t="s">
        <v>615</v>
      </c>
      <c r="J30" s="68" t="s">
        <v>615</v>
      </c>
      <c r="K30" s="68" t="s">
        <v>615</v>
      </c>
      <c r="L30" s="51" t="s">
        <v>105</v>
      </c>
    </row>
    <row r="31" spans="1:12" ht="45" x14ac:dyDescent="0.2">
      <c r="A31" s="37" t="s">
        <v>224</v>
      </c>
      <c r="B31" s="68" t="s">
        <v>615</v>
      </c>
      <c r="C31" s="68" t="s">
        <v>615</v>
      </c>
      <c r="D31" s="68" t="s">
        <v>615</v>
      </c>
      <c r="E31" s="68" t="s">
        <v>615</v>
      </c>
      <c r="F31" s="68" t="s">
        <v>615</v>
      </c>
      <c r="G31" s="68">
        <v>0</v>
      </c>
      <c r="H31" s="68" t="s">
        <v>615</v>
      </c>
      <c r="I31" s="68" t="s">
        <v>615</v>
      </c>
      <c r="J31" s="68" t="s">
        <v>615</v>
      </c>
      <c r="K31" s="68" t="s">
        <v>615</v>
      </c>
      <c r="L31" s="51" t="s">
        <v>225</v>
      </c>
    </row>
    <row r="32" spans="1:12" ht="33.75" x14ac:dyDescent="0.2">
      <c r="A32" s="37" t="s">
        <v>109</v>
      </c>
      <c r="B32" s="68">
        <v>6194.5</v>
      </c>
      <c r="C32" s="68" t="s">
        <v>615</v>
      </c>
      <c r="D32" s="68" t="s">
        <v>615</v>
      </c>
      <c r="E32" s="68">
        <v>6194.5</v>
      </c>
      <c r="F32" s="68" t="s">
        <v>615</v>
      </c>
      <c r="G32" s="68">
        <v>4805.2</v>
      </c>
      <c r="H32" s="68" t="s">
        <v>615</v>
      </c>
      <c r="I32" s="68" t="s">
        <v>615</v>
      </c>
      <c r="J32" s="68">
        <v>4805.2</v>
      </c>
      <c r="K32" s="68" t="s">
        <v>615</v>
      </c>
      <c r="L32" s="51" t="s">
        <v>226</v>
      </c>
    </row>
    <row r="33" spans="1:12" x14ac:dyDescent="0.2">
      <c r="A33" s="37" t="s">
        <v>111</v>
      </c>
      <c r="B33" s="68">
        <v>2004.4</v>
      </c>
      <c r="C33" s="68" t="s">
        <v>615</v>
      </c>
      <c r="D33" s="68" t="s">
        <v>615</v>
      </c>
      <c r="E33" s="68" t="s">
        <v>615</v>
      </c>
      <c r="F33" s="68">
        <v>2004.4</v>
      </c>
      <c r="G33" s="68">
        <v>1028.8</v>
      </c>
      <c r="H33" s="68" t="s">
        <v>615</v>
      </c>
      <c r="I33" s="68" t="s">
        <v>615</v>
      </c>
      <c r="J33" s="68">
        <v>229.1</v>
      </c>
      <c r="K33" s="68">
        <v>799.7</v>
      </c>
      <c r="L33" s="51" t="s">
        <v>112</v>
      </c>
    </row>
    <row r="34" spans="1:12" ht="22.5" x14ac:dyDescent="0.2">
      <c r="A34" s="37" t="s">
        <v>113</v>
      </c>
      <c r="B34" s="150">
        <v>2642</v>
      </c>
      <c r="C34" s="68" t="s">
        <v>615</v>
      </c>
      <c r="D34" s="68" t="s">
        <v>615</v>
      </c>
      <c r="E34" s="68">
        <v>2591.1</v>
      </c>
      <c r="F34" s="68">
        <v>50.9</v>
      </c>
      <c r="G34" s="68">
        <v>1961.2</v>
      </c>
      <c r="H34" s="68" t="s">
        <v>615</v>
      </c>
      <c r="I34" s="68" t="s">
        <v>615</v>
      </c>
      <c r="J34" s="68">
        <v>1961.2</v>
      </c>
      <c r="K34" s="68" t="s">
        <v>615</v>
      </c>
      <c r="L34" s="51" t="s">
        <v>227</v>
      </c>
    </row>
    <row r="35" spans="1:12" ht="56.25" x14ac:dyDescent="0.2">
      <c r="A35" s="37" t="s">
        <v>228</v>
      </c>
      <c r="B35" s="68">
        <v>1022.3</v>
      </c>
      <c r="C35" s="68" t="s">
        <v>615</v>
      </c>
      <c r="D35" s="68" t="s">
        <v>615</v>
      </c>
      <c r="E35" s="68">
        <v>1022.3</v>
      </c>
      <c r="F35" s="68" t="s">
        <v>615</v>
      </c>
      <c r="G35" s="68">
        <v>579.70000000000005</v>
      </c>
      <c r="H35" s="68" t="s">
        <v>615</v>
      </c>
      <c r="I35" s="68" t="s">
        <v>615</v>
      </c>
      <c r="J35" s="68">
        <v>579.70000000000005</v>
      </c>
      <c r="K35" s="68" t="s">
        <v>615</v>
      </c>
      <c r="L35" s="51" t="s">
        <v>187</v>
      </c>
    </row>
    <row r="36" spans="1:12" x14ac:dyDescent="0.2">
      <c r="A36" s="37" t="s">
        <v>188</v>
      </c>
      <c r="B36" s="68" t="s">
        <v>615</v>
      </c>
      <c r="C36" s="68" t="s">
        <v>615</v>
      </c>
      <c r="D36" s="68" t="s">
        <v>615</v>
      </c>
      <c r="E36" s="68" t="s">
        <v>615</v>
      </c>
      <c r="F36" s="68" t="s">
        <v>615</v>
      </c>
      <c r="G36" s="68">
        <v>0</v>
      </c>
      <c r="H36" s="68" t="s">
        <v>615</v>
      </c>
      <c r="I36" s="68" t="s">
        <v>615</v>
      </c>
      <c r="J36" s="68" t="s">
        <v>615</v>
      </c>
      <c r="K36" s="68" t="s">
        <v>615</v>
      </c>
      <c r="L36" s="51" t="s">
        <v>117</v>
      </c>
    </row>
    <row r="37" spans="1:12" x14ac:dyDescent="0.2">
      <c r="A37" s="37" t="s">
        <v>118</v>
      </c>
      <c r="B37" s="68">
        <v>3387.1</v>
      </c>
      <c r="C37" s="68" t="s">
        <v>615</v>
      </c>
      <c r="D37" s="68" t="s">
        <v>615</v>
      </c>
      <c r="E37" s="68">
        <v>3387.1</v>
      </c>
      <c r="F37" s="122" t="s">
        <v>615</v>
      </c>
      <c r="G37" s="68">
        <v>42.4</v>
      </c>
      <c r="H37" s="68" t="s">
        <v>615</v>
      </c>
      <c r="I37" s="68" t="s">
        <v>615</v>
      </c>
      <c r="J37" s="68">
        <v>42.4</v>
      </c>
      <c r="K37" s="68" t="s">
        <v>615</v>
      </c>
      <c r="L37" s="51" t="s">
        <v>119</v>
      </c>
    </row>
    <row r="38" spans="1:12" x14ac:dyDescent="0.2">
      <c r="A38" s="274" t="s">
        <v>206</v>
      </c>
      <c r="B38" s="274"/>
      <c r="C38" s="274"/>
      <c r="D38" s="274"/>
      <c r="E38" s="274"/>
      <c r="F38" s="274"/>
      <c r="G38" s="274"/>
      <c r="H38" s="274"/>
      <c r="I38" s="274"/>
      <c r="J38" s="274"/>
      <c r="K38" s="274"/>
      <c r="L38" s="274"/>
    </row>
    <row r="39" spans="1:12" ht="13.15" x14ac:dyDescent="0.25">
      <c r="A39" s="272" t="s">
        <v>639</v>
      </c>
      <c r="B39" s="273"/>
      <c r="C39" s="273"/>
      <c r="D39" s="273"/>
      <c r="E39" s="273"/>
      <c r="F39" s="273"/>
      <c r="G39" s="273"/>
      <c r="H39" s="273"/>
      <c r="I39" s="273"/>
      <c r="J39" s="273"/>
      <c r="K39" s="273"/>
      <c r="L39" s="273"/>
    </row>
    <row r="40" spans="1:12" x14ac:dyDescent="0.2">
      <c r="A40" s="37" t="s">
        <v>4</v>
      </c>
      <c r="B40" s="68">
        <v>8234.5</v>
      </c>
      <c r="C40" s="68" t="s">
        <v>615</v>
      </c>
      <c r="D40" s="68" t="s">
        <v>615</v>
      </c>
      <c r="E40" s="68">
        <v>6341.9</v>
      </c>
      <c r="F40" s="68">
        <v>1892.6</v>
      </c>
      <c r="G40" s="68">
        <v>2143.6</v>
      </c>
      <c r="H40" s="68" t="s">
        <v>615</v>
      </c>
      <c r="I40" s="68" t="s">
        <v>615</v>
      </c>
      <c r="J40" s="68">
        <v>1319.3</v>
      </c>
      <c r="K40" s="68">
        <v>824.3</v>
      </c>
      <c r="L40" s="51" t="s">
        <v>5</v>
      </c>
    </row>
    <row r="41" spans="1:12" ht="22.5" x14ac:dyDescent="0.2">
      <c r="A41" s="37" t="s">
        <v>220</v>
      </c>
      <c r="B41" s="68">
        <v>2795.1</v>
      </c>
      <c r="C41" s="68" t="s">
        <v>615</v>
      </c>
      <c r="D41" s="68" t="s">
        <v>615</v>
      </c>
      <c r="E41" s="68">
        <v>2795.1</v>
      </c>
      <c r="F41" s="68" t="s">
        <v>615</v>
      </c>
      <c r="G41" s="68">
        <v>253.1</v>
      </c>
      <c r="H41" s="68" t="s">
        <v>615</v>
      </c>
      <c r="I41" s="68" t="s">
        <v>615</v>
      </c>
      <c r="J41" s="68">
        <v>60.6</v>
      </c>
      <c r="K41" s="68">
        <v>192.5</v>
      </c>
      <c r="L41" s="51" t="s">
        <v>221</v>
      </c>
    </row>
    <row r="42" spans="1:12" x14ac:dyDescent="0.2">
      <c r="A42" s="37" t="s">
        <v>100</v>
      </c>
      <c r="B42" s="68">
        <v>769.9</v>
      </c>
      <c r="C42" s="68" t="s">
        <v>615</v>
      </c>
      <c r="D42" s="68" t="s">
        <v>615</v>
      </c>
      <c r="E42" s="68">
        <v>714.1</v>
      </c>
      <c r="F42" s="68">
        <v>55.8</v>
      </c>
      <c r="G42" s="68">
        <v>193.60000000000002</v>
      </c>
      <c r="H42" s="68" t="s">
        <v>615</v>
      </c>
      <c r="I42" s="68" t="s">
        <v>615</v>
      </c>
      <c r="J42" s="68">
        <v>143.30000000000001</v>
      </c>
      <c r="K42" s="68">
        <v>50.3</v>
      </c>
      <c r="L42" s="51" t="s">
        <v>222</v>
      </c>
    </row>
    <row r="43" spans="1:12" ht="22.5" x14ac:dyDescent="0.2">
      <c r="A43" s="37" t="s">
        <v>203</v>
      </c>
      <c r="B43" s="68">
        <v>1570.6</v>
      </c>
      <c r="C43" s="68" t="s">
        <v>615</v>
      </c>
      <c r="D43" s="68" t="s">
        <v>615</v>
      </c>
      <c r="E43" s="68">
        <v>662</v>
      </c>
      <c r="F43" s="68">
        <v>908.6</v>
      </c>
      <c r="G43" s="68">
        <v>500.5</v>
      </c>
      <c r="H43" s="68" t="s">
        <v>615</v>
      </c>
      <c r="I43" s="68" t="s">
        <v>615</v>
      </c>
      <c r="J43" s="68">
        <v>185.5</v>
      </c>
      <c r="K43" s="68">
        <v>315</v>
      </c>
      <c r="L43" s="51" t="s">
        <v>223</v>
      </c>
    </row>
    <row r="44" spans="1:12" x14ac:dyDescent="0.2">
      <c r="A44" s="37" t="s">
        <v>104</v>
      </c>
      <c r="B44" s="68">
        <v>0</v>
      </c>
      <c r="C44" s="68" t="s">
        <v>615</v>
      </c>
      <c r="D44" s="68" t="s">
        <v>615</v>
      </c>
      <c r="E44" s="68" t="s">
        <v>615</v>
      </c>
      <c r="F44" s="68" t="s">
        <v>615</v>
      </c>
      <c r="G44" s="68">
        <v>0</v>
      </c>
      <c r="H44" s="68" t="s">
        <v>615</v>
      </c>
      <c r="I44" s="68" t="s">
        <v>615</v>
      </c>
      <c r="J44" s="68" t="s">
        <v>615</v>
      </c>
      <c r="K44" s="68" t="s">
        <v>615</v>
      </c>
      <c r="L44" s="51" t="s">
        <v>105</v>
      </c>
    </row>
    <row r="45" spans="1:12" ht="45" x14ac:dyDescent="0.2">
      <c r="A45" s="37" t="s">
        <v>224</v>
      </c>
      <c r="B45" s="68">
        <v>0</v>
      </c>
      <c r="C45" s="68" t="s">
        <v>615</v>
      </c>
      <c r="D45" s="68" t="s">
        <v>615</v>
      </c>
      <c r="E45" s="68" t="s">
        <v>615</v>
      </c>
      <c r="F45" s="68" t="s">
        <v>615</v>
      </c>
      <c r="G45" s="68">
        <v>0</v>
      </c>
      <c r="H45" s="68" t="s">
        <v>615</v>
      </c>
      <c r="I45" s="68" t="s">
        <v>615</v>
      </c>
      <c r="J45" s="68" t="s">
        <v>615</v>
      </c>
      <c r="K45" s="68" t="s">
        <v>615</v>
      </c>
      <c r="L45" s="51" t="s">
        <v>225</v>
      </c>
    </row>
    <row r="46" spans="1:12" ht="33.75" x14ac:dyDescent="0.2">
      <c r="A46" s="37" t="s">
        <v>109</v>
      </c>
      <c r="B46" s="68">
        <v>637.70000000000005</v>
      </c>
      <c r="C46" s="68" t="s">
        <v>615</v>
      </c>
      <c r="D46" s="68" t="s">
        <v>615</v>
      </c>
      <c r="E46" s="68">
        <v>637.70000000000005</v>
      </c>
      <c r="F46" s="68" t="s">
        <v>615</v>
      </c>
      <c r="G46" s="68">
        <v>299.10000000000002</v>
      </c>
      <c r="H46" s="68" t="s">
        <v>615</v>
      </c>
      <c r="I46" s="68" t="s">
        <v>615</v>
      </c>
      <c r="J46" s="68">
        <v>299.10000000000002</v>
      </c>
      <c r="K46" s="68" t="s">
        <v>615</v>
      </c>
      <c r="L46" s="51" t="s">
        <v>226</v>
      </c>
    </row>
    <row r="47" spans="1:12" x14ac:dyDescent="0.2">
      <c r="A47" s="37" t="s">
        <v>111</v>
      </c>
      <c r="B47" s="68">
        <v>904</v>
      </c>
      <c r="C47" s="68" t="s">
        <v>615</v>
      </c>
      <c r="D47" s="68" t="s">
        <v>615</v>
      </c>
      <c r="E47" s="68"/>
      <c r="F47" s="68">
        <v>904</v>
      </c>
      <c r="G47" s="68">
        <v>306.40000000000003</v>
      </c>
      <c r="H47" s="68" t="s">
        <v>615</v>
      </c>
      <c r="I47" s="68" t="s">
        <v>615</v>
      </c>
      <c r="J47" s="68">
        <v>39.799999999999997</v>
      </c>
      <c r="K47" s="68">
        <v>266.60000000000002</v>
      </c>
      <c r="L47" s="51" t="s">
        <v>112</v>
      </c>
    </row>
    <row r="48" spans="1:12" ht="22.5" x14ac:dyDescent="0.2">
      <c r="A48" s="37" t="s">
        <v>113</v>
      </c>
      <c r="B48" s="68">
        <v>396.1</v>
      </c>
      <c r="C48" s="68" t="s">
        <v>615</v>
      </c>
      <c r="D48" s="68" t="s">
        <v>615</v>
      </c>
      <c r="E48" s="68">
        <v>371.8</v>
      </c>
      <c r="F48" s="68">
        <v>24.3</v>
      </c>
      <c r="G48" s="68">
        <v>394.7</v>
      </c>
      <c r="H48" s="68" t="s">
        <v>615</v>
      </c>
      <c r="I48" s="68" t="s">
        <v>615</v>
      </c>
      <c r="J48" s="68">
        <v>394.7</v>
      </c>
      <c r="K48" s="68" t="s">
        <v>615</v>
      </c>
      <c r="L48" s="51" t="s">
        <v>227</v>
      </c>
    </row>
    <row r="49" spans="1:12" ht="56.25" x14ac:dyDescent="0.2">
      <c r="A49" s="37" t="s">
        <v>228</v>
      </c>
      <c r="B49" s="68">
        <v>353.8</v>
      </c>
      <c r="C49" s="68" t="s">
        <v>615</v>
      </c>
      <c r="D49" s="68" t="s">
        <v>615</v>
      </c>
      <c r="E49" s="68">
        <v>353.8</v>
      </c>
      <c r="F49" s="68" t="s">
        <v>615</v>
      </c>
      <c r="G49" s="68">
        <v>172.1</v>
      </c>
      <c r="H49" s="68" t="s">
        <v>615</v>
      </c>
      <c r="I49" s="68" t="s">
        <v>615</v>
      </c>
      <c r="J49" s="68">
        <v>172.1</v>
      </c>
      <c r="K49" s="68" t="s">
        <v>615</v>
      </c>
      <c r="L49" s="51" t="s">
        <v>187</v>
      </c>
    </row>
    <row r="50" spans="1:12" x14ac:dyDescent="0.2">
      <c r="A50" s="37" t="s">
        <v>188</v>
      </c>
      <c r="B50" s="68" t="s">
        <v>615</v>
      </c>
      <c r="C50" s="68" t="s">
        <v>615</v>
      </c>
      <c r="D50" s="68" t="s">
        <v>615</v>
      </c>
      <c r="E50" s="68" t="s">
        <v>615</v>
      </c>
      <c r="F50" s="68" t="s">
        <v>615</v>
      </c>
      <c r="G50" s="68">
        <v>0</v>
      </c>
      <c r="H50" s="68" t="s">
        <v>615</v>
      </c>
      <c r="I50" s="68" t="s">
        <v>615</v>
      </c>
      <c r="J50" s="68" t="s">
        <v>615</v>
      </c>
      <c r="K50" s="68" t="s">
        <v>615</v>
      </c>
      <c r="L50" s="51" t="s">
        <v>117</v>
      </c>
    </row>
    <row r="51" spans="1:12" x14ac:dyDescent="0.2">
      <c r="A51" s="37" t="s">
        <v>118</v>
      </c>
      <c r="B51" s="68">
        <v>807.4</v>
      </c>
      <c r="C51" s="68" t="s">
        <v>615</v>
      </c>
      <c r="D51" s="68" t="s">
        <v>615</v>
      </c>
      <c r="E51" s="68">
        <v>807.4</v>
      </c>
      <c r="F51" s="68" t="s">
        <v>615</v>
      </c>
      <c r="G51" s="68">
        <v>24.2</v>
      </c>
      <c r="H51" s="68" t="s">
        <v>615</v>
      </c>
      <c r="I51" s="68" t="s">
        <v>615</v>
      </c>
      <c r="J51" s="68">
        <v>24.2</v>
      </c>
      <c r="K51" s="68" t="s">
        <v>615</v>
      </c>
      <c r="L51" s="51" t="s">
        <v>119</v>
      </c>
    </row>
  </sheetData>
  <mergeCells count="16">
    <mergeCell ref="A39:L39"/>
    <mergeCell ref="A38:L38"/>
    <mergeCell ref="L4:L9"/>
    <mergeCell ref="A10:L10"/>
    <mergeCell ref="A11:L11"/>
    <mergeCell ref="A24:L24"/>
    <mergeCell ref="A25:L25"/>
    <mergeCell ref="A4:A9"/>
    <mergeCell ref="B4:F4"/>
    <mergeCell ref="B5:F5"/>
    <mergeCell ref="G4:K4"/>
    <mergeCell ref="G5:K5"/>
    <mergeCell ref="B6:B9"/>
    <mergeCell ref="G6:G9"/>
    <mergeCell ref="C6:F7"/>
    <mergeCell ref="H6:K7"/>
  </mergeCells>
  <hyperlinks>
    <hyperlink ref="K1:K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M60"/>
  <sheetViews>
    <sheetView workbookViewId="0">
      <pane ySplit="9" topLeftCell="A10" activePane="bottomLeft" state="frozen"/>
      <selection activeCell="A38" sqref="A38:L38"/>
      <selection pane="bottomLeft" activeCell="M3" sqref="M3"/>
    </sheetView>
  </sheetViews>
  <sheetFormatPr defaultColWidth="9.140625" defaultRowHeight="12.75" x14ac:dyDescent="0.2"/>
  <cols>
    <col min="1" max="1" width="38" style="2" customWidth="1"/>
    <col min="2" max="7" width="9.140625" style="2"/>
    <col min="8" max="8" width="9.140625" style="2" customWidth="1"/>
    <col min="9" max="11" width="9.140625" style="2"/>
    <col min="12" max="12" width="9.140625" style="2" customWidth="1"/>
    <col min="13" max="13" width="47.5703125" style="2" customWidth="1"/>
    <col min="14" max="14" width="9.140625" style="2" customWidth="1"/>
    <col min="15" max="16384" width="9.140625" style="2"/>
  </cols>
  <sheetData>
    <row r="1" spans="1:13" x14ac:dyDescent="0.2">
      <c r="A1" s="12" t="s">
        <v>599</v>
      </c>
      <c r="L1" s="114" t="s">
        <v>472</v>
      </c>
    </row>
    <row r="2" spans="1:13" ht="13.15" x14ac:dyDescent="0.25">
      <c r="A2" s="12" t="s">
        <v>670</v>
      </c>
      <c r="L2" s="114" t="s">
        <v>566</v>
      </c>
    </row>
    <row r="4" spans="1:13" ht="15" customHeight="1" x14ac:dyDescent="0.2">
      <c r="A4" s="284" t="s">
        <v>600</v>
      </c>
      <c r="B4" s="240"/>
      <c r="C4" s="270" t="s">
        <v>192</v>
      </c>
      <c r="D4" s="270"/>
      <c r="E4" s="270"/>
      <c r="F4" s="270"/>
      <c r="G4" s="270"/>
      <c r="H4" s="270" t="s">
        <v>193</v>
      </c>
      <c r="I4" s="270"/>
      <c r="J4" s="270"/>
      <c r="K4" s="270"/>
      <c r="L4" s="270"/>
      <c r="M4" s="275" t="s">
        <v>629</v>
      </c>
    </row>
    <row r="5" spans="1:13" ht="15" customHeight="1" x14ac:dyDescent="0.2">
      <c r="A5" s="284"/>
      <c r="B5" s="240"/>
      <c r="C5" s="277" t="s">
        <v>634</v>
      </c>
      <c r="D5" s="277"/>
      <c r="E5" s="277"/>
      <c r="F5" s="277"/>
      <c r="G5" s="277"/>
      <c r="H5" s="277" t="s">
        <v>635</v>
      </c>
      <c r="I5" s="277"/>
      <c r="J5" s="277"/>
      <c r="K5" s="277"/>
      <c r="L5" s="277"/>
      <c r="M5" s="275"/>
    </row>
    <row r="6" spans="1:13" ht="15" customHeight="1" x14ac:dyDescent="0.2">
      <c r="A6" s="284"/>
      <c r="B6" s="240"/>
      <c r="C6" s="270" t="s">
        <v>554</v>
      </c>
      <c r="D6" s="230" t="s">
        <v>561</v>
      </c>
      <c r="E6" s="279"/>
      <c r="F6" s="279"/>
      <c r="G6" s="193"/>
      <c r="H6" s="270" t="s">
        <v>554</v>
      </c>
      <c r="I6" s="230" t="s">
        <v>562</v>
      </c>
      <c r="J6" s="279"/>
      <c r="K6" s="279"/>
      <c r="L6" s="193"/>
      <c r="M6" s="275"/>
    </row>
    <row r="7" spans="1:13" ht="15" customHeight="1" x14ac:dyDescent="0.2">
      <c r="A7" s="284"/>
      <c r="B7" s="240"/>
      <c r="C7" s="278"/>
      <c r="D7" s="231"/>
      <c r="E7" s="280"/>
      <c r="F7" s="280"/>
      <c r="G7" s="194"/>
      <c r="H7" s="278"/>
      <c r="I7" s="231"/>
      <c r="J7" s="280"/>
      <c r="K7" s="280"/>
      <c r="L7" s="194"/>
      <c r="M7" s="275"/>
    </row>
    <row r="8" spans="1:13" ht="15" customHeight="1" x14ac:dyDescent="0.2">
      <c r="A8" s="284"/>
      <c r="B8" s="240"/>
      <c r="C8" s="278"/>
      <c r="D8" s="74" t="s">
        <v>212</v>
      </c>
      <c r="E8" s="74" t="s">
        <v>214</v>
      </c>
      <c r="F8" s="74" t="s">
        <v>216</v>
      </c>
      <c r="G8" s="74" t="s">
        <v>218</v>
      </c>
      <c r="H8" s="278"/>
      <c r="I8" s="74" t="s">
        <v>212</v>
      </c>
      <c r="J8" s="74" t="s">
        <v>214</v>
      </c>
      <c r="K8" s="74" t="s">
        <v>216</v>
      </c>
      <c r="L8" s="74" t="s">
        <v>218</v>
      </c>
      <c r="M8" s="275"/>
    </row>
    <row r="9" spans="1:13" ht="12.75" customHeight="1" x14ac:dyDescent="0.2">
      <c r="A9" s="284"/>
      <c r="B9" s="240"/>
      <c r="C9" s="271"/>
      <c r="D9" s="75" t="s">
        <v>213</v>
      </c>
      <c r="E9" s="75" t="s">
        <v>215</v>
      </c>
      <c r="F9" s="75" t="s">
        <v>217</v>
      </c>
      <c r="G9" s="75" t="s">
        <v>219</v>
      </c>
      <c r="H9" s="271"/>
      <c r="I9" s="75" t="s">
        <v>213</v>
      </c>
      <c r="J9" s="75" t="s">
        <v>215</v>
      </c>
      <c r="K9" s="75" t="s">
        <v>217</v>
      </c>
      <c r="L9" s="75" t="s">
        <v>219</v>
      </c>
      <c r="M9" s="275"/>
    </row>
    <row r="10" spans="1:13" ht="15" customHeight="1" x14ac:dyDescent="0.25">
      <c r="A10" s="258" t="s">
        <v>129</v>
      </c>
      <c r="B10" s="258"/>
      <c r="C10" s="258"/>
      <c r="D10" s="258"/>
      <c r="E10" s="258"/>
      <c r="F10" s="258"/>
      <c r="G10" s="258"/>
      <c r="H10" s="258"/>
      <c r="I10" s="258"/>
      <c r="J10" s="258"/>
      <c r="K10" s="258"/>
      <c r="L10" s="258"/>
      <c r="M10" s="258"/>
    </row>
    <row r="11" spans="1:13" ht="15" customHeight="1" x14ac:dyDescent="0.25">
      <c r="A11" s="259" t="s">
        <v>488</v>
      </c>
      <c r="B11" s="259"/>
      <c r="C11" s="259"/>
      <c r="D11" s="259"/>
      <c r="E11" s="259"/>
      <c r="F11" s="259"/>
      <c r="G11" s="259"/>
      <c r="H11" s="259"/>
      <c r="I11" s="259"/>
      <c r="J11" s="259"/>
      <c r="K11" s="259"/>
      <c r="L11" s="259"/>
      <c r="M11" s="259"/>
    </row>
    <row r="12" spans="1:13" x14ac:dyDescent="0.2">
      <c r="A12" s="281" t="s">
        <v>4</v>
      </c>
      <c r="B12" s="39" t="s">
        <v>201</v>
      </c>
      <c r="C12" s="68">
        <v>162.6</v>
      </c>
      <c r="D12" s="68">
        <v>0.4</v>
      </c>
      <c r="E12" s="68" t="s">
        <v>615</v>
      </c>
      <c r="F12" s="68">
        <v>142.5</v>
      </c>
      <c r="G12" s="68">
        <v>19.7</v>
      </c>
      <c r="H12" s="68">
        <v>8.1</v>
      </c>
      <c r="I12" s="68">
        <v>0.6</v>
      </c>
      <c r="J12" s="68" t="s">
        <v>615</v>
      </c>
      <c r="K12" s="68">
        <v>7.5</v>
      </c>
      <c r="L12" s="68" t="s">
        <v>615</v>
      </c>
      <c r="M12" s="282" t="s">
        <v>5</v>
      </c>
    </row>
    <row r="13" spans="1:13" x14ac:dyDescent="0.2">
      <c r="A13" s="281"/>
      <c r="B13" s="39" t="s">
        <v>202</v>
      </c>
      <c r="C13" s="68">
        <v>80.099999999999994</v>
      </c>
      <c r="D13" s="68" t="s">
        <v>616</v>
      </c>
      <c r="E13" s="68" t="s">
        <v>615</v>
      </c>
      <c r="F13" s="68">
        <v>86.6</v>
      </c>
      <c r="G13" s="68">
        <v>51.2</v>
      </c>
      <c r="H13" s="68">
        <v>17.7</v>
      </c>
      <c r="I13" s="68" t="s">
        <v>616</v>
      </c>
      <c r="J13" s="68" t="s">
        <v>615</v>
      </c>
      <c r="K13" s="68">
        <v>25.3</v>
      </c>
      <c r="L13" s="68" t="s">
        <v>616</v>
      </c>
      <c r="M13" s="282"/>
    </row>
    <row r="14" spans="1:13" ht="22.5" customHeight="1" x14ac:dyDescent="0.2">
      <c r="A14" s="281" t="s">
        <v>220</v>
      </c>
      <c r="B14" s="283"/>
      <c r="C14" s="68">
        <v>57</v>
      </c>
      <c r="D14" s="68" t="s">
        <v>615</v>
      </c>
      <c r="E14" s="68" t="s">
        <v>615</v>
      </c>
      <c r="F14" s="68">
        <v>57</v>
      </c>
      <c r="G14" s="68" t="s">
        <v>615</v>
      </c>
      <c r="H14" s="68" t="s">
        <v>615</v>
      </c>
      <c r="I14" s="68" t="s">
        <v>615</v>
      </c>
      <c r="J14" s="68" t="s">
        <v>615</v>
      </c>
      <c r="K14" s="68" t="s">
        <v>615</v>
      </c>
      <c r="L14" s="68" t="s">
        <v>615</v>
      </c>
      <c r="M14" s="51" t="s">
        <v>221</v>
      </c>
    </row>
    <row r="15" spans="1:13" ht="22.5" customHeight="1" x14ac:dyDescent="0.2">
      <c r="A15" s="281" t="s">
        <v>100</v>
      </c>
      <c r="B15" s="283"/>
      <c r="C15" s="68">
        <v>7.3000000000000007</v>
      </c>
      <c r="D15" s="68">
        <v>0.4</v>
      </c>
      <c r="E15" s="68" t="s">
        <v>615</v>
      </c>
      <c r="F15" s="68">
        <v>6.9</v>
      </c>
      <c r="G15" s="68" t="s">
        <v>615</v>
      </c>
      <c r="H15" s="68" t="s">
        <v>615</v>
      </c>
      <c r="I15" s="68" t="s">
        <v>615</v>
      </c>
      <c r="J15" s="68" t="s">
        <v>615</v>
      </c>
      <c r="K15" s="68" t="s">
        <v>615</v>
      </c>
      <c r="L15" s="68" t="s">
        <v>615</v>
      </c>
      <c r="M15" s="51" t="s">
        <v>222</v>
      </c>
    </row>
    <row r="16" spans="1:13" ht="15" customHeight="1" x14ac:dyDescent="0.2">
      <c r="A16" s="285" t="s">
        <v>203</v>
      </c>
      <c r="B16" s="286"/>
      <c r="C16" s="68">
        <v>9.1</v>
      </c>
      <c r="D16" s="68" t="s">
        <v>615</v>
      </c>
      <c r="E16" s="68" t="s">
        <v>615</v>
      </c>
      <c r="F16" s="68">
        <v>7.7</v>
      </c>
      <c r="G16" s="68">
        <v>1.4</v>
      </c>
      <c r="H16" s="68">
        <v>1.2</v>
      </c>
      <c r="I16" s="68" t="s">
        <v>615</v>
      </c>
      <c r="J16" s="68" t="s">
        <v>615</v>
      </c>
      <c r="K16" s="68">
        <v>1.2</v>
      </c>
      <c r="L16" s="68" t="s">
        <v>615</v>
      </c>
      <c r="M16" s="120" t="s">
        <v>223</v>
      </c>
    </row>
    <row r="17" spans="1:13" x14ac:dyDescent="0.2">
      <c r="A17" s="285" t="s">
        <v>104</v>
      </c>
      <c r="B17" s="286"/>
      <c r="C17" s="68" t="s">
        <v>615</v>
      </c>
      <c r="D17" s="68" t="s">
        <v>615</v>
      </c>
      <c r="E17" s="68" t="s">
        <v>615</v>
      </c>
      <c r="F17" s="68" t="s">
        <v>615</v>
      </c>
      <c r="G17" s="68" t="s">
        <v>615</v>
      </c>
      <c r="H17" s="68" t="s">
        <v>615</v>
      </c>
      <c r="I17" s="68" t="s">
        <v>615</v>
      </c>
      <c r="J17" s="68" t="s">
        <v>615</v>
      </c>
      <c r="K17" s="68" t="s">
        <v>615</v>
      </c>
      <c r="L17" s="68" t="s">
        <v>615</v>
      </c>
      <c r="M17" s="51" t="s">
        <v>105</v>
      </c>
    </row>
    <row r="18" spans="1:13" ht="45" customHeight="1" x14ac:dyDescent="0.2">
      <c r="A18" s="281" t="s">
        <v>224</v>
      </c>
      <c r="B18" s="283"/>
      <c r="C18" s="68" t="s">
        <v>615</v>
      </c>
      <c r="D18" s="68" t="s">
        <v>615</v>
      </c>
      <c r="E18" s="68" t="s">
        <v>615</v>
      </c>
      <c r="F18" s="68" t="s">
        <v>615</v>
      </c>
      <c r="G18" s="68" t="s">
        <v>615</v>
      </c>
      <c r="H18" s="68" t="s">
        <v>615</v>
      </c>
      <c r="I18" s="68" t="s">
        <v>615</v>
      </c>
      <c r="J18" s="68" t="s">
        <v>615</v>
      </c>
      <c r="K18" s="68" t="s">
        <v>615</v>
      </c>
      <c r="L18" s="68" t="s">
        <v>615</v>
      </c>
      <c r="M18" s="51" t="s">
        <v>225</v>
      </c>
    </row>
    <row r="19" spans="1:13" x14ac:dyDescent="0.2">
      <c r="A19" s="281" t="s">
        <v>107</v>
      </c>
      <c r="B19" s="283"/>
      <c r="C19" s="68">
        <v>2.7</v>
      </c>
      <c r="D19" s="68" t="s">
        <v>615</v>
      </c>
      <c r="E19" s="68" t="s">
        <v>615</v>
      </c>
      <c r="F19" s="68">
        <v>2.7</v>
      </c>
      <c r="G19" s="68" t="s">
        <v>615</v>
      </c>
      <c r="H19" s="68" t="s">
        <v>615</v>
      </c>
      <c r="I19" s="68" t="s">
        <v>615</v>
      </c>
      <c r="J19" s="68" t="s">
        <v>615</v>
      </c>
      <c r="K19" s="68" t="s">
        <v>615</v>
      </c>
      <c r="L19" s="68" t="s">
        <v>615</v>
      </c>
      <c r="M19" s="51" t="s">
        <v>231</v>
      </c>
    </row>
    <row r="20" spans="1:13" ht="33.75" customHeight="1" x14ac:dyDescent="0.2">
      <c r="A20" s="281" t="s">
        <v>109</v>
      </c>
      <c r="B20" s="283"/>
      <c r="C20" s="68">
        <v>23</v>
      </c>
      <c r="D20" s="68" t="s">
        <v>615</v>
      </c>
      <c r="E20" s="68" t="s">
        <v>615</v>
      </c>
      <c r="F20" s="68">
        <v>23</v>
      </c>
      <c r="G20" s="68" t="s">
        <v>615</v>
      </c>
      <c r="H20" s="68">
        <v>4.8</v>
      </c>
      <c r="I20" s="68" t="s">
        <v>615</v>
      </c>
      <c r="J20" s="68" t="s">
        <v>615</v>
      </c>
      <c r="K20" s="68">
        <v>4.8</v>
      </c>
      <c r="L20" s="68" t="s">
        <v>615</v>
      </c>
      <c r="M20" s="51" t="s">
        <v>226</v>
      </c>
    </row>
    <row r="21" spans="1:13" x14ac:dyDescent="0.2">
      <c r="A21" s="281" t="s">
        <v>111</v>
      </c>
      <c r="B21" s="283"/>
      <c r="C21" s="68">
        <v>18.3</v>
      </c>
      <c r="D21" s="68" t="s">
        <v>615</v>
      </c>
      <c r="E21" s="68" t="s">
        <v>615</v>
      </c>
      <c r="F21" s="68" t="s">
        <v>615</v>
      </c>
      <c r="G21" s="68">
        <v>18.3</v>
      </c>
      <c r="H21" s="68" t="s">
        <v>615</v>
      </c>
      <c r="I21" s="68" t="s">
        <v>615</v>
      </c>
      <c r="J21" s="68" t="s">
        <v>615</v>
      </c>
      <c r="K21" s="68" t="s">
        <v>615</v>
      </c>
      <c r="L21" s="68" t="s">
        <v>615</v>
      </c>
      <c r="M21" s="51" t="s">
        <v>112</v>
      </c>
    </row>
    <row r="22" spans="1:13" ht="22.5" customHeight="1" x14ac:dyDescent="0.2">
      <c r="A22" s="281" t="s">
        <v>113</v>
      </c>
      <c r="B22" s="283"/>
      <c r="C22" s="68">
        <v>30.8</v>
      </c>
      <c r="D22" s="68" t="s">
        <v>615</v>
      </c>
      <c r="E22" s="68" t="s">
        <v>615</v>
      </c>
      <c r="F22" s="68">
        <v>30.8</v>
      </c>
      <c r="G22" s="68" t="s">
        <v>615</v>
      </c>
      <c r="H22" s="68">
        <v>1.2</v>
      </c>
      <c r="I22" s="68">
        <v>0.6</v>
      </c>
      <c r="J22" s="68" t="s">
        <v>615</v>
      </c>
      <c r="K22" s="68">
        <v>0.6</v>
      </c>
      <c r="L22" s="68" t="s">
        <v>615</v>
      </c>
      <c r="M22" s="51" t="s">
        <v>227</v>
      </c>
    </row>
    <row r="23" spans="1:13" ht="67.5" customHeight="1" x14ac:dyDescent="0.2">
      <c r="A23" s="281" t="s">
        <v>228</v>
      </c>
      <c r="B23" s="283"/>
      <c r="C23" s="38">
        <v>1.3</v>
      </c>
      <c r="D23" s="38" t="s">
        <v>615</v>
      </c>
      <c r="E23" s="38" t="s">
        <v>615</v>
      </c>
      <c r="F23" s="38">
        <v>1.3</v>
      </c>
      <c r="G23" s="38" t="s">
        <v>615</v>
      </c>
      <c r="H23" s="38" t="s">
        <v>615</v>
      </c>
      <c r="I23" s="38" t="s">
        <v>615</v>
      </c>
      <c r="J23" s="38" t="s">
        <v>615</v>
      </c>
      <c r="K23" s="38" t="s">
        <v>615</v>
      </c>
      <c r="L23" s="38" t="s">
        <v>615</v>
      </c>
      <c r="M23" s="51" t="s">
        <v>187</v>
      </c>
    </row>
    <row r="24" spans="1:13" x14ac:dyDescent="0.2">
      <c r="A24" s="281" t="s">
        <v>188</v>
      </c>
      <c r="B24" s="283"/>
      <c r="C24" s="38" t="s">
        <v>615</v>
      </c>
      <c r="D24" s="38" t="s">
        <v>615</v>
      </c>
      <c r="E24" s="38" t="s">
        <v>615</v>
      </c>
      <c r="F24" s="38" t="s">
        <v>615</v>
      </c>
      <c r="G24" s="38" t="s">
        <v>615</v>
      </c>
      <c r="H24" s="38" t="s">
        <v>615</v>
      </c>
      <c r="I24" s="38" t="s">
        <v>615</v>
      </c>
      <c r="J24" s="38" t="s">
        <v>615</v>
      </c>
      <c r="K24" s="38" t="s">
        <v>615</v>
      </c>
      <c r="L24" s="38" t="s">
        <v>615</v>
      </c>
      <c r="M24" s="51" t="s">
        <v>117</v>
      </c>
    </row>
    <row r="25" spans="1:13" x14ac:dyDescent="0.2">
      <c r="A25" s="281" t="s">
        <v>229</v>
      </c>
      <c r="B25" s="283"/>
      <c r="C25" s="38" t="s">
        <v>615</v>
      </c>
      <c r="D25" s="38" t="s">
        <v>615</v>
      </c>
      <c r="E25" s="38" t="s">
        <v>615</v>
      </c>
      <c r="F25" s="38" t="s">
        <v>615</v>
      </c>
      <c r="G25" s="38" t="s">
        <v>615</v>
      </c>
      <c r="H25" s="38" t="s">
        <v>615</v>
      </c>
      <c r="I25" s="38" t="s">
        <v>615</v>
      </c>
      <c r="J25" s="38" t="s">
        <v>615</v>
      </c>
      <c r="K25" s="38" t="s">
        <v>615</v>
      </c>
      <c r="L25" s="38" t="s">
        <v>615</v>
      </c>
      <c r="M25" s="51" t="s">
        <v>230</v>
      </c>
    </row>
    <row r="26" spans="1:13" x14ac:dyDescent="0.2">
      <c r="A26" s="281" t="s">
        <v>118</v>
      </c>
      <c r="B26" s="283"/>
      <c r="C26" s="38">
        <v>13.1</v>
      </c>
      <c r="D26" s="38" t="s">
        <v>615</v>
      </c>
      <c r="E26" s="38" t="s">
        <v>615</v>
      </c>
      <c r="F26" s="38">
        <v>13.1</v>
      </c>
      <c r="G26" s="38" t="s">
        <v>615</v>
      </c>
      <c r="H26" s="38">
        <v>0.9</v>
      </c>
      <c r="I26" s="38" t="s">
        <v>615</v>
      </c>
      <c r="J26" s="38" t="s">
        <v>615</v>
      </c>
      <c r="K26" s="38">
        <v>0.9</v>
      </c>
      <c r="L26" s="38" t="s">
        <v>615</v>
      </c>
      <c r="M26" s="51" t="s">
        <v>119</v>
      </c>
    </row>
    <row r="27" spans="1:13" ht="15" customHeight="1" x14ac:dyDescent="0.2">
      <c r="A27" s="258" t="s">
        <v>134</v>
      </c>
      <c r="B27" s="258"/>
      <c r="C27" s="258"/>
      <c r="D27" s="258"/>
      <c r="E27" s="258"/>
      <c r="F27" s="258"/>
      <c r="G27" s="258"/>
      <c r="H27" s="258"/>
      <c r="I27" s="258"/>
      <c r="J27" s="258"/>
      <c r="K27" s="258"/>
      <c r="L27" s="258"/>
      <c r="M27" s="258"/>
    </row>
    <row r="28" spans="1:13" ht="15" customHeight="1" x14ac:dyDescent="0.25">
      <c r="A28" s="259" t="s">
        <v>473</v>
      </c>
      <c r="B28" s="259"/>
      <c r="C28" s="259"/>
      <c r="D28" s="259"/>
      <c r="E28" s="259"/>
      <c r="F28" s="259"/>
      <c r="G28" s="259"/>
      <c r="H28" s="259"/>
      <c r="I28" s="259"/>
      <c r="J28" s="259"/>
      <c r="K28" s="259"/>
      <c r="L28" s="259"/>
      <c r="M28" s="259"/>
    </row>
    <row r="29" spans="1:13" x14ac:dyDescent="0.2">
      <c r="A29" s="281" t="s">
        <v>4</v>
      </c>
      <c r="B29" s="39" t="s">
        <v>201</v>
      </c>
      <c r="C29" s="68">
        <v>54530.400000000001</v>
      </c>
      <c r="D29" s="68">
        <v>468.1</v>
      </c>
      <c r="E29" s="68" t="s">
        <v>615</v>
      </c>
      <c r="F29" s="68">
        <v>51757</v>
      </c>
      <c r="G29" s="68">
        <v>2305.3000000000002</v>
      </c>
      <c r="H29" s="68">
        <v>3258.3</v>
      </c>
      <c r="I29" s="68">
        <v>748.8</v>
      </c>
      <c r="J29" s="68" t="s">
        <v>615</v>
      </c>
      <c r="K29" s="68">
        <v>2509.5</v>
      </c>
      <c r="L29" s="68" t="s">
        <v>615</v>
      </c>
      <c r="M29" s="282" t="s">
        <v>5</v>
      </c>
    </row>
    <row r="30" spans="1:13" x14ac:dyDescent="0.2">
      <c r="A30" s="281"/>
      <c r="B30" s="39" t="s">
        <v>202</v>
      </c>
      <c r="C30" s="68">
        <v>92.4</v>
      </c>
      <c r="D30" s="68" t="s">
        <v>616</v>
      </c>
      <c r="E30" s="68" t="s">
        <v>615</v>
      </c>
      <c r="F30" s="68">
        <v>94.3</v>
      </c>
      <c r="G30" s="68">
        <v>56</v>
      </c>
      <c r="H30" s="68">
        <v>27.9</v>
      </c>
      <c r="I30" s="68" t="s">
        <v>616</v>
      </c>
      <c r="J30" s="68" t="s">
        <v>615</v>
      </c>
      <c r="K30" s="68">
        <v>26.6</v>
      </c>
      <c r="L30" s="68" t="s">
        <v>616</v>
      </c>
      <c r="M30" s="282"/>
    </row>
    <row r="31" spans="1:13" ht="22.5" customHeight="1" x14ac:dyDescent="0.2">
      <c r="A31" s="281" t="s">
        <v>220</v>
      </c>
      <c r="B31" s="283"/>
      <c r="C31" s="68">
        <v>29916.6</v>
      </c>
      <c r="D31" s="68" t="s">
        <v>615</v>
      </c>
      <c r="E31" s="68" t="s">
        <v>615</v>
      </c>
      <c r="F31" s="68">
        <v>29916.6</v>
      </c>
      <c r="G31" s="68" t="s">
        <v>615</v>
      </c>
      <c r="H31" s="68" t="s">
        <v>615</v>
      </c>
      <c r="I31" s="68" t="s">
        <v>615</v>
      </c>
      <c r="J31" s="68" t="s">
        <v>615</v>
      </c>
      <c r="K31" s="68" t="s">
        <v>615</v>
      </c>
      <c r="L31" s="68" t="s">
        <v>615</v>
      </c>
      <c r="M31" s="51" t="s">
        <v>221</v>
      </c>
    </row>
    <row r="32" spans="1:13" ht="22.5" customHeight="1" x14ac:dyDescent="0.2">
      <c r="A32" s="281" t="s">
        <v>100</v>
      </c>
      <c r="B32" s="283"/>
      <c r="C32" s="68">
        <v>3248</v>
      </c>
      <c r="D32" s="68">
        <v>468.1</v>
      </c>
      <c r="E32" s="68" t="s">
        <v>615</v>
      </c>
      <c r="F32" s="68">
        <v>2779.9</v>
      </c>
      <c r="G32" s="68" t="s">
        <v>615</v>
      </c>
      <c r="H32" s="68" t="s">
        <v>615</v>
      </c>
      <c r="I32" s="68"/>
      <c r="J32" s="68" t="s">
        <v>615</v>
      </c>
      <c r="K32" s="68" t="s">
        <v>615</v>
      </c>
      <c r="L32" s="68" t="s">
        <v>615</v>
      </c>
      <c r="M32" s="51" t="s">
        <v>222</v>
      </c>
    </row>
    <row r="33" spans="1:13" ht="22.5" customHeight="1" x14ac:dyDescent="0.2">
      <c r="A33" s="281" t="s">
        <v>203</v>
      </c>
      <c r="B33" s="283"/>
      <c r="C33" s="68">
        <v>1618.6</v>
      </c>
      <c r="D33" s="68" t="s">
        <v>615</v>
      </c>
      <c r="E33" s="68" t="s">
        <v>615</v>
      </c>
      <c r="F33" s="68">
        <v>1451.8</v>
      </c>
      <c r="G33" s="68">
        <v>166.8</v>
      </c>
      <c r="H33" s="68">
        <v>416.8</v>
      </c>
      <c r="I33" s="68" t="s">
        <v>615</v>
      </c>
      <c r="J33" s="68" t="s">
        <v>615</v>
      </c>
      <c r="K33" s="68">
        <v>416.8</v>
      </c>
      <c r="L33" s="68" t="s">
        <v>615</v>
      </c>
      <c r="M33" s="51" t="s">
        <v>223</v>
      </c>
    </row>
    <row r="34" spans="1:13" x14ac:dyDescent="0.2">
      <c r="A34" s="281" t="s">
        <v>104</v>
      </c>
      <c r="B34" s="283"/>
      <c r="C34" s="68" t="s">
        <v>615</v>
      </c>
      <c r="D34" s="68" t="s">
        <v>615</v>
      </c>
      <c r="E34" s="68" t="s">
        <v>615</v>
      </c>
      <c r="F34" s="68" t="s">
        <v>615</v>
      </c>
      <c r="G34" s="68" t="s">
        <v>615</v>
      </c>
      <c r="H34" s="68" t="s">
        <v>615</v>
      </c>
      <c r="I34" s="68" t="s">
        <v>615</v>
      </c>
      <c r="J34" s="68" t="s">
        <v>615</v>
      </c>
      <c r="K34" s="68" t="s">
        <v>615</v>
      </c>
      <c r="L34" s="68" t="s">
        <v>615</v>
      </c>
      <c r="M34" s="51" t="s">
        <v>105</v>
      </c>
    </row>
    <row r="35" spans="1:13" ht="45" customHeight="1" x14ac:dyDescent="0.2">
      <c r="A35" s="281" t="s">
        <v>224</v>
      </c>
      <c r="B35" s="283"/>
      <c r="C35" s="38" t="s">
        <v>615</v>
      </c>
      <c r="D35" s="38" t="s">
        <v>615</v>
      </c>
      <c r="E35" s="38" t="s">
        <v>615</v>
      </c>
      <c r="F35" s="38" t="s">
        <v>615</v>
      </c>
      <c r="G35" s="38" t="s">
        <v>615</v>
      </c>
      <c r="H35" s="68" t="s">
        <v>615</v>
      </c>
      <c r="I35" s="38" t="s">
        <v>615</v>
      </c>
      <c r="J35" s="38" t="s">
        <v>615</v>
      </c>
      <c r="K35" s="38" t="s">
        <v>615</v>
      </c>
      <c r="L35" s="38" t="s">
        <v>615</v>
      </c>
      <c r="M35" s="51" t="s">
        <v>225</v>
      </c>
    </row>
    <row r="36" spans="1:13" ht="13.15" customHeight="1" x14ac:dyDescent="0.2">
      <c r="A36" s="281" t="s">
        <v>107</v>
      </c>
      <c r="B36" s="283"/>
      <c r="C36" s="38">
        <v>550.4</v>
      </c>
      <c r="D36" s="38" t="s">
        <v>615</v>
      </c>
      <c r="E36" s="38" t="s">
        <v>615</v>
      </c>
      <c r="F36" s="38">
        <v>550.4</v>
      </c>
      <c r="G36" s="38" t="s">
        <v>615</v>
      </c>
      <c r="H36" s="68" t="s">
        <v>615</v>
      </c>
      <c r="I36" s="38" t="s">
        <v>615</v>
      </c>
      <c r="J36" s="38" t="s">
        <v>615</v>
      </c>
      <c r="K36" s="38" t="s">
        <v>615</v>
      </c>
      <c r="L36" s="38" t="s">
        <v>615</v>
      </c>
      <c r="M36" s="51" t="s">
        <v>231</v>
      </c>
    </row>
    <row r="37" spans="1:13" ht="33.75" customHeight="1" x14ac:dyDescent="0.2">
      <c r="A37" s="281" t="s">
        <v>109</v>
      </c>
      <c r="B37" s="283"/>
      <c r="C37" s="38">
        <v>8390.2000000000007</v>
      </c>
      <c r="D37" s="38" t="s">
        <v>615</v>
      </c>
      <c r="E37" s="38" t="s">
        <v>615</v>
      </c>
      <c r="F37" s="38">
        <v>8390.2000000000007</v>
      </c>
      <c r="G37" s="38" t="s">
        <v>615</v>
      </c>
      <c r="H37" s="68">
        <v>1864</v>
      </c>
      <c r="I37" s="38" t="s">
        <v>615</v>
      </c>
      <c r="J37" s="38" t="s">
        <v>615</v>
      </c>
      <c r="K37" s="38">
        <v>1864</v>
      </c>
      <c r="L37" s="38" t="s">
        <v>615</v>
      </c>
      <c r="M37" s="51" t="s">
        <v>226</v>
      </c>
    </row>
    <row r="38" spans="1:13" ht="13.15" customHeight="1" x14ac:dyDescent="0.2">
      <c r="A38" s="281" t="s">
        <v>111</v>
      </c>
      <c r="B38" s="283"/>
      <c r="C38" s="38">
        <v>2138.5</v>
      </c>
      <c r="D38" s="38" t="s">
        <v>615</v>
      </c>
      <c r="E38" s="38" t="s">
        <v>615</v>
      </c>
      <c r="F38" s="38" t="s">
        <v>615</v>
      </c>
      <c r="G38" s="38">
        <v>2138.5</v>
      </c>
      <c r="H38" s="68" t="s">
        <v>615</v>
      </c>
      <c r="I38" s="38" t="s">
        <v>615</v>
      </c>
      <c r="J38" s="38" t="s">
        <v>615</v>
      </c>
      <c r="K38" s="38" t="s">
        <v>615</v>
      </c>
      <c r="L38" s="38" t="s">
        <v>615</v>
      </c>
      <c r="M38" s="51" t="s">
        <v>112</v>
      </c>
    </row>
    <row r="39" spans="1:13" ht="22.5" customHeight="1" x14ac:dyDescent="0.2">
      <c r="A39" s="281" t="s">
        <v>113</v>
      </c>
      <c r="B39" s="283"/>
      <c r="C39" s="38">
        <v>6040.5</v>
      </c>
      <c r="D39" s="38" t="s">
        <v>615</v>
      </c>
      <c r="E39" s="38" t="s">
        <v>615</v>
      </c>
      <c r="F39" s="38">
        <v>6040.5</v>
      </c>
      <c r="G39" s="38" t="s">
        <v>615</v>
      </c>
      <c r="H39" s="68">
        <v>877.3</v>
      </c>
      <c r="I39" s="38">
        <v>748.8</v>
      </c>
      <c r="J39" s="38" t="s">
        <v>615</v>
      </c>
      <c r="K39" s="38">
        <v>128.5</v>
      </c>
      <c r="L39" s="38" t="s">
        <v>615</v>
      </c>
      <c r="M39" s="51" t="s">
        <v>227</v>
      </c>
    </row>
    <row r="40" spans="1:13" ht="67.5" customHeight="1" x14ac:dyDescent="0.2">
      <c r="A40" s="281" t="s">
        <v>232</v>
      </c>
      <c r="B40" s="283"/>
      <c r="C40" s="68">
        <v>693.2</v>
      </c>
      <c r="D40" s="38" t="s">
        <v>615</v>
      </c>
      <c r="E40" s="68" t="s">
        <v>615</v>
      </c>
      <c r="F40" s="38">
        <v>693.2</v>
      </c>
      <c r="G40" s="38" t="s">
        <v>615</v>
      </c>
      <c r="H40" s="68" t="s">
        <v>615</v>
      </c>
      <c r="I40" s="38" t="s">
        <v>615</v>
      </c>
      <c r="J40" s="38" t="s">
        <v>615</v>
      </c>
      <c r="K40" s="38" t="s">
        <v>615</v>
      </c>
      <c r="L40" s="38" t="s">
        <v>615</v>
      </c>
      <c r="M40" s="51" t="s">
        <v>187</v>
      </c>
    </row>
    <row r="41" spans="1:13" ht="13.15" customHeight="1" x14ac:dyDescent="0.2">
      <c r="A41" s="281" t="s">
        <v>188</v>
      </c>
      <c r="B41" s="283"/>
      <c r="C41" s="38" t="s">
        <v>615</v>
      </c>
      <c r="D41" s="38" t="s">
        <v>615</v>
      </c>
      <c r="E41" s="38" t="s">
        <v>615</v>
      </c>
      <c r="F41" s="38" t="s">
        <v>615</v>
      </c>
      <c r="G41" s="38" t="s">
        <v>615</v>
      </c>
      <c r="H41" s="68" t="s">
        <v>615</v>
      </c>
      <c r="I41" s="38" t="s">
        <v>615</v>
      </c>
      <c r="J41" s="38" t="s">
        <v>615</v>
      </c>
      <c r="K41" s="38" t="s">
        <v>615</v>
      </c>
      <c r="L41" s="38" t="s">
        <v>615</v>
      </c>
      <c r="M41" s="51" t="s">
        <v>117</v>
      </c>
    </row>
    <row r="42" spans="1:13" ht="13.15" customHeight="1" x14ac:dyDescent="0.2">
      <c r="A42" s="281" t="s">
        <v>233</v>
      </c>
      <c r="B42" s="283"/>
      <c r="C42" s="38" t="s">
        <v>615</v>
      </c>
      <c r="D42" s="38" t="s">
        <v>615</v>
      </c>
      <c r="E42" s="38" t="s">
        <v>615</v>
      </c>
      <c r="F42" s="38" t="s">
        <v>615</v>
      </c>
      <c r="G42" s="38" t="s">
        <v>615</v>
      </c>
      <c r="H42" s="68" t="s">
        <v>615</v>
      </c>
      <c r="I42" s="38" t="s">
        <v>615</v>
      </c>
      <c r="J42" s="38" t="s">
        <v>615</v>
      </c>
      <c r="K42" s="38" t="s">
        <v>615</v>
      </c>
      <c r="L42" s="38" t="s">
        <v>615</v>
      </c>
      <c r="M42" s="51" t="s">
        <v>230</v>
      </c>
    </row>
    <row r="43" spans="1:13" ht="13.15" customHeight="1" x14ac:dyDescent="0.2">
      <c r="A43" s="281" t="s">
        <v>118</v>
      </c>
      <c r="B43" s="283"/>
      <c r="C43" s="68">
        <v>1934.5</v>
      </c>
      <c r="D43" s="38" t="s">
        <v>615</v>
      </c>
      <c r="E43" s="38" t="s">
        <v>615</v>
      </c>
      <c r="F43" s="68">
        <v>1934.5</v>
      </c>
      <c r="G43" s="38" t="s">
        <v>615</v>
      </c>
      <c r="H43" s="68">
        <v>100.1</v>
      </c>
      <c r="I43" s="38" t="s">
        <v>615</v>
      </c>
      <c r="J43" s="38" t="s">
        <v>615</v>
      </c>
      <c r="K43" s="38">
        <v>100.1</v>
      </c>
      <c r="L43" s="38" t="s">
        <v>615</v>
      </c>
      <c r="M43" s="51" t="s">
        <v>119</v>
      </c>
    </row>
    <row r="44" spans="1:13" ht="15" customHeight="1" x14ac:dyDescent="0.2">
      <c r="A44" s="258" t="s">
        <v>567</v>
      </c>
      <c r="B44" s="258"/>
      <c r="C44" s="258"/>
      <c r="D44" s="258"/>
      <c r="E44" s="258"/>
      <c r="F44" s="258"/>
      <c r="G44" s="258"/>
      <c r="H44" s="258"/>
      <c r="I44" s="258"/>
      <c r="J44" s="258"/>
      <c r="K44" s="258"/>
      <c r="L44" s="258"/>
      <c r="M44" s="258"/>
    </row>
    <row r="45" spans="1:13" ht="15" customHeight="1" x14ac:dyDescent="0.2">
      <c r="A45" s="259" t="s">
        <v>568</v>
      </c>
      <c r="B45" s="259"/>
      <c r="C45" s="259"/>
      <c r="D45" s="259"/>
      <c r="E45" s="259"/>
      <c r="F45" s="259"/>
      <c r="G45" s="259"/>
      <c r="H45" s="259"/>
      <c r="I45" s="259"/>
      <c r="J45" s="259"/>
      <c r="K45" s="259"/>
      <c r="L45" s="259"/>
      <c r="M45" s="259"/>
    </row>
    <row r="46" spans="1:13" x14ac:dyDescent="0.2">
      <c r="A46" s="281" t="s">
        <v>4</v>
      </c>
      <c r="B46" s="39" t="s">
        <v>201</v>
      </c>
      <c r="C46" s="68">
        <v>6618.4</v>
      </c>
      <c r="D46" s="68">
        <v>16.3</v>
      </c>
      <c r="E46" s="68" t="s">
        <v>615</v>
      </c>
      <c r="F46" s="68">
        <v>5605.6</v>
      </c>
      <c r="G46" s="68">
        <v>996.5</v>
      </c>
      <c r="H46" s="68">
        <v>448.8</v>
      </c>
      <c r="I46" s="68">
        <v>25</v>
      </c>
      <c r="J46" s="68" t="s">
        <v>615</v>
      </c>
      <c r="K46" s="68">
        <v>423.8</v>
      </c>
      <c r="L46" s="68" t="s">
        <v>615</v>
      </c>
      <c r="M46" s="282" t="s">
        <v>5</v>
      </c>
    </row>
    <row r="47" spans="1:13" x14ac:dyDescent="0.2">
      <c r="A47" s="281"/>
      <c r="B47" s="39" t="s">
        <v>202</v>
      </c>
      <c r="C47" s="68">
        <v>80.400000000000006</v>
      </c>
      <c r="D47" s="68" t="s">
        <v>616</v>
      </c>
      <c r="E47" s="68" t="s">
        <v>616</v>
      </c>
      <c r="F47" s="68">
        <v>88.4</v>
      </c>
      <c r="G47" s="68">
        <v>52.7</v>
      </c>
      <c r="H47" s="68">
        <v>20.9</v>
      </c>
      <c r="I47" s="68" t="s">
        <v>616</v>
      </c>
      <c r="J47" s="68" t="s">
        <v>615</v>
      </c>
      <c r="K47" s="68">
        <v>32.1</v>
      </c>
      <c r="L47" s="68" t="s">
        <v>616</v>
      </c>
      <c r="M47" s="282"/>
    </row>
    <row r="48" spans="1:13" ht="22.5" customHeight="1" x14ac:dyDescent="0.2">
      <c r="A48" s="281" t="s">
        <v>220</v>
      </c>
      <c r="B48" s="283"/>
      <c r="C48" s="68">
        <v>2286.1</v>
      </c>
      <c r="D48" s="68" t="s">
        <v>615</v>
      </c>
      <c r="E48" s="68" t="s">
        <v>615</v>
      </c>
      <c r="F48" s="68">
        <v>2286.1</v>
      </c>
      <c r="G48" s="68" t="s">
        <v>615</v>
      </c>
      <c r="H48" s="68" t="s">
        <v>615</v>
      </c>
      <c r="I48" s="68" t="s">
        <v>615</v>
      </c>
      <c r="J48" s="68" t="s">
        <v>615</v>
      </c>
      <c r="K48" s="68" t="s">
        <v>615</v>
      </c>
      <c r="L48" s="68" t="s">
        <v>615</v>
      </c>
      <c r="M48" s="51" t="s">
        <v>221</v>
      </c>
    </row>
    <row r="49" spans="1:13" ht="22.5" customHeight="1" x14ac:dyDescent="0.2">
      <c r="A49" s="281" t="s">
        <v>100</v>
      </c>
      <c r="B49" s="283"/>
      <c r="C49" s="68">
        <v>289.3</v>
      </c>
      <c r="D49" s="68">
        <v>16.3</v>
      </c>
      <c r="E49" s="68" t="s">
        <v>615</v>
      </c>
      <c r="F49" s="68">
        <v>273</v>
      </c>
      <c r="G49" s="68" t="s">
        <v>615</v>
      </c>
      <c r="H49" s="68" t="s">
        <v>615</v>
      </c>
      <c r="I49" s="68" t="s">
        <v>615</v>
      </c>
      <c r="J49" s="68" t="s">
        <v>615</v>
      </c>
      <c r="K49" s="68" t="s">
        <v>615</v>
      </c>
      <c r="L49" s="68" t="s">
        <v>615</v>
      </c>
      <c r="M49" s="51" t="s">
        <v>222</v>
      </c>
    </row>
    <row r="50" spans="1:13" ht="22.5" customHeight="1" x14ac:dyDescent="0.2">
      <c r="A50" s="281" t="s">
        <v>203</v>
      </c>
      <c r="B50" s="283"/>
      <c r="C50" s="68">
        <v>253</v>
      </c>
      <c r="D50" s="68" t="s">
        <v>615</v>
      </c>
      <c r="E50" s="68" t="s">
        <v>615</v>
      </c>
      <c r="F50" s="68">
        <v>141.80000000000001</v>
      </c>
      <c r="G50" s="68">
        <v>111.2</v>
      </c>
      <c r="H50" s="68">
        <v>66.2</v>
      </c>
      <c r="I50" s="68" t="s">
        <v>615</v>
      </c>
      <c r="J50" s="68" t="s">
        <v>615</v>
      </c>
      <c r="K50" s="68">
        <v>66.2</v>
      </c>
      <c r="L50" s="68" t="s">
        <v>615</v>
      </c>
      <c r="M50" s="51" t="s">
        <v>223</v>
      </c>
    </row>
    <row r="51" spans="1:13" x14ac:dyDescent="0.2">
      <c r="A51" s="281" t="s">
        <v>104</v>
      </c>
      <c r="B51" s="283"/>
      <c r="C51" s="68" t="s">
        <v>615</v>
      </c>
      <c r="D51" s="68" t="s">
        <v>615</v>
      </c>
      <c r="E51" s="68" t="s">
        <v>615</v>
      </c>
      <c r="F51" s="68" t="s">
        <v>615</v>
      </c>
      <c r="G51" s="68" t="s">
        <v>615</v>
      </c>
      <c r="H51" s="68" t="s">
        <v>615</v>
      </c>
      <c r="I51" s="68" t="s">
        <v>615</v>
      </c>
      <c r="J51" s="68" t="s">
        <v>615</v>
      </c>
      <c r="K51" s="68" t="s">
        <v>615</v>
      </c>
      <c r="L51" s="68" t="s">
        <v>615</v>
      </c>
      <c r="M51" s="51" t="s">
        <v>105</v>
      </c>
    </row>
    <row r="52" spans="1:13" ht="45" customHeight="1" x14ac:dyDescent="0.2">
      <c r="A52" s="281" t="s">
        <v>224</v>
      </c>
      <c r="B52" s="283"/>
      <c r="C52" s="38" t="s">
        <v>615</v>
      </c>
      <c r="D52" s="38" t="s">
        <v>615</v>
      </c>
      <c r="E52" s="38" t="s">
        <v>615</v>
      </c>
      <c r="F52" s="38" t="s">
        <v>615</v>
      </c>
      <c r="G52" s="38" t="s">
        <v>615</v>
      </c>
      <c r="H52" s="38" t="s">
        <v>615</v>
      </c>
      <c r="I52" s="38" t="s">
        <v>615</v>
      </c>
      <c r="J52" s="38" t="s">
        <v>615</v>
      </c>
      <c r="K52" s="38" t="s">
        <v>615</v>
      </c>
      <c r="L52" s="38" t="s">
        <v>615</v>
      </c>
      <c r="M52" s="51" t="s">
        <v>225</v>
      </c>
    </row>
    <row r="53" spans="1:13" x14ac:dyDescent="0.2">
      <c r="A53" s="281" t="s">
        <v>107</v>
      </c>
      <c r="B53" s="283"/>
      <c r="C53" s="38">
        <v>87.6</v>
      </c>
      <c r="D53" s="38" t="s">
        <v>615</v>
      </c>
      <c r="E53" s="38" t="s">
        <v>615</v>
      </c>
      <c r="F53" s="38">
        <v>87.6</v>
      </c>
      <c r="G53" s="38" t="s">
        <v>615</v>
      </c>
      <c r="H53" s="38" t="s">
        <v>615</v>
      </c>
      <c r="I53" s="38" t="s">
        <v>615</v>
      </c>
      <c r="J53" s="38" t="s">
        <v>615</v>
      </c>
      <c r="K53" s="38" t="s">
        <v>615</v>
      </c>
      <c r="L53" s="38" t="s">
        <v>615</v>
      </c>
      <c r="M53" s="51" t="s">
        <v>231</v>
      </c>
    </row>
    <row r="54" spans="1:13" ht="33.75" customHeight="1" x14ac:dyDescent="0.2">
      <c r="A54" s="281" t="s">
        <v>109</v>
      </c>
      <c r="B54" s="283"/>
      <c r="C54" s="38">
        <v>829.1</v>
      </c>
      <c r="D54" s="38" t="s">
        <v>615</v>
      </c>
      <c r="E54" s="38" t="s">
        <v>615</v>
      </c>
      <c r="F54" s="38">
        <v>829.1</v>
      </c>
      <c r="G54" s="38" t="s">
        <v>615</v>
      </c>
      <c r="H54" s="38">
        <v>240</v>
      </c>
      <c r="I54" s="38" t="s">
        <v>615</v>
      </c>
      <c r="J54" s="38" t="s">
        <v>615</v>
      </c>
      <c r="K54" s="38">
        <v>240</v>
      </c>
      <c r="L54" s="68" t="s">
        <v>615</v>
      </c>
      <c r="M54" s="51" t="s">
        <v>226</v>
      </c>
    </row>
    <row r="55" spans="1:13" x14ac:dyDescent="0.2">
      <c r="A55" s="281" t="s">
        <v>111</v>
      </c>
      <c r="B55" s="283"/>
      <c r="C55" s="38">
        <v>885.3</v>
      </c>
      <c r="D55" s="38" t="s">
        <v>615</v>
      </c>
      <c r="E55" s="38" t="s">
        <v>615</v>
      </c>
      <c r="F55" s="38" t="s">
        <v>615</v>
      </c>
      <c r="G55" s="38">
        <v>885.3</v>
      </c>
      <c r="H55" s="38" t="s">
        <v>615</v>
      </c>
      <c r="I55" s="38" t="s">
        <v>615</v>
      </c>
      <c r="J55" s="38" t="s">
        <v>615</v>
      </c>
      <c r="K55" s="38" t="s">
        <v>615</v>
      </c>
      <c r="L55" s="38" t="s">
        <v>615</v>
      </c>
      <c r="M55" s="51" t="s">
        <v>112</v>
      </c>
    </row>
    <row r="56" spans="1:13" ht="22.5" customHeight="1" x14ac:dyDescent="0.2">
      <c r="A56" s="281" t="s">
        <v>113</v>
      </c>
      <c r="B56" s="283"/>
      <c r="C56" s="68">
        <v>1080.4000000000001</v>
      </c>
      <c r="D56" s="68" t="s">
        <v>615</v>
      </c>
      <c r="E56" s="38" t="s">
        <v>615</v>
      </c>
      <c r="F56" s="38">
        <v>1080.4000000000001</v>
      </c>
      <c r="G56" s="38" t="s">
        <v>615</v>
      </c>
      <c r="H56" s="38">
        <v>79.400000000000006</v>
      </c>
      <c r="I56" s="38">
        <v>25</v>
      </c>
      <c r="J56" s="38" t="s">
        <v>615</v>
      </c>
      <c r="K56" s="38">
        <v>54.4</v>
      </c>
      <c r="L56" s="38" t="s">
        <v>615</v>
      </c>
      <c r="M56" s="51" t="s">
        <v>227</v>
      </c>
    </row>
    <row r="57" spans="1:13" ht="67.5" customHeight="1" x14ac:dyDescent="0.2">
      <c r="A57" s="281" t="s">
        <v>232</v>
      </c>
      <c r="B57" s="283"/>
      <c r="C57" s="38">
        <v>451.3</v>
      </c>
      <c r="D57" s="38" t="s">
        <v>615</v>
      </c>
      <c r="E57" s="38" t="s">
        <v>615</v>
      </c>
      <c r="F57" s="38">
        <v>451.3</v>
      </c>
      <c r="G57" s="38" t="s">
        <v>615</v>
      </c>
      <c r="H57" s="38" t="s">
        <v>615</v>
      </c>
      <c r="I57" s="38" t="s">
        <v>615</v>
      </c>
      <c r="J57" s="38" t="s">
        <v>615</v>
      </c>
      <c r="K57" s="38" t="s">
        <v>615</v>
      </c>
      <c r="L57" s="38" t="s">
        <v>615</v>
      </c>
      <c r="M57" s="51" t="s">
        <v>187</v>
      </c>
    </row>
    <row r="58" spans="1:13" x14ac:dyDescent="0.2">
      <c r="A58" s="281" t="s">
        <v>188</v>
      </c>
      <c r="B58" s="283"/>
      <c r="C58" s="38" t="s">
        <v>615</v>
      </c>
      <c r="D58" s="38" t="s">
        <v>615</v>
      </c>
      <c r="E58" s="38" t="s">
        <v>615</v>
      </c>
      <c r="F58" s="38" t="s">
        <v>615</v>
      </c>
      <c r="G58" s="38" t="s">
        <v>615</v>
      </c>
      <c r="H58" s="38" t="s">
        <v>615</v>
      </c>
      <c r="I58" s="38" t="s">
        <v>615</v>
      </c>
      <c r="J58" s="38" t="s">
        <v>615</v>
      </c>
      <c r="K58" s="38" t="s">
        <v>615</v>
      </c>
      <c r="L58" s="38" t="s">
        <v>615</v>
      </c>
      <c r="M58" s="51" t="s">
        <v>117</v>
      </c>
    </row>
    <row r="59" spans="1:13" x14ac:dyDescent="0.2">
      <c r="A59" s="281" t="s">
        <v>233</v>
      </c>
      <c r="B59" s="283"/>
      <c r="C59" s="38" t="s">
        <v>615</v>
      </c>
      <c r="D59" s="38" t="s">
        <v>615</v>
      </c>
      <c r="E59" s="38" t="s">
        <v>615</v>
      </c>
      <c r="F59" s="38" t="s">
        <v>615</v>
      </c>
      <c r="G59" s="38" t="s">
        <v>615</v>
      </c>
      <c r="H59" s="38" t="s">
        <v>615</v>
      </c>
      <c r="I59" s="38" t="s">
        <v>615</v>
      </c>
      <c r="J59" s="38" t="s">
        <v>615</v>
      </c>
      <c r="K59" s="38" t="s">
        <v>615</v>
      </c>
      <c r="L59" s="38" t="s">
        <v>615</v>
      </c>
      <c r="M59" s="51" t="s">
        <v>230</v>
      </c>
    </row>
    <row r="60" spans="1:13" x14ac:dyDescent="0.2">
      <c r="A60" s="281" t="s">
        <v>118</v>
      </c>
      <c r="B60" s="283"/>
      <c r="C60" s="38">
        <v>456.3</v>
      </c>
      <c r="D60" s="38" t="s">
        <v>615</v>
      </c>
      <c r="E60" s="38" t="s">
        <v>615</v>
      </c>
      <c r="F60" s="38">
        <v>456.3</v>
      </c>
      <c r="G60" s="38" t="s">
        <v>615</v>
      </c>
      <c r="H60" s="38">
        <v>63.2</v>
      </c>
      <c r="I60" s="38" t="s">
        <v>615</v>
      </c>
      <c r="J60" s="38" t="s">
        <v>615</v>
      </c>
      <c r="K60" s="38">
        <v>63.2</v>
      </c>
      <c r="L60" s="38" t="s">
        <v>615</v>
      </c>
      <c r="M60" s="51" t="s">
        <v>119</v>
      </c>
    </row>
  </sheetData>
  <mergeCells count="61">
    <mergeCell ref="A16:B16"/>
    <mergeCell ref="A31:B31"/>
    <mergeCell ref="A32:B32"/>
    <mergeCell ref="A33:B33"/>
    <mergeCell ref="A36:B36"/>
    <mergeCell ref="A37:B37"/>
    <mergeCell ref="A34:B34"/>
    <mergeCell ref="A35:B35"/>
    <mergeCell ref="A17:B17"/>
    <mergeCell ref="A18:B18"/>
    <mergeCell ref="A20:B20"/>
    <mergeCell ref="A19:B19"/>
    <mergeCell ref="M29:M30"/>
    <mergeCell ref="A26:B26"/>
    <mergeCell ref="A29:A30"/>
    <mergeCell ref="A21:B21"/>
    <mergeCell ref="A22:B22"/>
    <mergeCell ref="A23:B23"/>
    <mergeCell ref="A24:B24"/>
    <mergeCell ref="A25:B25"/>
    <mergeCell ref="A28:M28"/>
    <mergeCell ref="A27:M27"/>
    <mergeCell ref="A56:B56"/>
    <mergeCell ref="A57:B57"/>
    <mergeCell ref="A58:B58"/>
    <mergeCell ref="A59:B59"/>
    <mergeCell ref="A60:B60"/>
    <mergeCell ref="A52:B52"/>
    <mergeCell ref="A53:B53"/>
    <mergeCell ref="A54:B54"/>
    <mergeCell ref="A55:B55"/>
    <mergeCell ref="A50:B50"/>
    <mergeCell ref="A51:B51"/>
    <mergeCell ref="A49:B49"/>
    <mergeCell ref="A42:B42"/>
    <mergeCell ref="A43:B43"/>
    <mergeCell ref="A38:B38"/>
    <mergeCell ref="A39:B39"/>
    <mergeCell ref="A40:B40"/>
    <mergeCell ref="A41:B41"/>
    <mergeCell ref="A44:M44"/>
    <mergeCell ref="A45:M45"/>
    <mergeCell ref="A48:B48"/>
    <mergeCell ref="A46:A47"/>
    <mergeCell ref="M46:M47"/>
    <mergeCell ref="A12:A13"/>
    <mergeCell ref="M12:M13"/>
    <mergeCell ref="A14:B14"/>
    <mergeCell ref="A15:B15"/>
    <mergeCell ref="M4:M9"/>
    <mergeCell ref="A10:M10"/>
    <mergeCell ref="A11:M11"/>
    <mergeCell ref="D6:G7"/>
    <mergeCell ref="I6:L7"/>
    <mergeCell ref="A4:B9"/>
    <mergeCell ref="C4:G4"/>
    <mergeCell ref="C5:G5"/>
    <mergeCell ref="H4:L4"/>
    <mergeCell ref="H5:L5"/>
    <mergeCell ref="C6:C9"/>
    <mergeCell ref="H6:H9"/>
  </mergeCells>
  <hyperlinks>
    <hyperlink ref="L1:L2" location="'Spis tablic'!A1" display="Spis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26"/>
  <sheetViews>
    <sheetView workbookViewId="0">
      <pane ySplit="6" topLeftCell="A7" activePane="bottomLeft" state="frozen"/>
      <selection activeCell="A38" sqref="A38:L38"/>
      <selection pane="bottomLeft" activeCell="E2" sqref="E2"/>
    </sheetView>
  </sheetViews>
  <sheetFormatPr defaultColWidth="9.140625" defaultRowHeight="12.75" x14ac:dyDescent="0.2"/>
  <cols>
    <col min="1" max="1" width="40" style="2" customWidth="1"/>
    <col min="2" max="4" width="12" style="2" customWidth="1"/>
    <col min="5" max="16384" width="9.140625" style="2"/>
  </cols>
  <sheetData>
    <row r="1" spans="1:4" ht="15" customHeight="1" x14ac:dyDescent="0.2">
      <c r="A1" s="16" t="s">
        <v>470</v>
      </c>
      <c r="B1" s="8"/>
      <c r="D1" s="114" t="s">
        <v>472</v>
      </c>
    </row>
    <row r="2" spans="1:4" ht="15" customHeight="1" x14ac:dyDescent="0.25">
      <c r="A2" s="16" t="s">
        <v>643</v>
      </c>
      <c r="B2" s="8"/>
      <c r="D2" s="114" t="s">
        <v>566</v>
      </c>
    </row>
    <row r="3" spans="1:4" ht="15" customHeight="1" x14ac:dyDescent="0.25">
      <c r="B3" s="8"/>
    </row>
    <row r="4" spans="1:4" ht="15" customHeight="1" x14ac:dyDescent="0.2">
      <c r="A4" s="193" t="s">
        <v>555</v>
      </c>
      <c r="B4" s="240">
        <v>2022</v>
      </c>
      <c r="C4" s="241">
        <v>2023</v>
      </c>
      <c r="D4" s="256"/>
    </row>
    <row r="5" spans="1:4" ht="15" customHeight="1" x14ac:dyDescent="0.2">
      <c r="A5" s="287"/>
      <c r="B5" s="240"/>
      <c r="C5" s="264"/>
      <c r="D5" s="143" t="s">
        <v>30</v>
      </c>
    </row>
    <row r="6" spans="1:4" ht="15" customHeight="1" x14ac:dyDescent="0.2">
      <c r="A6" s="194"/>
      <c r="B6" s="240"/>
      <c r="C6" s="265"/>
      <c r="D6" s="162" t="s">
        <v>31</v>
      </c>
    </row>
    <row r="7" spans="1:4" ht="15" customHeight="1" x14ac:dyDescent="0.25">
      <c r="A7" s="258" t="s">
        <v>236</v>
      </c>
      <c r="B7" s="258"/>
      <c r="C7" s="258"/>
      <c r="D7" s="258"/>
    </row>
    <row r="8" spans="1:4" ht="15" customHeight="1" x14ac:dyDescent="0.25">
      <c r="A8" s="259" t="s">
        <v>642</v>
      </c>
      <c r="B8" s="259"/>
      <c r="C8" s="259"/>
      <c r="D8" s="259"/>
    </row>
    <row r="9" spans="1:4" ht="15" customHeight="1" x14ac:dyDescent="0.2">
      <c r="A9" s="76" t="s">
        <v>4</v>
      </c>
      <c r="B9" s="218">
        <v>203.1</v>
      </c>
      <c r="C9" s="218">
        <v>162.6</v>
      </c>
      <c r="D9" s="262">
        <v>100</v>
      </c>
    </row>
    <row r="10" spans="1:4" ht="15" customHeight="1" x14ac:dyDescent="0.2">
      <c r="A10" s="92" t="s">
        <v>5</v>
      </c>
      <c r="B10" s="219"/>
      <c r="C10" s="219"/>
      <c r="D10" s="263"/>
    </row>
    <row r="11" spans="1:4" ht="15" customHeight="1" x14ac:dyDescent="0.2">
      <c r="A11" s="76" t="s">
        <v>237</v>
      </c>
      <c r="B11" s="260" t="s">
        <v>615</v>
      </c>
      <c r="C11" s="260">
        <v>0.4</v>
      </c>
      <c r="D11" s="255">
        <v>0.24600246002460024</v>
      </c>
    </row>
    <row r="12" spans="1:4" ht="15" customHeight="1" x14ac:dyDescent="0.2">
      <c r="A12" s="92" t="s">
        <v>213</v>
      </c>
      <c r="B12" s="260"/>
      <c r="C12" s="260"/>
      <c r="D12" s="255"/>
    </row>
    <row r="13" spans="1:4" ht="15" customHeight="1" x14ac:dyDescent="0.2">
      <c r="A13" s="76" t="s">
        <v>239</v>
      </c>
      <c r="B13" s="260">
        <v>164.6</v>
      </c>
      <c r="C13" s="260">
        <v>142.5</v>
      </c>
      <c r="D13" s="255">
        <v>87.638376383763841</v>
      </c>
    </row>
    <row r="14" spans="1:4" ht="15" customHeight="1" x14ac:dyDescent="0.2">
      <c r="A14" s="92" t="s">
        <v>217</v>
      </c>
      <c r="B14" s="260"/>
      <c r="C14" s="260"/>
      <c r="D14" s="255"/>
    </row>
    <row r="15" spans="1:4" ht="15" customHeight="1" x14ac:dyDescent="0.2">
      <c r="A15" s="76" t="s">
        <v>240</v>
      </c>
      <c r="B15" s="260">
        <v>38.5</v>
      </c>
      <c r="C15" s="260">
        <v>19.7</v>
      </c>
      <c r="D15" s="255">
        <v>12.115621156211562</v>
      </c>
    </row>
    <row r="16" spans="1:4" ht="15" customHeight="1" x14ac:dyDescent="0.2">
      <c r="A16" s="92" t="s">
        <v>219</v>
      </c>
      <c r="B16" s="260"/>
      <c r="C16" s="260"/>
      <c r="D16" s="255"/>
    </row>
    <row r="17" spans="1:4" ht="15" customHeight="1" x14ac:dyDescent="0.25">
      <c r="A17" s="258" t="s">
        <v>241</v>
      </c>
      <c r="B17" s="258"/>
      <c r="C17" s="258"/>
      <c r="D17" s="258"/>
    </row>
    <row r="18" spans="1:4" ht="15" customHeight="1" x14ac:dyDescent="0.25">
      <c r="A18" s="259" t="s">
        <v>641</v>
      </c>
      <c r="B18" s="259"/>
      <c r="C18" s="259"/>
      <c r="D18" s="259"/>
    </row>
    <row r="19" spans="1:4" ht="15" customHeight="1" x14ac:dyDescent="0.2">
      <c r="A19" s="76" t="s">
        <v>4</v>
      </c>
      <c r="B19" s="260">
        <v>45.8</v>
      </c>
      <c r="C19" s="260">
        <v>8.1</v>
      </c>
      <c r="D19" s="255">
        <v>100</v>
      </c>
    </row>
    <row r="20" spans="1:4" ht="15" customHeight="1" x14ac:dyDescent="0.2">
      <c r="A20" s="92" t="s">
        <v>5</v>
      </c>
      <c r="B20" s="260"/>
      <c r="C20" s="260"/>
      <c r="D20" s="255"/>
    </row>
    <row r="21" spans="1:4" ht="15" customHeight="1" x14ac:dyDescent="0.2">
      <c r="A21" s="76" t="s">
        <v>237</v>
      </c>
      <c r="B21" s="260" t="s">
        <v>615</v>
      </c>
      <c r="C21" s="260">
        <v>0.6</v>
      </c>
      <c r="D21" s="255">
        <f>C21/$C$19*100</f>
        <v>7.4074074074074066</v>
      </c>
    </row>
    <row r="22" spans="1:4" ht="15" customHeight="1" x14ac:dyDescent="0.2">
      <c r="A22" s="92" t="s">
        <v>213</v>
      </c>
      <c r="B22" s="260"/>
      <c r="C22" s="260"/>
      <c r="D22" s="255"/>
    </row>
    <row r="23" spans="1:4" ht="15" customHeight="1" x14ac:dyDescent="0.2">
      <c r="A23" s="76" t="s">
        <v>239</v>
      </c>
      <c r="B23" s="260">
        <v>29.7</v>
      </c>
      <c r="C23" s="260">
        <v>7.5</v>
      </c>
      <c r="D23" s="255">
        <f t="shared" ref="D23" si="0">C23/$C$19*100</f>
        <v>92.592592592592595</v>
      </c>
    </row>
    <row r="24" spans="1:4" ht="15" customHeight="1" x14ac:dyDescent="0.2">
      <c r="A24" s="92" t="s">
        <v>217</v>
      </c>
      <c r="B24" s="260"/>
      <c r="C24" s="260"/>
      <c r="D24" s="255"/>
    </row>
    <row r="25" spans="1:4" ht="15" customHeight="1" x14ac:dyDescent="0.2">
      <c r="A25" s="76" t="s">
        <v>240</v>
      </c>
      <c r="B25" s="260">
        <v>16.100000000000001</v>
      </c>
      <c r="C25" s="260" t="s">
        <v>615</v>
      </c>
      <c r="D25" s="255" t="s">
        <v>615</v>
      </c>
    </row>
    <row r="26" spans="1:4" ht="15" customHeight="1" x14ac:dyDescent="0.2">
      <c r="A26" s="92" t="s">
        <v>219</v>
      </c>
      <c r="B26" s="260"/>
      <c r="C26" s="260"/>
      <c r="D26" s="255"/>
    </row>
  </sheetData>
  <mergeCells count="32">
    <mergeCell ref="D25:D26"/>
    <mergeCell ref="B23:B24"/>
    <mergeCell ref="B25:B26"/>
    <mergeCell ref="C19:C20"/>
    <mergeCell ref="C21:C22"/>
    <mergeCell ref="C23:C24"/>
    <mergeCell ref="C25:C26"/>
    <mergeCell ref="B19:B20"/>
    <mergeCell ref="B21:B22"/>
    <mergeCell ref="D19:D20"/>
    <mergeCell ref="D21:D22"/>
    <mergeCell ref="D23:D24"/>
    <mergeCell ref="A8:D8"/>
    <mergeCell ref="A17:D17"/>
    <mergeCell ref="A18:D18"/>
    <mergeCell ref="B9:B10"/>
    <mergeCell ref="B11:B12"/>
    <mergeCell ref="B13:B14"/>
    <mergeCell ref="B15:B16"/>
    <mergeCell ref="C9:C10"/>
    <mergeCell ref="C11:C12"/>
    <mergeCell ref="C13:C14"/>
    <mergeCell ref="C15:C16"/>
    <mergeCell ref="D9:D10"/>
    <mergeCell ref="D11:D12"/>
    <mergeCell ref="D13:D14"/>
    <mergeCell ref="D15:D16"/>
    <mergeCell ref="B4:B6"/>
    <mergeCell ref="C4:D4"/>
    <mergeCell ref="C5:C6"/>
    <mergeCell ref="A7:D7"/>
    <mergeCell ref="A4:A6"/>
  </mergeCells>
  <hyperlinks>
    <hyperlink ref="D1:D2" location="'Spis tablic'!A1" display="Spis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pane ySplit="7" topLeftCell="A8" activePane="bottomLeft" state="frozen"/>
      <selection activeCell="A38" sqref="A38:L38"/>
      <selection pane="bottomLeft" activeCell="D1" sqref="D1"/>
    </sheetView>
  </sheetViews>
  <sheetFormatPr defaultColWidth="9.140625" defaultRowHeight="12.75" x14ac:dyDescent="0.2"/>
  <cols>
    <col min="1" max="1" width="23.28515625" style="2" customWidth="1"/>
    <col min="2" max="2" width="30.5703125" style="2" customWidth="1"/>
    <col min="3" max="4" width="18.140625" style="2" customWidth="1"/>
    <col min="5" max="16384" width="9.140625" style="2"/>
  </cols>
  <sheetData>
    <row r="1" spans="1:5" ht="15" customHeight="1" x14ac:dyDescent="0.2">
      <c r="A1" s="12" t="s">
        <v>601</v>
      </c>
      <c r="D1" s="114" t="s">
        <v>472</v>
      </c>
    </row>
    <row r="2" spans="1:5" ht="15" customHeight="1" x14ac:dyDescent="0.25">
      <c r="A2" s="12" t="s">
        <v>602</v>
      </c>
      <c r="D2" s="114" t="s">
        <v>566</v>
      </c>
    </row>
    <row r="3" spans="1:5" ht="15" customHeight="1" x14ac:dyDescent="0.25"/>
    <row r="4" spans="1:5" x14ac:dyDescent="0.2">
      <c r="A4" s="193" t="s">
        <v>242</v>
      </c>
      <c r="B4" s="270"/>
      <c r="C4" s="40" t="s">
        <v>88</v>
      </c>
      <c r="D4" s="41" t="s">
        <v>90</v>
      </c>
    </row>
    <row r="5" spans="1:5" ht="13.15" x14ac:dyDescent="0.25">
      <c r="A5" s="233" t="s">
        <v>243</v>
      </c>
      <c r="B5" s="288"/>
      <c r="C5" s="53" t="s">
        <v>89</v>
      </c>
      <c r="D5" s="54" t="s">
        <v>91</v>
      </c>
    </row>
    <row r="6" spans="1:5" ht="15" customHeight="1" x14ac:dyDescent="0.25">
      <c r="A6" s="36" t="s">
        <v>210</v>
      </c>
      <c r="B6" s="40" t="s">
        <v>208</v>
      </c>
      <c r="C6" s="270" t="s">
        <v>93</v>
      </c>
      <c r="D6" s="230"/>
    </row>
    <row r="7" spans="1:5" ht="15" customHeight="1" x14ac:dyDescent="0.25">
      <c r="A7" s="52" t="s">
        <v>211</v>
      </c>
      <c r="B7" s="49" t="s">
        <v>209</v>
      </c>
      <c r="C7" s="277" t="s">
        <v>569</v>
      </c>
      <c r="D7" s="289"/>
    </row>
    <row r="8" spans="1:5" ht="15" customHeight="1" x14ac:dyDescent="0.25">
      <c r="A8" s="258" t="s">
        <v>537</v>
      </c>
      <c r="B8" s="258"/>
      <c r="C8" s="258"/>
      <c r="D8" s="258"/>
    </row>
    <row r="9" spans="1:5" ht="15" customHeight="1" x14ac:dyDescent="0.25">
      <c r="A9" s="259" t="s">
        <v>644</v>
      </c>
      <c r="B9" s="259"/>
      <c r="C9" s="259"/>
      <c r="D9" s="259"/>
      <c r="E9" s="113"/>
    </row>
    <row r="10" spans="1:5" x14ac:dyDescent="0.2">
      <c r="A10" s="144" t="s">
        <v>474</v>
      </c>
      <c r="B10" s="144" t="s">
        <v>474</v>
      </c>
      <c r="C10" s="42">
        <v>210.3</v>
      </c>
      <c r="D10" s="71">
        <v>1623</v>
      </c>
    </row>
    <row r="11" spans="1:5" s="113" customFormat="1" x14ac:dyDescent="0.2">
      <c r="A11" s="155" t="s">
        <v>248</v>
      </c>
      <c r="B11" s="155" t="s">
        <v>245</v>
      </c>
      <c r="C11" s="156">
        <v>3.6</v>
      </c>
      <c r="D11" s="157">
        <v>135.9</v>
      </c>
    </row>
    <row r="12" spans="1:5" ht="13.15" x14ac:dyDescent="0.25">
      <c r="A12" s="144" t="s">
        <v>585</v>
      </c>
      <c r="B12" s="144" t="s">
        <v>585</v>
      </c>
      <c r="C12" s="165">
        <v>7.5</v>
      </c>
      <c r="D12" s="166">
        <v>186.4</v>
      </c>
    </row>
    <row r="13" spans="1:5" ht="13.15" x14ac:dyDescent="0.25">
      <c r="A13" s="144" t="s">
        <v>475</v>
      </c>
      <c r="B13" s="144" t="s">
        <v>475</v>
      </c>
      <c r="C13" s="42">
        <v>442.1</v>
      </c>
      <c r="D13" s="71">
        <v>26519</v>
      </c>
    </row>
    <row r="14" spans="1:5" ht="15" customHeight="1" x14ac:dyDescent="0.2">
      <c r="A14" s="258" t="s">
        <v>247</v>
      </c>
      <c r="B14" s="258"/>
      <c r="C14" s="258"/>
      <c r="D14" s="258"/>
    </row>
    <row r="15" spans="1:5" ht="15" customHeight="1" x14ac:dyDescent="0.2">
      <c r="A15" s="259" t="s">
        <v>645</v>
      </c>
      <c r="B15" s="259"/>
      <c r="C15" s="259"/>
      <c r="D15" s="259"/>
    </row>
    <row r="16" spans="1:5" ht="13.15" x14ac:dyDescent="0.25">
      <c r="A16" s="144" t="s">
        <v>248</v>
      </c>
      <c r="B16" s="144" t="s">
        <v>253</v>
      </c>
      <c r="C16" s="167">
        <v>0.8</v>
      </c>
      <c r="D16" s="168">
        <v>627.29999999999995</v>
      </c>
    </row>
    <row r="17" spans="1:4" x14ac:dyDescent="0.2">
      <c r="A17" s="144" t="s">
        <v>586</v>
      </c>
      <c r="B17" s="144" t="s">
        <v>476</v>
      </c>
      <c r="C17" s="169">
        <v>38.5</v>
      </c>
      <c r="D17" s="170">
        <v>4115.2</v>
      </c>
    </row>
    <row r="18" spans="1:4" x14ac:dyDescent="0.2">
      <c r="A18" s="144" t="s">
        <v>474</v>
      </c>
      <c r="B18" s="144" t="s">
        <v>253</v>
      </c>
      <c r="C18" s="167">
        <v>0.8</v>
      </c>
      <c r="D18" s="168">
        <v>227.3</v>
      </c>
    </row>
    <row r="19" spans="1:4" ht="15" customHeight="1" x14ac:dyDescent="0.25">
      <c r="A19" s="42" t="s">
        <v>475</v>
      </c>
      <c r="B19" s="42" t="s">
        <v>253</v>
      </c>
      <c r="C19" s="70">
        <v>163</v>
      </c>
      <c r="D19" s="71">
        <v>54031</v>
      </c>
    </row>
    <row r="20" spans="1:4" x14ac:dyDescent="0.2">
      <c r="A20" s="258" t="s">
        <v>250</v>
      </c>
      <c r="B20" s="258"/>
      <c r="C20" s="258"/>
      <c r="D20" s="258"/>
    </row>
    <row r="21" spans="1:4" x14ac:dyDescent="0.2">
      <c r="A21" s="259" t="s">
        <v>646</v>
      </c>
      <c r="B21" s="259"/>
      <c r="C21" s="259"/>
      <c r="D21" s="259"/>
    </row>
    <row r="22" spans="1:4" ht="15" customHeight="1" x14ac:dyDescent="0.25">
      <c r="A22" s="144" t="s">
        <v>478</v>
      </c>
      <c r="B22" s="144" t="s">
        <v>475</v>
      </c>
      <c r="C22" s="42">
        <v>29.3</v>
      </c>
      <c r="D22" s="43">
        <v>8972.2999999999993</v>
      </c>
    </row>
    <row r="23" spans="1:4" ht="15" customHeight="1" x14ac:dyDescent="0.25">
      <c r="A23" s="144" t="s">
        <v>478</v>
      </c>
      <c r="B23" s="144" t="s">
        <v>248</v>
      </c>
      <c r="C23" s="144">
        <v>0.4</v>
      </c>
      <c r="D23" s="171">
        <v>472.9</v>
      </c>
    </row>
    <row r="24" spans="1:4" ht="15" customHeight="1" x14ac:dyDescent="0.2">
      <c r="A24" s="144" t="s">
        <v>479</v>
      </c>
      <c r="B24" s="144" t="s">
        <v>586</v>
      </c>
      <c r="C24" s="42">
        <v>16.100000000000001</v>
      </c>
      <c r="D24" s="71">
        <v>2235.1999999999998</v>
      </c>
    </row>
    <row r="25" spans="1:4" x14ac:dyDescent="0.2">
      <c r="A25" s="258" t="s">
        <v>196</v>
      </c>
      <c r="B25" s="258"/>
      <c r="C25" s="258"/>
      <c r="D25" s="258"/>
    </row>
    <row r="26" spans="1:4" ht="13.15" x14ac:dyDescent="0.25">
      <c r="A26" s="259" t="s">
        <v>626</v>
      </c>
      <c r="B26" s="259"/>
      <c r="C26" s="259"/>
      <c r="D26" s="259"/>
    </row>
    <row r="27" spans="1:4" ht="13.15" x14ac:dyDescent="0.25">
      <c r="A27" s="42" t="s">
        <v>254</v>
      </c>
      <c r="B27" s="42" t="s">
        <v>253</v>
      </c>
      <c r="C27" s="70">
        <v>13.4</v>
      </c>
      <c r="D27" s="71">
        <v>6919.8</v>
      </c>
    </row>
    <row r="28" spans="1:4" ht="13.15" x14ac:dyDescent="0.25">
      <c r="A28" s="42" t="s">
        <v>477</v>
      </c>
      <c r="B28" s="42" t="s">
        <v>253</v>
      </c>
      <c r="C28" s="70">
        <v>25.2</v>
      </c>
      <c r="D28" s="71">
        <v>12432.3</v>
      </c>
    </row>
    <row r="29" spans="1:4" ht="13.15" x14ac:dyDescent="0.25">
      <c r="A29" s="42" t="s">
        <v>253</v>
      </c>
      <c r="B29" s="42" t="s">
        <v>254</v>
      </c>
      <c r="C29" s="72">
        <v>17.3</v>
      </c>
      <c r="D29" s="71">
        <v>11574.6</v>
      </c>
    </row>
    <row r="30" spans="1:4" x14ac:dyDescent="0.2">
      <c r="A30" s="42" t="s">
        <v>253</v>
      </c>
      <c r="B30" s="42" t="s">
        <v>480</v>
      </c>
      <c r="C30" s="72" t="s">
        <v>615</v>
      </c>
      <c r="D30" s="73" t="s">
        <v>615</v>
      </c>
    </row>
    <row r="31" spans="1:4" ht="13.15" x14ac:dyDescent="0.25">
      <c r="A31" s="42" t="s">
        <v>253</v>
      </c>
      <c r="B31" s="42" t="s">
        <v>477</v>
      </c>
      <c r="C31" s="70">
        <v>31.5</v>
      </c>
      <c r="D31" s="71">
        <v>20406.099999999999</v>
      </c>
    </row>
    <row r="32" spans="1:4" ht="13.15" x14ac:dyDescent="0.25">
      <c r="A32" s="42" t="s">
        <v>253</v>
      </c>
      <c r="B32" s="42" t="s">
        <v>253</v>
      </c>
      <c r="C32" s="70">
        <v>1070.8</v>
      </c>
      <c r="D32" s="71">
        <v>292848.8</v>
      </c>
    </row>
    <row r="34" spans="1:4" x14ac:dyDescent="0.2">
      <c r="A34" s="291" t="s">
        <v>536</v>
      </c>
      <c r="B34" s="291"/>
      <c r="C34" s="291"/>
      <c r="D34" s="291"/>
    </row>
    <row r="35" spans="1:4" ht="13.15" x14ac:dyDescent="0.25">
      <c r="A35" s="290" t="s">
        <v>489</v>
      </c>
      <c r="B35" s="290"/>
      <c r="C35" s="290"/>
      <c r="D35" s="290"/>
    </row>
  </sheetData>
  <mergeCells count="14">
    <mergeCell ref="A35:D35"/>
    <mergeCell ref="A20:D20"/>
    <mergeCell ref="A21:D21"/>
    <mergeCell ref="A25:D25"/>
    <mergeCell ref="A26:D26"/>
    <mergeCell ref="A34:D34"/>
    <mergeCell ref="A8:D8"/>
    <mergeCell ref="A9:D9"/>
    <mergeCell ref="A14:D14"/>
    <mergeCell ref="A15:D15"/>
    <mergeCell ref="A4:B4"/>
    <mergeCell ref="A5:B5"/>
    <mergeCell ref="C6:D6"/>
    <mergeCell ref="C7:D7"/>
  </mergeCells>
  <hyperlinks>
    <hyperlink ref="D1:D2" location="'Spis tablic'!A1" display="Spis tablic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pane ySplit="7" topLeftCell="A8" activePane="bottomLeft" state="frozen"/>
      <selection activeCell="A38" sqref="A38:L38"/>
      <selection pane="bottomLeft" activeCell="D1" sqref="D1"/>
    </sheetView>
  </sheetViews>
  <sheetFormatPr defaultColWidth="9.140625" defaultRowHeight="12.75" x14ac:dyDescent="0.2"/>
  <cols>
    <col min="1" max="1" width="39.140625" style="2" customWidth="1"/>
    <col min="2" max="2" width="29.7109375" style="2" customWidth="1"/>
    <col min="3" max="4" width="18.5703125" style="2" customWidth="1"/>
    <col min="5" max="16384" width="9.140625" style="2"/>
  </cols>
  <sheetData>
    <row r="1" spans="1:6" ht="15" customHeight="1" x14ac:dyDescent="0.2">
      <c r="A1" s="12" t="s">
        <v>603</v>
      </c>
      <c r="D1" s="114" t="s">
        <v>472</v>
      </c>
    </row>
    <row r="2" spans="1:6" ht="15" customHeight="1" x14ac:dyDescent="0.25">
      <c r="A2" s="12" t="s">
        <v>604</v>
      </c>
      <c r="D2" s="114" t="s">
        <v>566</v>
      </c>
    </row>
    <row r="3" spans="1:6" ht="15" customHeight="1" x14ac:dyDescent="0.25"/>
    <row r="4" spans="1:6" x14ac:dyDescent="0.2">
      <c r="A4" s="193" t="s">
        <v>242</v>
      </c>
      <c r="B4" s="270"/>
      <c r="C4" s="40" t="s">
        <v>88</v>
      </c>
      <c r="D4" s="41" t="s">
        <v>90</v>
      </c>
    </row>
    <row r="5" spans="1:6" ht="13.15" x14ac:dyDescent="0.25">
      <c r="A5" s="234" t="s">
        <v>243</v>
      </c>
      <c r="B5" s="277"/>
      <c r="C5" s="49" t="s">
        <v>89</v>
      </c>
      <c r="D5" s="50" t="s">
        <v>91</v>
      </c>
    </row>
    <row r="6" spans="1:6" ht="15" customHeight="1" x14ac:dyDescent="0.25">
      <c r="A6" s="36" t="s">
        <v>210</v>
      </c>
      <c r="B6" s="40" t="s">
        <v>208</v>
      </c>
      <c r="C6" s="270" t="s">
        <v>93</v>
      </c>
      <c r="D6" s="230"/>
    </row>
    <row r="7" spans="1:6" ht="15" customHeight="1" x14ac:dyDescent="0.25">
      <c r="A7" s="52" t="s">
        <v>211</v>
      </c>
      <c r="B7" s="49" t="s">
        <v>209</v>
      </c>
      <c r="C7" s="277" t="s">
        <v>569</v>
      </c>
      <c r="D7" s="289"/>
    </row>
    <row r="8" spans="1:6" ht="15" customHeight="1" x14ac:dyDescent="0.25">
      <c r="A8" s="258" t="s">
        <v>538</v>
      </c>
      <c r="B8" s="258"/>
      <c r="C8" s="258"/>
      <c r="D8" s="258"/>
    </row>
    <row r="9" spans="1:6" ht="15" customHeight="1" x14ac:dyDescent="0.25">
      <c r="A9" s="259" t="s">
        <v>644</v>
      </c>
      <c r="B9" s="259"/>
      <c r="C9" s="259"/>
      <c r="D9" s="259"/>
      <c r="F9" s="113"/>
    </row>
    <row r="10" spans="1:6" x14ac:dyDescent="0.2">
      <c r="A10" s="144" t="s">
        <v>244</v>
      </c>
      <c r="B10" s="144" t="s">
        <v>244</v>
      </c>
      <c r="C10" s="42">
        <v>70.099999999999994</v>
      </c>
      <c r="D10" s="71">
        <v>1181.5999999999999</v>
      </c>
    </row>
    <row r="11" spans="1:6" x14ac:dyDescent="0.2">
      <c r="A11" s="144" t="s">
        <v>248</v>
      </c>
      <c r="B11" s="144" t="s">
        <v>245</v>
      </c>
      <c r="C11" s="165">
        <v>8.1</v>
      </c>
      <c r="D11" s="168">
        <v>307.39999999999998</v>
      </c>
    </row>
    <row r="12" spans="1:6" ht="13.15" x14ac:dyDescent="0.25">
      <c r="A12" s="144" t="s">
        <v>618</v>
      </c>
      <c r="B12" s="144" t="s">
        <v>618</v>
      </c>
      <c r="C12" s="165">
        <v>7.8</v>
      </c>
      <c r="D12" s="168">
        <v>78</v>
      </c>
    </row>
    <row r="13" spans="1:6" ht="13.15" x14ac:dyDescent="0.25">
      <c r="A13" s="144" t="s">
        <v>585</v>
      </c>
      <c r="B13" s="144" t="s">
        <v>585</v>
      </c>
      <c r="C13" s="167">
        <v>4</v>
      </c>
      <c r="D13" s="168">
        <v>100.2</v>
      </c>
    </row>
    <row r="14" spans="1:6" ht="13.15" x14ac:dyDescent="0.25">
      <c r="A14" s="144" t="s">
        <v>585</v>
      </c>
      <c r="B14" s="144" t="s">
        <v>620</v>
      </c>
      <c r="C14" s="167">
        <v>13.3</v>
      </c>
      <c r="D14" s="168">
        <v>4262</v>
      </c>
    </row>
    <row r="15" spans="1:6" ht="13.15" x14ac:dyDescent="0.25">
      <c r="A15" s="144" t="s">
        <v>619</v>
      </c>
      <c r="B15" s="144" t="s">
        <v>619</v>
      </c>
      <c r="C15" s="167">
        <v>62.9</v>
      </c>
      <c r="D15" s="168">
        <v>413.5</v>
      </c>
    </row>
    <row r="16" spans="1:6" ht="13.15" x14ac:dyDescent="0.25">
      <c r="A16" s="144" t="s">
        <v>246</v>
      </c>
      <c r="B16" s="144" t="s">
        <v>246</v>
      </c>
      <c r="C16" s="144">
        <v>245.6</v>
      </c>
      <c r="D16" s="170">
        <v>15299</v>
      </c>
    </row>
    <row r="17" spans="1:4" ht="15" customHeight="1" x14ac:dyDescent="0.2">
      <c r="A17" s="258" t="s">
        <v>247</v>
      </c>
      <c r="B17" s="258"/>
      <c r="C17" s="258"/>
      <c r="D17" s="258"/>
    </row>
    <row r="18" spans="1:4" ht="15" customHeight="1" x14ac:dyDescent="0.2">
      <c r="A18" s="259" t="s">
        <v>645</v>
      </c>
      <c r="B18" s="259"/>
      <c r="C18" s="259"/>
      <c r="D18" s="259"/>
    </row>
    <row r="19" spans="1:4" x14ac:dyDescent="0.2">
      <c r="A19" s="144" t="s">
        <v>244</v>
      </c>
      <c r="B19" s="144" t="s">
        <v>481</v>
      </c>
      <c r="C19" s="165">
        <v>0.4</v>
      </c>
      <c r="D19" s="171">
        <v>163.19999999999999</v>
      </c>
    </row>
    <row r="20" spans="1:4" ht="13.15" x14ac:dyDescent="0.25">
      <c r="A20" s="144" t="s">
        <v>248</v>
      </c>
      <c r="B20" s="144" t="s">
        <v>481</v>
      </c>
      <c r="C20" s="165">
        <v>1.1000000000000001</v>
      </c>
      <c r="D20" s="171">
        <v>522.29999999999995</v>
      </c>
    </row>
    <row r="21" spans="1:4" x14ac:dyDescent="0.2">
      <c r="A21" s="144" t="s">
        <v>249</v>
      </c>
      <c r="B21" s="144" t="s">
        <v>476</v>
      </c>
      <c r="C21" s="167">
        <v>19.7</v>
      </c>
      <c r="D21" s="168">
        <v>2305.3000000000002</v>
      </c>
    </row>
    <row r="22" spans="1:4" ht="13.15" x14ac:dyDescent="0.25">
      <c r="A22" s="144" t="s">
        <v>246</v>
      </c>
      <c r="B22" s="144" t="s">
        <v>254</v>
      </c>
      <c r="C22" s="165">
        <v>0.4</v>
      </c>
      <c r="D22" s="171">
        <v>468.1</v>
      </c>
    </row>
    <row r="23" spans="1:4" ht="13.15" x14ac:dyDescent="0.25">
      <c r="A23" s="144" t="s">
        <v>246</v>
      </c>
      <c r="B23" s="144" t="s">
        <v>481</v>
      </c>
      <c r="C23" s="169">
        <v>141</v>
      </c>
      <c r="D23" s="170">
        <v>51071.5</v>
      </c>
    </row>
    <row r="24" spans="1:4" ht="15" customHeight="1" x14ac:dyDescent="0.2">
      <c r="A24" s="258" t="s">
        <v>250</v>
      </c>
      <c r="B24" s="258"/>
      <c r="C24" s="258"/>
      <c r="D24" s="258"/>
    </row>
    <row r="25" spans="1:4" x14ac:dyDescent="0.2">
      <c r="A25" s="259" t="s">
        <v>251</v>
      </c>
      <c r="B25" s="259"/>
      <c r="C25" s="259"/>
      <c r="D25" s="259"/>
    </row>
    <row r="26" spans="1:4" ht="13.15" x14ac:dyDescent="0.25">
      <c r="A26" s="144" t="s">
        <v>253</v>
      </c>
      <c r="B26" s="144" t="s">
        <v>246</v>
      </c>
      <c r="C26" s="144">
        <v>7.4</v>
      </c>
      <c r="D26" s="171">
        <v>2456.1999999999998</v>
      </c>
    </row>
    <row r="27" spans="1:4" ht="13.15" x14ac:dyDescent="0.25">
      <c r="A27" s="144" t="s">
        <v>254</v>
      </c>
      <c r="B27" s="144" t="s">
        <v>246</v>
      </c>
      <c r="C27" s="144">
        <v>0.6</v>
      </c>
      <c r="D27" s="171">
        <v>748.8</v>
      </c>
    </row>
    <row r="28" spans="1:4" x14ac:dyDescent="0.2">
      <c r="A28" s="144" t="s">
        <v>253</v>
      </c>
      <c r="B28" s="144" t="s">
        <v>244</v>
      </c>
      <c r="C28" s="144">
        <v>0.1</v>
      </c>
      <c r="D28" s="171">
        <v>53.3</v>
      </c>
    </row>
    <row r="29" spans="1:4" ht="15" customHeight="1" x14ac:dyDescent="0.2">
      <c r="A29" s="258" t="s">
        <v>252</v>
      </c>
      <c r="B29" s="258"/>
      <c r="C29" s="258"/>
      <c r="D29" s="258"/>
    </row>
    <row r="30" spans="1:4" x14ac:dyDescent="0.2">
      <c r="A30" s="292" t="s">
        <v>646</v>
      </c>
      <c r="B30" s="292"/>
      <c r="C30" s="292"/>
      <c r="D30" s="292"/>
    </row>
    <row r="31" spans="1:4" ht="13.15" x14ac:dyDescent="0.25">
      <c r="A31" s="144" t="s">
        <v>254</v>
      </c>
      <c r="B31" s="144" t="s">
        <v>253</v>
      </c>
      <c r="C31" s="169">
        <v>19.2</v>
      </c>
      <c r="D31" s="171">
        <v>14881.3</v>
      </c>
    </row>
    <row r="32" spans="1:4" ht="13.15" x14ac:dyDescent="0.25">
      <c r="A32" s="144" t="s">
        <v>477</v>
      </c>
      <c r="B32" s="144" t="s">
        <v>478</v>
      </c>
      <c r="C32" s="165">
        <v>10.6</v>
      </c>
      <c r="D32" s="171">
        <v>3919.5</v>
      </c>
    </row>
    <row r="33" spans="1:4" ht="13.15" x14ac:dyDescent="0.25">
      <c r="A33" s="144" t="s">
        <v>477</v>
      </c>
      <c r="B33" s="144" t="s">
        <v>477</v>
      </c>
      <c r="C33" s="165">
        <v>1.4</v>
      </c>
      <c r="D33" s="171">
        <v>530.9</v>
      </c>
    </row>
    <row r="34" spans="1:4" ht="13.15" x14ac:dyDescent="0.25">
      <c r="A34" s="144" t="s">
        <v>253</v>
      </c>
      <c r="B34" s="144" t="s">
        <v>254</v>
      </c>
      <c r="C34" s="165">
        <v>26.5</v>
      </c>
      <c r="D34" s="171">
        <v>12970.4</v>
      </c>
    </row>
    <row r="35" spans="1:4" ht="13.15" x14ac:dyDescent="0.25">
      <c r="A35" s="144" t="s">
        <v>253</v>
      </c>
      <c r="B35" s="144" t="s">
        <v>477</v>
      </c>
      <c r="C35" s="144">
        <v>46.3</v>
      </c>
      <c r="D35" s="171">
        <v>29433</v>
      </c>
    </row>
    <row r="36" spans="1:4" ht="13.15" x14ac:dyDescent="0.25">
      <c r="A36" s="144" t="s">
        <v>253</v>
      </c>
      <c r="B36" s="144" t="s">
        <v>253</v>
      </c>
      <c r="C36" s="144">
        <v>998.5</v>
      </c>
      <c r="D36" s="171">
        <v>266398.09999999998</v>
      </c>
    </row>
    <row r="37" spans="1:4" x14ac:dyDescent="0.2">
      <c r="A37" s="291" t="s">
        <v>536</v>
      </c>
      <c r="B37" s="291"/>
      <c r="C37" s="291"/>
      <c r="D37" s="291"/>
    </row>
    <row r="38" spans="1:4" ht="13.15" x14ac:dyDescent="0.25">
      <c r="A38" s="290" t="s">
        <v>489</v>
      </c>
      <c r="B38" s="290"/>
      <c r="C38" s="290"/>
      <c r="D38" s="290"/>
    </row>
  </sheetData>
  <mergeCells count="14">
    <mergeCell ref="A8:D8"/>
    <mergeCell ref="A9:D9"/>
    <mergeCell ref="A37:D37"/>
    <mergeCell ref="A38:D38"/>
    <mergeCell ref="A4:B4"/>
    <mergeCell ref="A5:B5"/>
    <mergeCell ref="C6:D6"/>
    <mergeCell ref="C7:D7"/>
    <mergeCell ref="A29:D29"/>
    <mergeCell ref="A30:D30"/>
    <mergeCell ref="A17:D17"/>
    <mergeCell ref="A18:D18"/>
    <mergeCell ref="A24:D24"/>
    <mergeCell ref="A25:D25"/>
  </mergeCells>
  <hyperlinks>
    <hyperlink ref="D1:D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D14"/>
  <sheetViews>
    <sheetView workbookViewId="0">
      <pane ySplit="5" topLeftCell="A6" activePane="bottomLeft" state="frozen"/>
      <selection activeCell="A38" sqref="A38:L38"/>
      <selection pane="bottomLeft" activeCell="D1" sqref="D1"/>
    </sheetView>
  </sheetViews>
  <sheetFormatPr defaultColWidth="9.140625" defaultRowHeight="12.75" x14ac:dyDescent="0.2"/>
  <cols>
    <col min="1" max="1" width="36.42578125" style="2" customWidth="1"/>
    <col min="2" max="4" width="15.42578125" style="2" customWidth="1"/>
    <col min="5" max="16384" width="9.140625" style="2"/>
  </cols>
  <sheetData>
    <row r="1" spans="1:4" ht="12.75" customHeight="1" x14ac:dyDescent="0.2">
      <c r="A1" s="12" t="s">
        <v>255</v>
      </c>
      <c r="D1" s="114" t="s">
        <v>472</v>
      </c>
    </row>
    <row r="2" spans="1:4" ht="12.75" customHeight="1" x14ac:dyDescent="0.25">
      <c r="A2" s="12" t="s">
        <v>256</v>
      </c>
      <c r="D2" s="114" t="s">
        <v>566</v>
      </c>
    </row>
    <row r="3" spans="1:4" ht="12.75" customHeight="1" x14ac:dyDescent="0.25"/>
    <row r="4" spans="1:4" x14ac:dyDescent="0.2">
      <c r="A4" s="36" t="s">
        <v>2</v>
      </c>
      <c r="B4" s="241">
        <v>2022</v>
      </c>
      <c r="C4" s="241">
        <v>2023</v>
      </c>
      <c r="D4" s="242"/>
    </row>
    <row r="5" spans="1:4" x14ac:dyDescent="0.2">
      <c r="A5" s="52" t="s">
        <v>3</v>
      </c>
      <c r="B5" s="269"/>
      <c r="C5" s="141"/>
      <c r="D5" s="142" t="s">
        <v>596</v>
      </c>
    </row>
    <row r="6" spans="1:4" x14ac:dyDescent="0.2">
      <c r="A6" s="258" t="s">
        <v>257</v>
      </c>
      <c r="B6" s="258"/>
      <c r="C6" s="258"/>
      <c r="D6" s="258"/>
    </row>
    <row r="7" spans="1:4" ht="13.15" x14ac:dyDescent="0.25">
      <c r="A7" s="259" t="s">
        <v>570</v>
      </c>
      <c r="B7" s="259"/>
      <c r="C7" s="259"/>
      <c r="D7" s="259"/>
    </row>
    <row r="8" spans="1:4" x14ac:dyDescent="0.2">
      <c r="A8" s="37" t="s">
        <v>515</v>
      </c>
      <c r="B8" s="44">
        <v>1100.9000000000001</v>
      </c>
      <c r="C8" s="72">
        <v>1128</v>
      </c>
      <c r="D8" s="45">
        <v>102.5</v>
      </c>
    </row>
    <row r="9" spans="1:4" x14ac:dyDescent="0.2">
      <c r="A9" s="258" t="s">
        <v>258</v>
      </c>
      <c r="B9" s="258"/>
      <c r="C9" s="258"/>
      <c r="D9" s="258"/>
    </row>
    <row r="10" spans="1:4" ht="13.15" x14ac:dyDescent="0.25">
      <c r="A10" s="259" t="s">
        <v>571</v>
      </c>
      <c r="B10" s="259"/>
      <c r="C10" s="259"/>
      <c r="D10" s="259"/>
    </row>
    <row r="11" spans="1:4" x14ac:dyDescent="0.2">
      <c r="A11" s="37" t="s">
        <v>516</v>
      </c>
      <c r="B11" s="44">
        <v>13548.7</v>
      </c>
      <c r="C11" s="44">
        <v>12269.4</v>
      </c>
      <c r="D11" s="45">
        <v>90.6</v>
      </c>
    </row>
    <row r="12" spans="1:4" x14ac:dyDescent="0.2">
      <c r="A12" s="258" t="s">
        <v>259</v>
      </c>
      <c r="B12" s="258"/>
      <c r="C12" s="258"/>
      <c r="D12" s="258"/>
    </row>
    <row r="13" spans="1:4" ht="13.15" x14ac:dyDescent="0.25">
      <c r="A13" s="259" t="s">
        <v>647</v>
      </c>
      <c r="B13" s="259"/>
      <c r="C13" s="259"/>
      <c r="D13" s="259"/>
    </row>
    <row r="14" spans="1:4" x14ac:dyDescent="0.2">
      <c r="A14" s="37" t="s">
        <v>516</v>
      </c>
      <c r="B14" s="44">
        <v>12.3</v>
      </c>
      <c r="C14" s="44">
        <v>10.9</v>
      </c>
      <c r="D14" s="45">
        <v>88.6</v>
      </c>
    </row>
  </sheetData>
  <mergeCells count="8">
    <mergeCell ref="B4:B5"/>
    <mergeCell ref="C4:D4"/>
    <mergeCell ref="A12:D12"/>
    <mergeCell ref="A13:D13"/>
    <mergeCell ref="A6:D6"/>
    <mergeCell ref="A7:D7"/>
    <mergeCell ref="A9:D9"/>
    <mergeCell ref="A10:D10"/>
  </mergeCells>
  <hyperlinks>
    <hyperlink ref="D1:D2" location="'Spis tablic'!A1" display="Spis tablic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xSplit="1" ySplit="5" topLeftCell="B6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E1" sqref="E1"/>
    </sheetView>
  </sheetViews>
  <sheetFormatPr defaultColWidth="9.140625" defaultRowHeight="12.75" x14ac:dyDescent="0.2"/>
  <cols>
    <col min="1" max="1" width="41.28515625" style="2" customWidth="1"/>
    <col min="2" max="16384" width="9.140625" style="2"/>
  </cols>
  <sheetData>
    <row r="1" spans="1:6" ht="12.75" customHeight="1" x14ac:dyDescent="0.2">
      <c r="A1" s="12" t="s">
        <v>589</v>
      </c>
      <c r="E1" s="114" t="s">
        <v>472</v>
      </c>
    </row>
    <row r="2" spans="1:6" ht="12.75" customHeight="1" x14ac:dyDescent="0.25">
      <c r="A2" s="12" t="s">
        <v>590</v>
      </c>
      <c r="E2" s="114" t="s">
        <v>566</v>
      </c>
    </row>
    <row r="3" spans="1:6" ht="12.75" customHeight="1" x14ac:dyDescent="0.25"/>
    <row r="4" spans="1:6" x14ac:dyDescent="0.2">
      <c r="A4" s="36" t="s">
        <v>2</v>
      </c>
      <c r="B4" s="270">
        <v>2022</v>
      </c>
      <c r="C4" s="230">
        <v>2023</v>
      </c>
    </row>
    <row r="5" spans="1:6" x14ac:dyDescent="0.2">
      <c r="A5" s="52" t="s">
        <v>3</v>
      </c>
      <c r="B5" s="271"/>
      <c r="C5" s="231"/>
    </row>
    <row r="6" spans="1:6" x14ac:dyDescent="0.2">
      <c r="A6" s="98" t="s">
        <v>260</v>
      </c>
      <c r="B6" s="211">
        <v>98</v>
      </c>
      <c r="C6" s="216">
        <v>89</v>
      </c>
    </row>
    <row r="7" spans="1:6" x14ac:dyDescent="0.2">
      <c r="A7" s="99" t="s">
        <v>261</v>
      </c>
      <c r="B7" s="212"/>
      <c r="C7" s="217"/>
    </row>
    <row r="8" spans="1:6" x14ac:dyDescent="0.2">
      <c r="A8" s="98" t="s">
        <v>262</v>
      </c>
      <c r="B8" s="213">
        <v>363</v>
      </c>
      <c r="C8" s="210">
        <v>337</v>
      </c>
    </row>
    <row r="9" spans="1:6" x14ac:dyDescent="0.2">
      <c r="A9" s="99" t="s">
        <v>263</v>
      </c>
      <c r="B9" s="213"/>
      <c r="C9" s="210"/>
    </row>
    <row r="10" spans="1:6" x14ac:dyDescent="0.2">
      <c r="A10" s="100" t="s">
        <v>264</v>
      </c>
      <c r="B10" s="213">
        <v>42</v>
      </c>
      <c r="C10" s="210">
        <v>52</v>
      </c>
    </row>
    <row r="11" spans="1:6" x14ac:dyDescent="0.2">
      <c r="A11" s="101" t="s">
        <v>265</v>
      </c>
      <c r="B11" s="213"/>
      <c r="C11" s="210"/>
    </row>
    <row r="12" spans="1:6" ht="13.15" x14ac:dyDescent="0.25">
      <c r="A12" s="11"/>
      <c r="B12" s="11"/>
      <c r="C12" s="11"/>
    </row>
    <row r="13" spans="1:6" ht="13.15" x14ac:dyDescent="0.25">
      <c r="A13" s="293"/>
      <c r="B13" s="293"/>
      <c r="C13" s="293"/>
      <c r="E13" s="138"/>
      <c r="F13" s="138"/>
    </row>
    <row r="14" spans="1:6" ht="13.15" x14ac:dyDescent="0.25">
      <c r="A14" s="293"/>
      <c r="B14" s="293"/>
      <c r="C14" s="293"/>
      <c r="E14" s="138"/>
      <c r="F14" s="138"/>
    </row>
  </sheetData>
  <mergeCells count="10">
    <mergeCell ref="A14:C14"/>
    <mergeCell ref="A13:C13"/>
    <mergeCell ref="B4:B5"/>
    <mergeCell ref="C4:C5"/>
    <mergeCell ref="B6:B7"/>
    <mergeCell ref="B8:B9"/>
    <mergeCell ref="B10:B11"/>
    <mergeCell ref="C6:C7"/>
    <mergeCell ref="C8:C9"/>
    <mergeCell ref="C10:C11"/>
  </mergeCells>
  <hyperlinks>
    <hyperlink ref="E1:E2" location="'Spis tablic'!A1" display="Spis tablic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xSplit="1" ySplit="5" topLeftCell="B6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D3" sqref="D3"/>
    </sheetView>
  </sheetViews>
  <sheetFormatPr defaultColWidth="9.140625" defaultRowHeight="12.75" x14ac:dyDescent="0.2"/>
  <cols>
    <col min="1" max="1" width="78.42578125" style="2" customWidth="1"/>
    <col min="2" max="3" width="14.42578125" style="2" customWidth="1"/>
    <col min="4" max="16384" width="9.140625" style="2"/>
  </cols>
  <sheetData>
    <row r="1" spans="1:5" ht="14.25" x14ac:dyDescent="0.2">
      <c r="A1" s="12" t="s">
        <v>521</v>
      </c>
      <c r="E1" s="114" t="s">
        <v>472</v>
      </c>
    </row>
    <row r="2" spans="1:5" ht="15.6" x14ac:dyDescent="0.25">
      <c r="A2" s="12" t="s">
        <v>522</v>
      </c>
      <c r="E2" s="114" t="s">
        <v>566</v>
      </c>
    </row>
    <row r="4" spans="1:5" x14ac:dyDescent="0.2">
      <c r="A4" s="36" t="s">
        <v>2</v>
      </c>
      <c r="B4" s="241">
        <v>2022</v>
      </c>
      <c r="C4" s="242">
        <v>2023</v>
      </c>
    </row>
    <row r="5" spans="1:5" x14ac:dyDescent="0.2">
      <c r="A5" s="52" t="s">
        <v>3</v>
      </c>
      <c r="B5" s="269"/>
      <c r="C5" s="294"/>
    </row>
    <row r="6" spans="1:5" x14ac:dyDescent="0.2">
      <c r="A6" s="76" t="s">
        <v>539</v>
      </c>
      <c r="B6" s="213">
        <v>122.5</v>
      </c>
      <c r="C6" s="210">
        <v>101.4</v>
      </c>
    </row>
    <row r="7" spans="1:5" x14ac:dyDescent="0.2">
      <c r="A7" s="83" t="s">
        <v>520</v>
      </c>
      <c r="B7" s="213"/>
      <c r="C7" s="210"/>
    </row>
    <row r="8" spans="1:5" x14ac:dyDescent="0.2">
      <c r="A8" s="76" t="s">
        <v>540</v>
      </c>
      <c r="B8" s="213">
        <v>9359.2999999999993</v>
      </c>
      <c r="C8" s="210">
        <v>7650.7</v>
      </c>
    </row>
    <row r="9" spans="1:5" x14ac:dyDescent="0.2">
      <c r="A9" s="83" t="s">
        <v>677</v>
      </c>
      <c r="B9" s="213"/>
      <c r="C9" s="210"/>
    </row>
    <row r="10" spans="1:5" x14ac:dyDescent="0.2">
      <c r="A10" s="76" t="s">
        <v>541</v>
      </c>
      <c r="B10" s="260">
        <v>6366.87</v>
      </c>
      <c r="C10" s="255">
        <v>6287.56</v>
      </c>
    </row>
    <row r="11" spans="1:5" x14ac:dyDescent="0.2">
      <c r="A11" s="83" t="s">
        <v>627</v>
      </c>
      <c r="B11" s="260"/>
      <c r="C11" s="255"/>
    </row>
    <row r="12" spans="1:5" ht="14.25" customHeight="1" x14ac:dyDescent="0.25"/>
    <row r="13" spans="1:5" ht="27.75" customHeight="1" x14ac:dyDescent="0.2">
      <c r="A13" s="295" t="s">
        <v>471</v>
      </c>
      <c r="B13" s="295"/>
      <c r="C13" s="295"/>
    </row>
    <row r="14" spans="1:5" ht="30.75" customHeight="1" x14ac:dyDescent="0.25">
      <c r="A14" s="296" t="s">
        <v>266</v>
      </c>
      <c r="B14" s="296"/>
      <c r="C14" s="296"/>
    </row>
  </sheetData>
  <mergeCells count="10">
    <mergeCell ref="B4:B5"/>
    <mergeCell ref="C4:C5"/>
    <mergeCell ref="A13:C13"/>
    <mergeCell ref="A14:C14"/>
    <mergeCell ref="B6:B7"/>
    <mergeCell ref="B8:B9"/>
    <mergeCell ref="B10:B11"/>
    <mergeCell ref="C6:C7"/>
    <mergeCell ref="C8:C9"/>
    <mergeCell ref="C10:C11"/>
  </mergeCells>
  <hyperlinks>
    <hyperlink ref="E1:E2" location="'Spis tablic'!A1" display="Spis tablic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pane xSplit="1" ySplit="6" topLeftCell="B7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D1" sqref="D1"/>
    </sheetView>
  </sheetViews>
  <sheetFormatPr defaultColWidth="9.140625" defaultRowHeight="12.75" x14ac:dyDescent="0.2"/>
  <cols>
    <col min="1" max="1" width="50.5703125" style="2" customWidth="1"/>
    <col min="2" max="3" width="12.28515625" style="2" customWidth="1"/>
    <col min="4" max="16384" width="9.140625" style="2"/>
  </cols>
  <sheetData>
    <row r="1" spans="1:4" ht="12.75" customHeight="1" x14ac:dyDescent="0.2">
      <c r="A1" s="12" t="s">
        <v>267</v>
      </c>
      <c r="D1" s="114" t="s">
        <v>472</v>
      </c>
    </row>
    <row r="2" spans="1:4" ht="12.75" customHeight="1" x14ac:dyDescent="0.25">
      <c r="A2" s="12" t="s">
        <v>648</v>
      </c>
      <c r="D2" s="114" t="s">
        <v>566</v>
      </c>
    </row>
    <row r="3" spans="1:4" ht="12.75" customHeight="1" x14ac:dyDescent="0.25"/>
    <row r="4" spans="1:4" ht="22.5" customHeight="1" x14ac:dyDescent="0.2">
      <c r="A4" s="193" t="s">
        <v>500</v>
      </c>
      <c r="B4" s="145">
        <v>2022</v>
      </c>
      <c r="C4" s="142">
        <v>2023</v>
      </c>
    </row>
    <row r="5" spans="1:4" x14ac:dyDescent="0.2">
      <c r="A5" s="287"/>
      <c r="B5" s="278" t="s">
        <v>268</v>
      </c>
      <c r="C5" s="297"/>
    </row>
    <row r="6" spans="1:4" x14ac:dyDescent="0.2">
      <c r="A6" s="194"/>
      <c r="B6" s="277" t="s">
        <v>572</v>
      </c>
      <c r="C6" s="289"/>
    </row>
    <row r="7" spans="1:4" x14ac:dyDescent="0.2">
      <c r="A7" s="76" t="s">
        <v>4</v>
      </c>
      <c r="B7" s="260">
        <v>3979.6</v>
      </c>
      <c r="C7" s="255">
        <v>4311.5</v>
      </c>
    </row>
    <row r="8" spans="1:4" x14ac:dyDescent="0.2">
      <c r="A8" s="77" t="s">
        <v>5</v>
      </c>
      <c r="B8" s="260"/>
      <c r="C8" s="255"/>
    </row>
    <row r="9" spans="1:4" x14ac:dyDescent="0.2">
      <c r="A9" s="78" t="s">
        <v>14</v>
      </c>
      <c r="B9" s="261"/>
      <c r="C9" s="257"/>
    </row>
    <row r="10" spans="1:4" x14ac:dyDescent="0.2">
      <c r="A10" s="84" t="s">
        <v>15</v>
      </c>
      <c r="B10" s="261"/>
      <c r="C10" s="257"/>
    </row>
    <row r="11" spans="1:4" x14ac:dyDescent="0.2">
      <c r="A11" s="80" t="s">
        <v>269</v>
      </c>
      <c r="B11" s="218">
        <v>565.6</v>
      </c>
      <c r="C11" s="262">
        <v>705.9</v>
      </c>
    </row>
    <row r="12" spans="1:4" x14ac:dyDescent="0.2">
      <c r="A12" s="88" t="s">
        <v>270</v>
      </c>
      <c r="B12" s="219"/>
      <c r="C12" s="263"/>
    </row>
    <row r="13" spans="1:4" x14ac:dyDescent="0.2">
      <c r="A13" s="80" t="s">
        <v>271</v>
      </c>
      <c r="B13" s="260">
        <v>79.3</v>
      </c>
      <c r="C13" s="255">
        <v>103</v>
      </c>
    </row>
    <row r="14" spans="1:4" x14ac:dyDescent="0.2">
      <c r="A14" s="88" t="s">
        <v>272</v>
      </c>
      <c r="B14" s="260"/>
      <c r="C14" s="255"/>
    </row>
    <row r="15" spans="1:4" x14ac:dyDescent="0.2">
      <c r="A15" s="80" t="s">
        <v>273</v>
      </c>
      <c r="B15" s="260">
        <v>931.9</v>
      </c>
      <c r="C15" s="255">
        <v>342.3</v>
      </c>
    </row>
    <row r="16" spans="1:4" x14ac:dyDescent="0.2">
      <c r="A16" s="88" t="s">
        <v>649</v>
      </c>
      <c r="B16" s="260"/>
      <c r="C16" s="255"/>
    </row>
  </sheetData>
  <mergeCells count="13">
    <mergeCell ref="B9:B10"/>
    <mergeCell ref="C9:C10"/>
    <mergeCell ref="B11:B12"/>
    <mergeCell ref="B13:B14"/>
    <mergeCell ref="B15:B16"/>
    <mergeCell ref="C11:C12"/>
    <mergeCell ref="C13:C14"/>
    <mergeCell ref="C15:C16"/>
    <mergeCell ref="B5:C5"/>
    <mergeCell ref="B6:C6"/>
    <mergeCell ref="B7:B8"/>
    <mergeCell ref="C7:C8"/>
    <mergeCell ref="A4:A6"/>
  </mergeCells>
  <hyperlinks>
    <hyperlink ref="D1:D2" location="'Spis tablic'!A1" display="Spis tablic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xSplit="1" ySplit="5" topLeftCell="B6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D1" sqref="D1"/>
    </sheetView>
  </sheetViews>
  <sheetFormatPr defaultColWidth="9.140625" defaultRowHeight="12.75" x14ac:dyDescent="0.2"/>
  <cols>
    <col min="1" max="1" width="64.85546875" style="2" customWidth="1"/>
    <col min="2" max="2" width="13.85546875" style="2" customWidth="1"/>
    <col min="3" max="3" width="12.85546875" style="2" customWidth="1"/>
    <col min="4" max="16384" width="9.140625" style="2"/>
  </cols>
  <sheetData>
    <row r="1" spans="1:4" x14ac:dyDescent="0.2">
      <c r="A1" s="12" t="s">
        <v>274</v>
      </c>
      <c r="D1" s="114" t="s">
        <v>472</v>
      </c>
    </row>
    <row r="2" spans="1:4" ht="13.15" x14ac:dyDescent="0.25">
      <c r="A2" s="12" t="s">
        <v>275</v>
      </c>
      <c r="D2" s="114" t="s">
        <v>566</v>
      </c>
    </row>
    <row r="3" spans="1:4" ht="12.75" customHeight="1" x14ac:dyDescent="0.25"/>
    <row r="4" spans="1:4" ht="22.5" customHeight="1" x14ac:dyDescent="0.2">
      <c r="A4" s="270" t="s">
        <v>500</v>
      </c>
      <c r="B4" s="240">
        <v>2022</v>
      </c>
      <c r="C4" s="256">
        <v>2023</v>
      </c>
    </row>
    <row r="5" spans="1:4" x14ac:dyDescent="0.2">
      <c r="A5" s="271"/>
      <c r="B5" s="240"/>
      <c r="C5" s="256"/>
    </row>
    <row r="6" spans="1:4" x14ac:dyDescent="0.2">
      <c r="A6" s="76" t="s">
        <v>497</v>
      </c>
      <c r="B6" s="210">
        <v>0.7</v>
      </c>
      <c r="C6" s="210">
        <v>14.9</v>
      </c>
    </row>
    <row r="7" spans="1:4" x14ac:dyDescent="0.2">
      <c r="A7" s="77" t="s">
        <v>542</v>
      </c>
      <c r="B7" s="210"/>
      <c r="C7" s="210"/>
    </row>
    <row r="8" spans="1:4" x14ac:dyDescent="0.2">
      <c r="A8" s="76" t="s">
        <v>276</v>
      </c>
      <c r="B8" s="255">
        <v>116</v>
      </c>
      <c r="C8" s="210">
        <v>47.4</v>
      </c>
    </row>
    <row r="9" spans="1:4" x14ac:dyDescent="0.2">
      <c r="A9" s="77" t="s">
        <v>277</v>
      </c>
      <c r="B9" s="255"/>
      <c r="C9" s="210"/>
    </row>
    <row r="10" spans="1:4" x14ac:dyDescent="0.2">
      <c r="A10" s="76" t="s">
        <v>278</v>
      </c>
      <c r="B10" s="210">
        <v>49.5</v>
      </c>
      <c r="C10" s="210">
        <v>85.9</v>
      </c>
    </row>
    <row r="11" spans="1:4" x14ac:dyDescent="0.2">
      <c r="A11" s="83" t="s">
        <v>279</v>
      </c>
      <c r="B11" s="210"/>
      <c r="C11" s="210"/>
    </row>
  </sheetData>
  <mergeCells count="9">
    <mergeCell ref="B10:B11"/>
    <mergeCell ref="C6:C7"/>
    <mergeCell ref="C8:C9"/>
    <mergeCell ref="C10:C11"/>
    <mergeCell ref="A4:A5"/>
    <mergeCell ref="B4:B5"/>
    <mergeCell ref="C4:C5"/>
    <mergeCell ref="B6:B7"/>
    <mergeCell ref="B8:B9"/>
  </mergeCells>
  <hyperlinks>
    <hyperlink ref="D1:D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xSplit="2" ySplit="9" topLeftCell="C10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F1" sqref="F1"/>
    </sheetView>
  </sheetViews>
  <sheetFormatPr defaultColWidth="9.140625" defaultRowHeight="12.75" x14ac:dyDescent="0.2"/>
  <cols>
    <col min="1" max="1" width="45.85546875" style="2" customWidth="1"/>
    <col min="2" max="2" width="9.28515625" style="2" bestFit="1" customWidth="1"/>
    <col min="3" max="3" width="19.5703125" style="2" customWidth="1"/>
    <col min="4" max="6" width="17.85546875" style="2" customWidth="1"/>
    <col min="7" max="16384" width="9.140625" style="2"/>
  </cols>
  <sheetData>
    <row r="1" spans="1:6" x14ac:dyDescent="0.2">
      <c r="A1" s="12" t="s">
        <v>280</v>
      </c>
      <c r="F1" s="114" t="s">
        <v>472</v>
      </c>
    </row>
    <row r="2" spans="1:6" ht="13.15" x14ac:dyDescent="0.25">
      <c r="A2" s="12" t="s">
        <v>650</v>
      </c>
      <c r="F2" s="114" t="s">
        <v>566</v>
      </c>
    </row>
    <row r="3" spans="1:6" ht="12.75" customHeight="1" x14ac:dyDescent="0.25"/>
    <row r="4" spans="1:6" ht="14.25" customHeight="1" x14ac:dyDescent="0.2">
      <c r="A4" s="298" t="s">
        <v>281</v>
      </c>
      <c r="B4" s="298"/>
      <c r="C4" s="270" t="s">
        <v>503</v>
      </c>
      <c r="D4" s="298" t="s">
        <v>282</v>
      </c>
      <c r="E4" s="298"/>
      <c r="F4" s="299"/>
    </row>
    <row r="5" spans="1:6" x14ac:dyDescent="0.2">
      <c r="A5" s="300"/>
      <c r="B5" s="300"/>
      <c r="C5" s="278"/>
      <c r="D5" s="277" t="s">
        <v>283</v>
      </c>
      <c r="E5" s="277"/>
      <c r="F5" s="289"/>
    </row>
    <row r="6" spans="1:6" x14ac:dyDescent="0.2">
      <c r="A6" s="300"/>
      <c r="B6" s="300"/>
      <c r="C6" s="278"/>
      <c r="D6" s="40" t="s">
        <v>284</v>
      </c>
      <c r="E6" s="40" t="s">
        <v>286</v>
      </c>
      <c r="F6" s="41" t="s">
        <v>288</v>
      </c>
    </row>
    <row r="7" spans="1:6" x14ac:dyDescent="0.2">
      <c r="A7" s="301" t="s">
        <v>628</v>
      </c>
      <c r="B7" s="301"/>
      <c r="C7" s="271"/>
      <c r="D7" s="49" t="s">
        <v>285</v>
      </c>
      <c r="E7" s="49" t="s">
        <v>287</v>
      </c>
      <c r="F7" s="50" t="s">
        <v>289</v>
      </c>
    </row>
    <row r="8" spans="1:6" x14ac:dyDescent="0.2">
      <c r="A8" s="301"/>
      <c r="B8" s="301"/>
      <c r="C8" s="193" t="s">
        <v>290</v>
      </c>
      <c r="D8" s="270"/>
      <c r="E8" s="270"/>
      <c r="F8" s="230"/>
    </row>
    <row r="9" spans="1:6" x14ac:dyDescent="0.2">
      <c r="A9" s="302"/>
      <c r="B9" s="302"/>
      <c r="C9" s="234" t="s">
        <v>573</v>
      </c>
      <c r="D9" s="277"/>
      <c r="E9" s="277"/>
      <c r="F9" s="289"/>
    </row>
    <row r="10" spans="1:6" x14ac:dyDescent="0.2">
      <c r="A10" s="76" t="s">
        <v>4</v>
      </c>
      <c r="B10" s="146">
        <v>2022</v>
      </c>
      <c r="C10" s="44">
        <v>3979555.2</v>
      </c>
      <c r="D10" s="44">
        <v>1297278.8999999999</v>
      </c>
      <c r="E10" s="44">
        <v>1099510.5</v>
      </c>
      <c r="F10" s="45">
        <v>1582765.8</v>
      </c>
    </row>
    <row r="11" spans="1:6" ht="13.15" x14ac:dyDescent="0.25">
      <c r="A11" s="95" t="s">
        <v>5</v>
      </c>
      <c r="B11" s="146">
        <v>2023</v>
      </c>
      <c r="C11" s="44">
        <v>4311532.9000000004</v>
      </c>
      <c r="D11" s="44">
        <v>1215359.7</v>
      </c>
      <c r="E11" s="44">
        <v>1933249</v>
      </c>
      <c r="F11" s="45">
        <v>1162924.2</v>
      </c>
    </row>
    <row r="12" spans="1:6" x14ac:dyDescent="0.2">
      <c r="A12" s="78" t="s">
        <v>14</v>
      </c>
      <c r="B12" s="303"/>
      <c r="C12" s="304"/>
      <c r="D12" s="304"/>
      <c r="E12" s="304"/>
      <c r="F12" s="305"/>
    </row>
    <row r="13" spans="1:6" x14ac:dyDescent="0.2">
      <c r="A13" s="84" t="s">
        <v>15</v>
      </c>
      <c r="B13" s="303"/>
      <c r="C13" s="304"/>
      <c r="D13" s="304"/>
      <c r="E13" s="304"/>
      <c r="F13" s="305"/>
    </row>
    <row r="14" spans="1:6" ht="13.15" x14ac:dyDescent="0.25">
      <c r="A14" s="76" t="s">
        <v>291</v>
      </c>
      <c r="B14" s="146">
        <v>2022</v>
      </c>
      <c r="C14" s="172">
        <v>565625.80000000005</v>
      </c>
      <c r="D14" s="72" t="s">
        <v>616</v>
      </c>
      <c r="E14" s="172">
        <v>7566.5</v>
      </c>
      <c r="F14" s="173">
        <v>551680.80000000005</v>
      </c>
    </row>
    <row r="15" spans="1:6" ht="13.15" x14ac:dyDescent="0.25">
      <c r="A15" s="95" t="s">
        <v>292</v>
      </c>
      <c r="B15" s="146">
        <v>2023</v>
      </c>
      <c r="C15" s="172">
        <v>705883.7</v>
      </c>
      <c r="D15" s="72" t="s">
        <v>616</v>
      </c>
      <c r="E15" s="172">
        <v>18418.599999999999</v>
      </c>
      <c r="F15" s="173">
        <v>684164.7</v>
      </c>
    </row>
    <row r="16" spans="1:6" x14ac:dyDescent="0.2">
      <c r="A16" s="76" t="s">
        <v>293</v>
      </c>
      <c r="B16" s="146">
        <v>2022</v>
      </c>
      <c r="C16" s="172">
        <v>79302.899999999994</v>
      </c>
      <c r="D16" s="72" t="s">
        <v>616</v>
      </c>
      <c r="E16" s="172">
        <v>2301.1999999999998</v>
      </c>
      <c r="F16" s="173">
        <v>74231.899999999994</v>
      </c>
    </row>
    <row r="17" spans="1:6" ht="13.15" x14ac:dyDescent="0.25">
      <c r="A17" s="95" t="s">
        <v>294</v>
      </c>
      <c r="B17" s="146">
        <v>2023</v>
      </c>
      <c r="C17" s="172">
        <v>102998.6</v>
      </c>
      <c r="D17" s="72">
        <v>3961.2</v>
      </c>
      <c r="E17" s="172">
        <v>5610.2</v>
      </c>
      <c r="F17" s="173">
        <v>93427.199999999997</v>
      </c>
    </row>
    <row r="18" spans="1:6" x14ac:dyDescent="0.2">
      <c r="A18" s="76" t="s">
        <v>295</v>
      </c>
      <c r="B18" s="146">
        <v>2022</v>
      </c>
      <c r="C18" s="172">
        <v>929859.1</v>
      </c>
      <c r="D18" s="72" t="s">
        <v>616</v>
      </c>
      <c r="E18" s="72" t="s">
        <v>616</v>
      </c>
      <c r="F18" s="173">
        <v>922289.7</v>
      </c>
    </row>
    <row r="19" spans="1:6" ht="13.15" x14ac:dyDescent="0.25">
      <c r="A19" s="83" t="s">
        <v>296</v>
      </c>
      <c r="B19" s="146">
        <v>2023</v>
      </c>
      <c r="C19" s="172">
        <v>338873.5</v>
      </c>
      <c r="D19" s="72" t="s">
        <v>616</v>
      </c>
      <c r="E19" s="172">
        <v>6093.3</v>
      </c>
      <c r="F19" s="173">
        <v>331046.90000000002</v>
      </c>
    </row>
  </sheetData>
  <mergeCells count="12">
    <mergeCell ref="B12:B13"/>
    <mergeCell ref="C12:C13"/>
    <mergeCell ref="D12:D13"/>
    <mergeCell ref="E12:E13"/>
    <mergeCell ref="F12:F13"/>
    <mergeCell ref="D4:F4"/>
    <mergeCell ref="A4:B6"/>
    <mergeCell ref="A7:B9"/>
    <mergeCell ref="D5:F5"/>
    <mergeCell ref="C8:F8"/>
    <mergeCell ref="C9:F9"/>
    <mergeCell ref="C4:C7"/>
  </mergeCells>
  <hyperlinks>
    <hyperlink ref="F1:F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xSplit="1" ySplit="5" topLeftCell="B6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E4" sqref="E4"/>
    </sheetView>
  </sheetViews>
  <sheetFormatPr defaultColWidth="9.140625" defaultRowHeight="12.75" x14ac:dyDescent="0.2"/>
  <cols>
    <col min="1" max="1" width="62.28515625" style="2" customWidth="1"/>
    <col min="2" max="2" width="13.85546875" style="2" customWidth="1"/>
    <col min="3" max="3" width="13.5703125" style="2" customWidth="1"/>
    <col min="4" max="4" width="9.140625" style="2"/>
    <col min="5" max="5" width="10.28515625" style="2" customWidth="1"/>
    <col min="6" max="16384" width="9.140625" style="2"/>
  </cols>
  <sheetData>
    <row r="1" spans="1:6" x14ac:dyDescent="0.2">
      <c r="A1" s="12" t="s">
        <v>297</v>
      </c>
      <c r="F1" s="114" t="s">
        <v>472</v>
      </c>
    </row>
    <row r="2" spans="1:6" ht="13.15" x14ac:dyDescent="0.25">
      <c r="A2" s="12" t="s">
        <v>575</v>
      </c>
      <c r="F2" s="114" t="s">
        <v>566</v>
      </c>
    </row>
    <row r="4" spans="1:6" x14ac:dyDescent="0.2">
      <c r="A4" s="40" t="s">
        <v>2</v>
      </c>
      <c r="B4" s="240">
        <v>2022</v>
      </c>
      <c r="C4" s="256">
        <v>2023</v>
      </c>
    </row>
    <row r="5" spans="1:6" x14ac:dyDescent="0.2">
      <c r="A5" s="49" t="s">
        <v>3</v>
      </c>
      <c r="B5" s="240"/>
      <c r="C5" s="256"/>
    </row>
    <row r="6" spans="1:6" x14ac:dyDescent="0.2">
      <c r="A6" s="102" t="s">
        <v>298</v>
      </c>
      <c r="B6" s="218">
        <v>3979.6</v>
      </c>
      <c r="C6" s="216">
        <v>4311.5</v>
      </c>
    </row>
    <row r="7" spans="1:6" x14ac:dyDescent="0.2">
      <c r="A7" s="103" t="s">
        <v>482</v>
      </c>
      <c r="B7" s="219"/>
      <c r="C7" s="217"/>
    </row>
    <row r="8" spans="1:6" x14ac:dyDescent="0.2">
      <c r="A8" s="102" t="s">
        <v>299</v>
      </c>
      <c r="B8" s="211"/>
      <c r="C8" s="216"/>
    </row>
    <row r="9" spans="1:6" x14ac:dyDescent="0.2">
      <c r="A9" s="103" t="s">
        <v>300</v>
      </c>
      <c r="B9" s="212"/>
      <c r="C9" s="217"/>
    </row>
    <row r="10" spans="1:6" x14ac:dyDescent="0.2">
      <c r="A10" s="104" t="s">
        <v>301</v>
      </c>
      <c r="B10" s="218">
        <v>44.9</v>
      </c>
      <c r="C10" s="262">
        <v>40.799999999999997</v>
      </c>
    </row>
    <row r="11" spans="1:6" x14ac:dyDescent="0.2">
      <c r="A11" s="105" t="s">
        <v>302</v>
      </c>
      <c r="B11" s="219"/>
      <c r="C11" s="263"/>
    </row>
    <row r="12" spans="1:6" x14ac:dyDescent="0.2">
      <c r="A12" s="104" t="s">
        <v>483</v>
      </c>
      <c r="B12" s="218"/>
      <c r="C12" s="262"/>
    </row>
    <row r="13" spans="1:6" x14ac:dyDescent="0.2">
      <c r="A13" s="105" t="s">
        <v>303</v>
      </c>
      <c r="B13" s="219"/>
      <c r="C13" s="263"/>
    </row>
    <row r="14" spans="1:6" x14ac:dyDescent="0.2">
      <c r="A14" s="106" t="s">
        <v>304</v>
      </c>
      <c r="B14" s="218">
        <v>24.7</v>
      </c>
      <c r="C14" s="262">
        <v>34.299999999999997</v>
      </c>
    </row>
    <row r="15" spans="1:6" x14ac:dyDescent="0.2">
      <c r="A15" s="107" t="s">
        <v>305</v>
      </c>
      <c r="B15" s="219"/>
      <c r="C15" s="263"/>
    </row>
    <row r="16" spans="1:6" x14ac:dyDescent="0.2">
      <c r="A16" s="106" t="s">
        <v>306</v>
      </c>
      <c r="B16" s="218">
        <v>0.2</v>
      </c>
      <c r="C16" s="262">
        <v>0.3</v>
      </c>
    </row>
    <row r="17" spans="1:3" x14ac:dyDescent="0.2">
      <c r="A17" s="107" t="s">
        <v>307</v>
      </c>
      <c r="B17" s="219"/>
      <c r="C17" s="263"/>
    </row>
    <row r="18" spans="1:3" x14ac:dyDescent="0.2">
      <c r="A18" s="106" t="s">
        <v>308</v>
      </c>
      <c r="B18" s="218">
        <v>0</v>
      </c>
      <c r="C18" s="262">
        <v>0</v>
      </c>
    </row>
    <row r="19" spans="1:3" x14ac:dyDescent="0.2">
      <c r="A19" s="107" t="s">
        <v>309</v>
      </c>
      <c r="B19" s="219"/>
      <c r="C19" s="263"/>
    </row>
    <row r="20" spans="1:3" x14ac:dyDescent="0.2">
      <c r="A20" s="106" t="s">
        <v>310</v>
      </c>
      <c r="B20" s="218">
        <v>1</v>
      </c>
      <c r="C20" s="262">
        <v>1</v>
      </c>
    </row>
    <row r="21" spans="1:3" x14ac:dyDescent="0.2">
      <c r="A21" s="107" t="s">
        <v>484</v>
      </c>
      <c r="B21" s="219"/>
      <c r="C21" s="263"/>
    </row>
    <row r="22" spans="1:3" x14ac:dyDescent="0.2">
      <c r="A22" s="104" t="s">
        <v>651</v>
      </c>
      <c r="B22" s="218">
        <v>18.670000000000002</v>
      </c>
      <c r="C22" s="262">
        <v>8</v>
      </c>
    </row>
    <row r="23" spans="1:3" x14ac:dyDescent="0.2">
      <c r="A23" s="105" t="s">
        <v>652</v>
      </c>
      <c r="B23" s="219"/>
      <c r="C23" s="263"/>
    </row>
    <row r="24" spans="1:3" x14ac:dyDescent="0.2">
      <c r="A24" s="104" t="s">
        <v>653</v>
      </c>
      <c r="B24" s="218">
        <v>5.8</v>
      </c>
      <c r="C24" s="262">
        <v>4.9000000000000004</v>
      </c>
    </row>
    <row r="25" spans="1:3" x14ac:dyDescent="0.2">
      <c r="A25" s="105" t="s">
        <v>654</v>
      </c>
      <c r="B25" s="219"/>
      <c r="C25" s="263"/>
    </row>
    <row r="26" spans="1:3" x14ac:dyDescent="0.2">
      <c r="A26" s="104" t="s">
        <v>655</v>
      </c>
      <c r="B26" s="218">
        <v>1.8</v>
      </c>
      <c r="C26" s="262">
        <v>7.9</v>
      </c>
    </row>
    <row r="27" spans="1:3" x14ac:dyDescent="0.2">
      <c r="A27" s="105" t="s">
        <v>656</v>
      </c>
      <c r="B27" s="219"/>
      <c r="C27" s="263"/>
    </row>
    <row r="28" spans="1:3" x14ac:dyDescent="0.2">
      <c r="A28" s="104" t="s">
        <v>658</v>
      </c>
      <c r="B28" s="218">
        <v>3</v>
      </c>
      <c r="C28" s="262">
        <v>2.8</v>
      </c>
    </row>
    <row r="29" spans="1:3" x14ac:dyDescent="0.2">
      <c r="A29" s="105" t="s">
        <v>657</v>
      </c>
      <c r="B29" s="219"/>
      <c r="C29" s="263"/>
    </row>
    <row r="30" spans="1:3" x14ac:dyDescent="0.2">
      <c r="A30" s="102" t="s">
        <v>311</v>
      </c>
      <c r="B30" s="218"/>
      <c r="C30" s="262"/>
    </row>
    <row r="31" spans="1:3" x14ac:dyDescent="0.2">
      <c r="A31" s="103" t="s">
        <v>312</v>
      </c>
      <c r="B31" s="219"/>
      <c r="C31" s="263"/>
    </row>
    <row r="32" spans="1:3" x14ac:dyDescent="0.2">
      <c r="A32" s="104" t="s">
        <v>284</v>
      </c>
      <c r="B32" s="218">
        <v>32.6</v>
      </c>
      <c r="C32" s="262">
        <v>28.2</v>
      </c>
    </row>
    <row r="33" spans="1:3" x14ac:dyDescent="0.2">
      <c r="A33" s="105" t="s">
        <v>285</v>
      </c>
      <c r="B33" s="219"/>
      <c r="C33" s="263"/>
    </row>
    <row r="34" spans="1:3" x14ac:dyDescent="0.2">
      <c r="A34" s="104" t="s">
        <v>286</v>
      </c>
      <c r="B34" s="218">
        <v>27.6</v>
      </c>
      <c r="C34" s="262">
        <v>44.8</v>
      </c>
    </row>
    <row r="35" spans="1:3" x14ac:dyDescent="0.2">
      <c r="A35" s="105" t="s">
        <v>287</v>
      </c>
      <c r="B35" s="219"/>
      <c r="C35" s="263"/>
    </row>
    <row r="36" spans="1:3" x14ac:dyDescent="0.2">
      <c r="A36" s="104" t="s">
        <v>288</v>
      </c>
      <c r="B36" s="218">
        <v>39.799999999999997</v>
      </c>
      <c r="C36" s="262">
        <v>27</v>
      </c>
    </row>
    <row r="37" spans="1:3" x14ac:dyDescent="0.2">
      <c r="A37" s="105" t="s">
        <v>289</v>
      </c>
      <c r="B37" s="219"/>
      <c r="C37" s="263"/>
    </row>
  </sheetData>
  <mergeCells count="34">
    <mergeCell ref="B34:B35"/>
    <mergeCell ref="C34:C35"/>
    <mergeCell ref="B36:B37"/>
    <mergeCell ref="C36:C37"/>
    <mergeCell ref="B28:B29"/>
    <mergeCell ref="C28:C29"/>
    <mergeCell ref="B30:B31"/>
    <mergeCell ref="C30:C31"/>
    <mergeCell ref="B32:B33"/>
    <mergeCell ref="C32:C33"/>
    <mergeCell ref="B22:B23"/>
    <mergeCell ref="C22:C23"/>
    <mergeCell ref="B24:B25"/>
    <mergeCell ref="C24:C25"/>
    <mergeCell ref="B26:B27"/>
    <mergeCell ref="C26:C27"/>
    <mergeCell ref="B16:B17"/>
    <mergeCell ref="C16:C17"/>
    <mergeCell ref="B18:B19"/>
    <mergeCell ref="C18:C19"/>
    <mergeCell ref="B20:B21"/>
    <mergeCell ref="C20:C21"/>
    <mergeCell ref="B10:B11"/>
    <mergeCell ref="C10:C11"/>
    <mergeCell ref="B12:B13"/>
    <mergeCell ref="C12:C13"/>
    <mergeCell ref="B14:B15"/>
    <mergeCell ref="C14:C15"/>
    <mergeCell ref="B6:B7"/>
    <mergeCell ref="C6:C7"/>
    <mergeCell ref="B4:B5"/>
    <mergeCell ref="C4:C5"/>
    <mergeCell ref="B8:B9"/>
    <mergeCell ref="C8:C9"/>
  </mergeCells>
  <hyperlinks>
    <hyperlink ref="F1:F2" location="'Spis tablic'!A1" display="Spis tablic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zoomScaleNormal="100" workbookViewId="0">
      <pane xSplit="3" ySplit="9" topLeftCell="D10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M2" sqref="M2"/>
    </sheetView>
  </sheetViews>
  <sheetFormatPr defaultColWidth="9.140625" defaultRowHeight="12.75" x14ac:dyDescent="0.2"/>
  <cols>
    <col min="1" max="1" width="4" style="2" customWidth="1"/>
    <col min="2" max="2" width="21.85546875" style="2" customWidth="1"/>
    <col min="3" max="3" width="9.28515625" style="2" bestFit="1" customWidth="1"/>
    <col min="4" max="12" width="15.28515625" style="2" customWidth="1"/>
    <col min="13" max="13" width="27.42578125" style="2" customWidth="1"/>
    <col min="14" max="14" width="4.42578125" style="2" bestFit="1" customWidth="1"/>
    <col min="15" max="16384" width="9.140625" style="2"/>
  </cols>
  <sheetData>
    <row r="1" spans="1:14" x14ac:dyDescent="0.2">
      <c r="A1" s="12" t="s">
        <v>368</v>
      </c>
      <c r="B1" s="12"/>
      <c r="L1" s="114" t="s">
        <v>472</v>
      </c>
      <c r="N1" s="307"/>
    </row>
    <row r="2" spans="1:14" x14ac:dyDescent="0.2">
      <c r="A2" s="12" t="s">
        <v>659</v>
      </c>
      <c r="B2" s="12"/>
      <c r="G2" s="6"/>
      <c r="H2" s="6"/>
      <c r="I2" s="6"/>
      <c r="J2" s="6"/>
      <c r="K2" s="6"/>
      <c r="L2" s="114" t="s">
        <v>566</v>
      </c>
      <c r="M2" s="6"/>
      <c r="N2" s="307"/>
    </row>
    <row r="3" spans="1:14" ht="12.75" customHeight="1" x14ac:dyDescent="0.2">
      <c r="G3" s="306"/>
      <c r="H3" s="306"/>
      <c r="I3" s="306"/>
      <c r="J3" s="306"/>
      <c r="K3" s="306"/>
      <c r="L3" s="306"/>
      <c r="M3" s="306"/>
      <c r="N3" s="307"/>
    </row>
    <row r="4" spans="1:14" ht="35.25" customHeight="1" x14ac:dyDescent="0.2">
      <c r="A4" s="178" t="s">
        <v>313</v>
      </c>
      <c r="B4" s="312" t="s">
        <v>547</v>
      </c>
      <c r="C4" s="232"/>
      <c r="D4" s="270" t="s">
        <v>503</v>
      </c>
      <c r="E4" s="182" t="s">
        <v>518</v>
      </c>
      <c r="F4" s="308"/>
      <c r="G4" s="308"/>
      <c r="H4" s="308"/>
      <c r="I4" s="178"/>
      <c r="J4" s="270" t="s">
        <v>546</v>
      </c>
      <c r="K4" s="270" t="s">
        <v>549</v>
      </c>
      <c r="L4" s="270" t="s">
        <v>550</v>
      </c>
      <c r="M4" s="270" t="s">
        <v>551</v>
      </c>
      <c r="N4" s="311" t="s">
        <v>314</v>
      </c>
    </row>
    <row r="5" spans="1:14" ht="21" customHeight="1" x14ac:dyDescent="0.2">
      <c r="A5" s="178"/>
      <c r="B5" s="313"/>
      <c r="C5" s="233"/>
      <c r="D5" s="278"/>
      <c r="E5" s="270" t="s">
        <v>517</v>
      </c>
      <c r="F5" s="309" t="s">
        <v>548</v>
      </c>
      <c r="G5" s="181"/>
      <c r="H5" s="181"/>
      <c r="I5" s="181"/>
      <c r="J5" s="278"/>
      <c r="K5" s="278"/>
      <c r="L5" s="278"/>
      <c r="M5" s="278"/>
      <c r="N5" s="311"/>
    </row>
    <row r="6" spans="1:14" x14ac:dyDescent="0.2">
      <c r="A6" s="178"/>
      <c r="B6" s="313"/>
      <c r="C6" s="233"/>
      <c r="D6" s="278"/>
      <c r="E6" s="278"/>
      <c r="F6" s="40" t="s">
        <v>304</v>
      </c>
      <c r="G6" s="40" t="s">
        <v>306</v>
      </c>
      <c r="H6" s="40" t="s">
        <v>308</v>
      </c>
      <c r="I6" s="40" t="s">
        <v>286</v>
      </c>
      <c r="J6" s="278"/>
      <c r="K6" s="278"/>
      <c r="L6" s="278"/>
      <c r="M6" s="278"/>
      <c r="N6" s="311"/>
    </row>
    <row r="7" spans="1:14" x14ac:dyDescent="0.2">
      <c r="A7" s="178"/>
      <c r="B7" s="313"/>
      <c r="C7" s="233"/>
      <c r="D7" s="271"/>
      <c r="E7" s="271"/>
      <c r="F7" s="49" t="s">
        <v>315</v>
      </c>
      <c r="G7" s="49" t="s">
        <v>316</v>
      </c>
      <c r="H7" s="49" t="s">
        <v>317</v>
      </c>
      <c r="I7" s="49" t="s">
        <v>318</v>
      </c>
      <c r="J7" s="271"/>
      <c r="K7" s="271"/>
      <c r="L7" s="271"/>
      <c r="M7" s="271"/>
      <c r="N7" s="311"/>
    </row>
    <row r="8" spans="1:14" x14ac:dyDescent="0.2">
      <c r="A8" s="178"/>
      <c r="B8" s="313"/>
      <c r="C8" s="233"/>
      <c r="D8" s="270" t="s">
        <v>290</v>
      </c>
      <c r="E8" s="270"/>
      <c r="F8" s="270"/>
      <c r="G8" s="270"/>
      <c r="H8" s="270"/>
      <c r="I8" s="270"/>
      <c r="J8" s="270"/>
      <c r="K8" s="270"/>
      <c r="L8" s="270"/>
      <c r="M8" s="270"/>
      <c r="N8" s="311"/>
    </row>
    <row r="9" spans="1:14" x14ac:dyDescent="0.2">
      <c r="A9" s="178"/>
      <c r="B9" s="289"/>
      <c r="C9" s="234"/>
      <c r="D9" s="277" t="s">
        <v>573</v>
      </c>
      <c r="E9" s="277"/>
      <c r="F9" s="277"/>
      <c r="G9" s="277"/>
      <c r="H9" s="277"/>
      <c r="I9" s="277"/>
      <c r="J9" s="277"/>
      <c r="K9" s="277"/>
      <c r="L9" s="277"/>
      <c r="M9" s="277"/>
      <c r="N9" s="311"/>
    </row>
    <row r="10" spans="1:14" x14ac:dyDescent="0.2">
      <c r="A10" s="314">
        <v>1</v>
      </c>
      <c r="B10" s="108" t="s">
        <v>4</v>
      </c>
      <c r="C10" s="147">
        <v>2022</v>
      </c>
      <c r="D10" s="68">
        <v>3979555.2</v>
      </c>
      <c r="E10" s="68">
        <v>1786290.2</v>
      </c>
      <c r="F10" s="68">
        <v>982839.1</v>
      </c>
      <c r="G10" s="72">
        <v>7081.9</v>
      </c>
      <c r="H10" s="72">
        <v>1369.8</v>
      </c>
      <c r="I10" s="68">
        <v>38341.5</v>
      </c>
      <c r="J10" s="68">
        <v>742863</v>
      </c>
      <c r="K10" s="68">
        <v>230510.5</v>
      </c>
      <c r="L10" s="68">
        <v>72921.5</v>
      </c>
      <c r="M10" s="68">
        <v>117337.7</v>
      </c>
      <c r="N10" s="315">
        <v>1</v>
      </c>
    </row>
    <row r="11" spans="1:14" x14ac:dyDescent="0.2">
      <c r="A11" s="314"/>
      <c r="B11" s="109" t="s">
        <v>5</v>
      </c>
      <c r="C11" s="147">
        <v>2023</v>
      </c>
      <c r="D11" s="68">
        <v>4311532.9000000004</v>
      </c>
      <c r="E11" s="68">
        <v>1760571.3</v>
      </c>
      <c r="F11" s="68">
        <v>1477095.2</v>
      </c>
      <c r="G11" s="72">
        <v>11913.9</v>
      </c>
      <c r="H11" s="72">
        <v>909</v>
      </c>
      <c r="I11" s="68">
        <v>44251.5</v>
      </c>
      <c r="J11" s="68">
        <v>345717.8</v>
      </c>
      <c r="K11" s="68">
        <v>210568.8</v>
      </c>
      <c r="L11" s="68">
        <v>339441.2</v>
      </c>
      <c r="M11" s="68">
        <v>121064.2</v>
      </c>
      <c r="N11" s="315"/>
    </row>
    <row r="12" spans="1:14" x14ac:dyDescent="0.2">
      <c r="A12" s="317"/>
      <c r="B12" s="110" t="s">
        <v>14</v>
      </c>
      <c r="C12" s="304"/>
      <c r="D12" s="310"/>
      <c r="E12" s="310"/>
      <c r="F12" s="310"/>
      <c r="G12" s="310"/>
      <c r="H12" s="310"/>
      <c r="I12" s="310"/>
      <c r="J12" s="310"/>
      <c r="K12" s="310"/>
      <c r="L12" s="310"/>
      <c r="M12" s="310"/>
      <c r="N12" s="316"/>
    </row>
    <row r="13" spans="1:14" x14ac:dyDescent="0.2">
      <c r="A13" s="317"/>
      <c r="B13" s="111" t="s">
        <v>15</v>
      </c>
      <c r="C13" s="304"/>
      <c r="D13" s="310"/>
      <c r="E13" s="310"/>
      <c r="F13" s="310"/>
      <c r="G13" s="310"/>
      <c r="H13" s="310"/>
      <c r="I13" s="310"/>
      <c r="J13" s="310"/>
      <c r="K13" s="310"/>
      <c r="L13" s="310"/>
      <c r="M13" s="310"/>
      <c r="N13" s="316"/>
    </row>
    <row r="14" spans="1:14" x14ac:dyDescent="0.2">
      <c r="A14" s="314">
        <v>2</v>
      </c>
      <c r="B14" s="108" t="s">
        <v>291</v>
      </c>
      <c r="C14" s="147">
        <v>2022</v>
      </c>
      <c r="D14" s="68">
        <v>565625.80000000005</v>
      </c>
      <c r="E14" s="68">
        <v>124091.7</v>
      </c>
      <c r="F14" s="139" t="s">
        <v>616</v>
      </c>
      <c r="G14" s="140" t="s">
        <v>616</v>
      </c>
      <c r="H14" s="140" t="s">
        <v>615</v>
      </c>
      <c r="I14" s="139" t="s">
        <v>616</v>
      </c>
      <c r="J14" s="139">
        <v>222058.5</v>
      </c>
      <c r="K14" s="139">
        <v>5453.9</v>
      </c>
      <c r="L14" s="139" t="s">
        <v>616</v>
      </c>
      <c r="M14" s="139">
        <v>7037.9</v>
      </c>
      <c r="N14" s="315">
        <v>2</v>
      </c>
    </row>
    <row r="15" spans="1:14" x14ac:dyDescent="0.2">
      <c r="A15" s="314"/>
      <c r="B15" s="109" t="s">
        <v>292</v>
      </c>
      <c r="C15" s="147">
        <v>2023</v>
      </c>
      <c r="D15" s="68">
        <v>705883.7</v>
      </c>
      <c r="E15" s="68">
        <v>42648.9</v>
      </c>
      <c r="F15" s="139">
        <v>416909.8</v>
      </c>
      <c r="G15" s="140" t="s">
        <v>616</v>
      </c>
      <c r="H15" s="140" t="s">
        <v>615</v>
      </c>
      <c r="I15" s="139" t="s">
        <v>616</v>
      </c>
      <c r="J15" s="139">
        <v>62407.3</v>
      </c>
      <c r="K15" s="139">
        <v>8246.5</v>
      </c>
      <c r="L15" s="139" t="s">
        <v>616</v>
      </c>
      <c r="M15" s="139" t="s">
        <v>616</v>
      </c>
      <c r="N15" s="315"/>
    </row>
    <row r="16" spans="1:14" ht="22.5" x14ac:dyDescent="0.2">
      <c r="A16" s="314">
        <v>3</v>
      </c>
      <c r="B16" s="108" t="s">
        <v>293</v>
      </c>
      <c r="C16" s="147">
        <v>2022</v>
      </c>
      <c r="D16" s="68">
        <v>79302.899999999994</v>
      </c>
      <c r="E16" s="68">
        <v>48233.8</v>
      </c>
      <c r="F16" s="139" t="s">
        <v>616</v>
      </c>
      <c r="G16" s="140" t="s">
        <v>615</v>
      </c>
      <c r="H16" s="140" t="s">
        <v>615</v>
      </c>
      <c r="I16" s="139" t="s">
        <v>615</v>
      </c>
      <c r="J16" s="139" t="s">
        <v>616</v>
      </c>
      <c r="K16" s="139" t="s">
        <v>615</v>
      </c>
      <c r="L16" s="139" t="s">
        <v>615</v>
      </c>
      <c r="M16" s="139" t="s">
        <v>615</v>
      </c>
      <c r="N16" s="315">
        <v>3</v>
      </c>
    </row>
    <row r="17" spans="1:14" ht="22.5" x14ac:dyDescent="0.2">
      <c r="A17" s="314"/>
      <c r="B17" s="109" t="s">
        <v>294</v>
      </c>
      <c r="C17" s="147">
        <v>2023</v>
      </c>
      <c r="D17" s="68">
        <v>102998.6</v>
      </c>
      <c r="E17" s="68">
        <v>22603.5</v>
      </c>
      <c r="F17" s="139">
        <v>13438.1</v>
      </c>
      <c r="G17" s="140" t="s">
        <v>616</v>
      </c>
      <c r="H17" s="140" t="s">
        <v>615</v>
      </c>
      <c r="I17" s="139" t="s">
        <v>616</v>
      </c>
      <c r="J17" s="139" t="s">
        <v>616</v>
      </c>
      <c r="K17" s="139" t="s">
        <v>616</v>
      </c>
      <c r="L17" s="139" t="s">
        <v>616</v>
      </c>
      <c r="M17" s="139" t="s">
        <v>616</v>
      </c>
      <c r="N17" s="315"/>
    </row>
    <row r="18" spans="1:14" ht="22.5" x14ac:dyDescent="0.2">
      <c r="A18" s="314">
        <v>4</v>
      </c>
      <c r="B18" s="108" t="s">
        <v>295</v>
      </c>
      <c r="C18" s="147">
        <v>2022</v>
      </c>
      <c r="D18" s="68">
        <v>929859.1</v>
      </c>
      <c r="E18" s="68">
        <v>131356.9</v>
      </c>
      <c r="F18" s="139">
        <v>412776.1</v>
      </c>
      <c r="G18" s="140" t="s">
        <v>615</v>
      </c>
      <c r="H18" s="140" t="s">
        <v>615</v>
      </c>
      <c r="I18" s="139" t="s">
        <v>616</v>
      </c>
      <c r="J18" s="139">
        <v>337463.1</v>
      </c>
      <c r="K18" s="139" t="s">
        <v>616</v>
      </c>
      <c r="L18" s="139" t="s">
        <v>616</v>
      </c>
      <c r="M18" s="139" t="s">
        <v>615</v>
      </c>
      <c r="N18" s="315">
        <v>4</v>
      </c>
    </row>
    <row r="19" spans="1:14" x14ac:dyDescent="0.2">
      <c r="A19" s="314"/>
      <c r="B19" s="112" t="s">
        <v>319</v>
      </c>
      <c r="C19" s="147">
        <v>2023</v>
      </c>
      <c r="D19" s="68">
        <v>338873.5</v>
      </c>
      <c r="E19" s="68">
        <v>55469.1</v>
      </c>
      <c r="F19" s="139">
        <v>63283.8</v>
      </c>
      <c r="G19" s="140" t="s">
        <v>616</v>
      </c>
      <c r="H19" s="140" t="s">
        <v>615</v>
      </c>
      <c r="I19" s="139" t="s">
        <v>615</v>
      </c>
      <c r="J19" s="139">
        <v>96079.3</v>
      </c>
      <c r="K19" s="139" t="s">
        <v>616</v>
      </c>
      <c r="L19" s="139" t="s">
        <v>616</v>
      </c>
      <c r="M19" s="139" t="s">
        <v>616</v>
      </c>
      <c r="N19" s="315"/>
    </row>
  </sheetData>
  <mergeCells count="36">
    <mergeCell ref="A18:A19"/>
    <mergeCell ref="N18:N19"/>
    <mergeCell ref="M12:M13"/>
    <mergeCell ref="N12:N13"/>
    <mergeCell ref="A14:A15"/>
    <mergeCell ref="N14:N15"/>
    <mergeCell ref="A16:A17"/>
    <mergeCell ref="N16:N17"/>
    <mergeCell ref="G12:G13"/>
    <mergeCell ref="H12:H13"/>
    <mergeCell ref="I12:I13"/>
    <mergeCell ref="J12:J13"/>
    <mergeCell ref="K12:K13"/>
    <mergeCell ref="L12:L13"/>
    <mergeCell ref="A12:A13"/>
    <mergeCell ref="C12:C13"/>
    <mergeCell ref="D12:D13"/>
    <mergeCell ref="E12:E13"/>
    <mergeCell ref="F12:F13"/>
    <mergeCell ref="A4:A9"/>
    <mergeCell ref="N4:N9"/>
    <mergeCell ref="D9:M9"/>
    <mergeCell ref="B4:C9"/>
    <mergeCell ref="A10:A11"/>
    <mergeCell ref="N10:N11"/>
    <mergeCell ref="G3:M3"/>
    <mergeCell ref="N1:N3"/>
    <mergeCell ref="D8:M8"/>
    <mergeCell ref="E4:I4"/>
    <mergeCell ref="F5:I5"/>
    <mergeCell ref="E5:E7"/>
    <mergeCell ref="D4:D7"/>
    <mergeCell ref="J4:J7"/>
    <mergeCell ref="K4:K7"/>
    <mergeCell ref="L4:L7"/>
    <mergeCell ref="M4:M7"/>
  </mergeCells>
  <hyperlinks>
    <hyperlink ref="L1:L2" location="'Spis tablic'!A1" display="Spis tablic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workbookViewId="0">
      <pane xSplit="1" ySplit="9" topLeftCell="B10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H6" sqref="H6"/>
    </sheetView>
  </sheetViews>
  <sheetFormatPr defaultColWidth="9.140625" defaultRowHeight="12.75" x14ac:dyDescent="0.2"/>
  <cols>
    <col min="1" max="1" width="31.42578125" style="2" customWidth="1"/>
    <col min="2" max="7" width="13.7109375" style="2" customWidth="1"/>
    <col min="8" max="16384" width="9.140625" style="2"/>
  </cols>
  <sheetData>
    <row r="1" spans="1:7" ht="15" x14ac:dyDescent="0.2">
      <c r="A1" s="17" t="s">
        <v>334</v>
      </c>
    </row>
    <row r="2" spans="1:7" ht="14.45" x14ac:dyDescent="0.25">
      <c r="A2" s="18" t="s">
        <v>335</v>
      </c>
    </row>
    <row r="3" spans="1:7" ht="14.45" x14ac:dyDescent="0.25">
      <c r="A3" s="13"/>
    </row>
    <row r="4" spans="1:7" ht="14.25" x14ac:dyDescent="0.2">
      <c r="A4" s="12" t="s">
        <v>624</v>
      </c>
      <c r="G4" s="114" t="s">
        <v>472</v>
      </c>
    </row>
    <row r="5" spans="1:7" ht="15.6" x14ac:dyDescent="0.25">
      <c r="A5" s="12" t="s">
        <v>625</v>
      </c>
      <c r="G5" s="114" t="s">
        <v>566</v>
      </c>
    </row>
    <row r="7" spans="1:7" ht="22.5" customHeight="1" x14ac:dyDescent="0.2">
      <c r="A7" s="193" t="s">
        <v>563</v>
      </c>
      <c r="B7" s="240">
        <v>2020</v>
      </c>
      <c r="C7" s="240"/>
      <c r="D7" s="240"/>
      <c r="E7" s="256">
        <v>2021</v>
      </c>
      <c r="F7" s="318"/>
      <c r="G7" s="318"/>
    </row>
    <row r="8" spans="1:7" x14ac:dyDescent="0.2">
      <c r="A8" s="287"/>
      <c r="B8" s="149" t="s">
        <v>321</v>
      </c>
      <c r="C8" s="149" t="s">
        <v>30</v>
      </c>
      <c r="D8" s="319" t="s">
        <v>662</v>
      </c>
      <c r="E8" s="149" t="s">
        <v>321</v>
      </c>
      <c r="F8" s="149" t="s">
        <v>30</v>
      </c>
      <c r="G8" s="242" t="s">
        <v>663</v>
      </c>
    </row>
    <row r="9" spans="1:7" x14ac:dyDescent="0.2">
      <c r="A9" s="194"/>
      <c r="B9" s="161" t="s">
        <v>322</v>
      </c>
      <c r="C9" s="161" t="s">
        <v>31</v>
      </c>
      <c r="D9" s="269"/>
      <c r="E9" s="161" t="s">
        <v>322</v>
      </c>
      <c r="F9" s="161" t="s">
        <v>31</v>
      </c>
      <c r="G9" s="294"/>
    </row>
    <row r="10" spans="1:7" x14ac:dyDescent="0.2">
      <c r="A10" s="76" t="s">
        <v>4</v>
      </c>
      <c r="B10" s="218">
        <v>3267.9</v>
      </c>
      <c r="C10" s="218">
        <v>100</v>
      </c>
      <c r="D10" s="218">
        <v>96.3</v>
      </c>
      <c r="E10" s="218">
        <v>3432</v>
      </c>
      <c r="F10" s="218">
        <v>100</v>
      </c>
      <c r="G10" s="262">
        <v>105</v>
      </c>
    </row>
    <row r="11" spans="1:7" x14ac:dyDescent="0.2">
      <c r="A11" s="77" t="s">
        <v>5</v>
      </c>
      <c r="B11" s="219"/>
      <c r="C11" s="219"/>
      <c r="D11" s="219"/>
      <c r="E11" s="219"/>
      <c r="F11" s="219"/>
      <c r="G11" s="263"/>
    </row>
    <row r="12" spans="1:7" x14ac:dyDescent="0.2">
      <c r="A12" s="76" t="s">
        <v>323</v>
      </c>
      <c r="B12" s="218">
        <v>1745.3</v>
      </c>
      <c r="C12" s="218">
        <v>53.5</v>
      </c>
      <c r="D12" s="218">
        <v>98.9</v>
      </c>
      <c r="E12" s="218">
        <v>1862.5</v>
      </c>
      <c r="F12" s="218">
        <v>54.2</v>
      </c>
      <c r="G12" s="262">
        <v>106.7</v>
      </c>
    </row>
    <row r="13" spans="1:7" x14ac:dyDescent="0.2">
      <c r="A13" s="77" t="s">
        <v>324</v>
      </c>
      <c r="B13" s="219"/>
      <c r="C13" s="219"/>
      <c r="D13" s="219"/>
      <c r="E13" s="219"/>
      <c r="F13" s="219"/>
      <c r="G13" s="263"/>
    </row>
    <row r="14" spans="1:7" x14ac:dyDescent="0.2">
      <c r="A14" s="76" t="s">
        <v>325</v>
      </c>
      <c r="B14" s="218">
        <v>377.3</v>
      </c>
      <c r="C14" s="218">
        <v>11.5</v>
      </c>
      <c r="D14" s="218">
        <v>92.5</v>
      </c>
      <c r="E14" s="218">
        <v>409.6</v>
      </c>
      <c r="F14" s="218">
        <v>11.9</v>
      </c>
      <c r="G14" s="262">
        <v>108.6</v>
      </c>
    </row>
    <row r="15" spans="1:7" x14ac:dyDescent="0.2">
      <c r="A15" s="77" t="s">
        <v>326</v>
      </c>
      <c r="B15" s="219"/>
      <c r="C15" s="219"/>
      <c r="D15" s="219"/>
      <c r="E15" s="219"/>
      <c r="F15" s="219"/>
      <c r="G15" s="263"/>
    </row>
    <row r="16" spans="1:7" x14ac:dyDescent="0.2">
      <c r="A16" s="76" t="s">
        <v>327</v>
      </c>
      <c r="B16" s="218">
        <v>91.7</v>
      </c>
      <c r="C16" s="218">
        <v>2.8</v>
      </c>
      <c r="D16" s="218">
        <v>90.8</v>
      </c>
      <c r="E16" s="218">
        <v>88.7</v>
      </c>
      <c r="F16" s="218">
        <v>2.6</v>
      </c>
      <c r="G16" s="262">
        <v>96.7</v>
      </c>
    </row>
    <row r="17" spans="1:7" x14ac:dyDescent="0.2">
      <c r="A17" s="77" t="s">
        <v>328</v>
      </c>
      <c r="B17" s="219"/>
      <c r="C17" s="219"/>
      <c r="D17" s="219"/>
      <c r="E17" s="219"/>
      <c r="F17" s="219"/>
      <c r="G17" s="263"/>
    </row>
    <row r="18" spans="1:7" x14ac:dyDescent="0.2">
      <c r="A18" s="76" t="s">
        <v>329</v>
      </c>
      <c r="B18" s="218">
        <v>131.69999999999999</v>
      </c>
      <c r="C18" s="218">
        <v>4</v>
      </c>
      <c r="D18" s="218">
        <v>94.3</v>
      </c>
      <c r="E18" s="218">
        <v>136.1</v>
      </c>
      <c r="F18" s="218">
        <v>4</v>
      </c>
      <c r="G18" s="262">
        <v>103.3</v>
      </c>
    </row>
    <row r="19" spans="1:7" x14ac:dyDescent="0.2">
      <c r="A19" s="77" t="s">
        <v>330</v>
      </c>
      <c r="B19" s="219"/>
      <c r="C19" s="219"/>
      <c r="D19" s="219"/>
      <c r="E19" s="219"/>
      <c r="F19" s="219"/>
      <c r="G19" s="263"/>
    </row>
    <row r="20" spans="1:7" x14ac:dyDescent="0.2">
      <c r="A20" s="76" t="s">
        <v>331</v>
      </c>
      <c r="B20" s="218">
        <v>919.9</v>
      </c>
      <c r="C20" s="218">
        <v>28.1</v>
      </c>
      <c r="D20" s="218">
        <v>94</v>
      </c>
      <c r="E20" s="218">
        <v>932.7</v>
      </c>
      <c r="F20" s="218">
        <v>27.2</v>
      </c>
      <c r="G20" s="262">
        <v>101.4</v>
      </c>
    </row>
    <row r="21" spans="1:7" x14ac:dyDescent="0.2">
      <c r="A21" s="83" t="s">
        <v>593</v>
      </c>
      <c r="B21" s="219"/>
      <c r="C21" s="219"/>
      <c r="D21" s="219"/>
      <c r="E21" s="219"/>
      <c r="F21" s="219"/>
      <c r="G21" s="263"/>
    </row>
    <row r="22" spans="1:7" x14ac:dyDescent="0.2">
      <c r="A22" s="76" t="s">
        <v>332</v>
      </c>
      <c r="B22" s="218">
        <v>2</v>
      </c>
      <c r="C22" s="218">
        <v>0.1</v>
      </c>
      <c r="D22" s="218">
        <v>87</v>
      </c>
      <c r="E22" s="218">
        <v>2.4</v>
      </c>
      <c r="F22" s="218">
        <v>0.1</v>
      </c>
      <c r="G22" s="262">
        <v>120</v>
      </c>
    </row>
    <row r="23" spans="1:7" x14ac:dyDescent="0.2">
      <c r="A23" s="83" t="s">
        <v>333</v>
      </c>
      <c r="B23" s="219"/>
      <c r="C23" s="219"/>
      <c r="D23" s="219"/>
      <c r="E23" s="219"/>
      <c r="F23" s="219"/>
      <c r="G23" s="263"/>
    </row>
    <row r="24" spans="1:7" ht="13.15" x14ac:dyDescent="0.25">
      <c r="A24" s="15"/>
      <c r="B24" s="15"/>
      <c r="C24" s="15"/>
      <c r="D24" s="15"/>
      <c r="E24" s="15"/>
      <c r="F24" s="15"/>
      <c r="G24" s="15"/>
    </row>
    <row r="25" spans="1:7" ht="13.15" x14ac:dyDescent="0.25">
      <c r="A25" s="148" t="s">
        <v>587</v>
      </c>
      <c r="B25" s="15"/>
      <c r="C25" s="15"/>
      <c r="D25" s="15"/>
      <c r="E25" s="15"/>
      <c r="F25" s="15"/>
      <c r="G25" s="15"/>
    </row>
    <row r="26" spans="1:7" x14ac:dyDescent="0.2">
      <c r="A26" s="148" t="s">
        <v>660</v>
      </c>
      <c r="B26" s="15"/>
      <c r="C26" s="15"/>
      <c r="D26" s="15"/>
      <c r="E26" s="15"/>
      <c r="F26" s="15"/>
      <c r="G26" s="15"/>
    </row>
    <row r="27" spans="1:7" ht="13.15" x14ac:dyDescent="0.25">
      <c r="A27" s="148" t="s">
        <v>588</v>
      </c>
      <c r="B27" s="15"/>
      <c r="C27" s="15"/>
      <c r="D27" s="15"/>
      <c r="E27" s="15"/>
      <c r="F27" s="15"/>
      <c r="G27" s="15"/>
    </row>
    <row r="28" spans="1:7" ht="13.15" x14ac:dyDescent="0.25">
      <c r="A28" s="47" t="s">
        <v>661</v>
      </c>
      <c r="B28" s="15"/>
      <c r="C28" s="15"/>
      <c r="D28" s="15"/>
      <c r="E28" s="15"/>
      <c r="F28" s="15"/>
      <c r="G28" s="15"/>
    </row>
  </sheetData>
  <mergeCells count="47">
    <mergeCell ref="G20:G21"/>
    <mergeCell ref="E22:E23"/>
    <mergeCell ref="F22:F23"/>
    <mergeCell ref="G22:G23"/>
    <mergeCell ref="B20:B21"/>
    <mergeCell ref="C20:C21"/>
    <mergeCell ref="D20:D21"/>
    <mergeCell ref="E20:E21"/>
    <mergeCell ref="F20:F21"/>
    <mergeCell ref="C14:C15"/>
    <mergeCell ref="D14:D15"/>
    <mergeCell ref="B22:B23"/>
    <mergeCell ref="C22:C23"/>
    <mergeCell ref="D22:D23"/>
    <mergeCell ref="G16:G17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E14:E15"/>
    <mergeCell ref="F14:F15"/>
    <mergeCell ref="G10:G11"/>
    <mergeCell ref="B12:B13"/>
    <mergeCell ref="C12:C13"/>
    <mergeCell ref="D12:D13"/>
    <mergeCell ref="E12:E13"/>
    <mergeCell ref="F12:F13"/>
    <mergeCell ref="B10:B11"/>
    <mergeCell ref="C10:C11"/>
    <mergeCell ref="D10:D11"/>
    <mergeCell ref="E10:E11"/>
    <mergeCell ref="F10:F11"/>
    <mergeCell ref="G12:G13"/>
    <mergeCell ref="G14:G15"/>
    <mergeCell ref="B14:B15"/>
    <mergeCell ref="G8:G9"/>
    <mergeCell ref="E7:G7"/>
    <mergeCell ref="B7:D7"/>
    <mergeCell ref="D8:D9"/>
    <mergeCell ref="A7:A9"/>
  </mergeCells>
  <hyperlinks>
    <hyperlink ref="G4:G5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zoomScale="110" zoomScaleNormal="110" workbookViewId="0">
      <pane xSplit="2" ySplit="7" topLeftCell="C8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M1" sqref="M1"/>
    </sheetView>
  </sheetViews>
  <sheetFormatPr defaultColWidth="9.140625" defaultRowHeight="12.75" x14ac:dyDescent="0.2"/>
  <cols>
    <col min="1" max="1" width="15.85546875" style="2" customWidth="1"/>
    <col min="2" max="12" width="9.140625" style="2"/>
    <col min="13" max="13" width="9.140625" style="2" customWidth="1"/>
    <col min="14" max="23" width="9.140625" style="2"/>
    <col min="24" max="24" width="14.28515625" style="2" customWidth="1"/>
    <col min="25" max="16384" width="9.140625" style="2"/>
  </cols>
  <sheetData>
    <row r="1" spans="1:24" x14ac:dyDescent="0.2">
      <c r="A1" s="12" t="s">
        <v>369</v>
      </c>
      <c r="M1" s="114" t="s">
        <v>472</v>
      </c>
    </row>
    <row r="2" spans="1:24" ht="13.15" x14ac:dyDescent="0.25">
      <c r="A2" s="12" t="s">
        <v>543</v>
      </c>
      <c r="M2" s="114" t="s">
        <v>566</v>
      </c>
    </row>
    <row r="3" spans="1:24" ht="15" customHeight="1" x14ac:dyDescent="0.25"/>
    <row r="4" spans="1:24" ht="15" customHeight="1" x14ac:dyDescent="0.2">
      <c r="A4" s="178" t="s">
        <v>234</v>
      </c>
      <c r="B4" s="181"/>
      <c r="C4" s="40" t="s">
        <v>20</v>
      </c>
      <c r="D4" s="182" t="s">
        <v>468</v>
      </c>
      <c r="E4" s="308"/>
      <c r="F4" s="308"/>
      <c r="G4" s="308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8"/>
      <c r="W4" s="178"/>
      <c r="X4" s="275" t="s">
        <v>235</v>
      </c>
    </row>
    <row r="5" spans="1:24" ht="15" customHeight="1" x14ac:dyDescent="0.2">
      <c r="A5" s="178"/>
      <c r="B5" s="181"/>
      <c r="C5" s="65" t="s">
        <v>21</v>
      </c>
      <c r="D5" s="30">
        <v>1</v>
      </c>
      <c r="E5" s="30">
        <v>2</v>
      </c>
      <c r="F5" s="30">
        <v>3</v>
      </c>
      <c r="G5" s="30">
        <v>4</v>
      </c>
      <c r="H5" s="30">
        <v>5</v>
      </c>
      <c r="I5" s="30">
        <v>6</v>
      </c>
      <c r="J5" s="30">
        <v>7</v>
      </c>
      <c r="K5" s="30">
        <v>8</v>
      </c>
      <c r="L5" s="30">
        <v>9</v>
      </c>
      <c r="M5" s="30">
        <v>10</v>
      </c>
      <c r="N5" s="30">
        <v>11</v>
      </c>
      <c r="O5" s="30">
        <v>12</v>
      </c>
      <c r="P5" s="30">
        <v>13</v>
      </c>
      <c r="Q5" s="30">
        <v>14</v>
      </c>
      <c r="R5" s="30">
        <v>15</v>
      </c>
      <c r="S5" s="30">
        <v>16</v>
      </c>
      <c r="T5" s="30">
        <v>17</v>
      </c>
      <c r="U5" s="30">
        <v>18</v>
      </c>
      <c r="V5" s="30">
        <v>19</v>
      </c>
      <c r="W5" s="30">
        <v>20</v>
      </c>
      <c r="X5" s="275"/>
    </row>
    <row r="6" spans="1:24" ht="15" customHeight="1" x14ac:dyDescent="0.2">
      <c r="A6" s="178"/>
      <c r="B6" s="181"/>
      <c r="C6" s="230" t="s">
        <v>469</v>
      </c>
      <c r="D6" s="279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279"/>
      <c r="T6" s="279"/>
      <c r="U6" s="279"/>
      <c r="V6" s="279"/>
      <c r="W6" s="193"/>
      <c r="X6" s="275"/>
    </row>
    <row r="7" spans="1:24" ht="15" customHeight="1" x14ac:dyDescent="0.2">
      <c r="A7" s="178"/>
      <c r="B7" s="181"/>
      <c r="C7" s="289" t="s">
        <v>577</v>
      </c>
      <c r="D7" s="320"/>
      <c r="E7" s="320"/>
      <c r="F7" s="320"/>
      <c r="G7" s="320"/>
      <c r="H7" s="320"/>
      <c r="I7" s="320"/>
      <c r="J7" s="320"/>
      <c r="K7" s="320"/>
      <c r="L7" s="320"/>
      <c r="M7" s="320"/>
      <c r="N7" s="320"/>
      <c r="O7" s="320"/>
      <c r="P7" s="320"/>
      <c r="Q7" s="320"/>
      <c r="R7" s="320"/>
      <c r="S7" s="320"/>
      <c r="T7" s="320"/>
      <c r="U7" s="320"/>
      <c r="V7" s="320"/>
      <c r="W7" s="234"/>
      <c r="X7" s="275"/>
    </row>
    <row r="8" spans="1:24" x14ac:dyDescent="0.2">
      <c r="A8" s="321" t="s">
        <v>336</v>
      </c>
      <c r="B8" s="147">
        <v>2022</v>
      </c>
      <c r="C8" s="38">
        <v>6374</v>
      </c>
      <c r="D8" s="38">
        <v>1221</v>
      </c>
      <c r="E8" s="38">
        <v>13</v>
      </c>
      <c r="F8" s="38">
        <v>2241</v>
      </c>
      <c r="G8" s="38">
        <v>322</v>
      </c>
      <c r="H8" s="38" t="s">
        <v>615</v>
      </c>
      <c r="I8" s="38">
        <v>10</v>
      </c>
      <c r="J8" s="38">
        <v>816</v>
      </c>
      <c r="K8" s="38">
        <v>679</v>
      </c>
      <c r="L8" s="38">
        <v>1</v>
      </c>
      <c r="M8" s="38">
        <v>981</v>
      </c>
      <c r="N8" s="38">
        <v>32</v>
      </c>
      <c r="O8" s="38">
        <v>28</v>
      </c>
      <c r="P8" s="38" t="s">
        <v>615</v>
      </c>
      <c r="Q8" s="38">
        <v>5</v>
      </c>
      <c r="R8" s="38" t="s">
        <v>615</v>
      </c>
      <c r="S8" s="38">
        <v>3</v>
      </c>
      <c r="T8" s="38">
        <v>12</v>
      </c>
      <c r="U8" s="38" t="s">
        <v>615</v>
      </c>
      <c r="V8" s="38">
        <v>11</v>
      </c>
      <c r="W8" s="46" t="s">
        <v>615</v>
      </c>
      <c r="X8" s="282" t="s">
        <v>336</v>
      </c>
    </row>
    <row r="9" spans="1:24" x14ac:dyDescent="0.2">
      <c r="A9" s="321"/>
      <c r="B9" s="147">
        <v>2023</v>
      </c>
      <c r="C9" s="38">
        <v>6047</v>
      </c>
      <c r="D9" s="38">
        <v>1037</v>
      </c>
      <c r="E9" s="38">
        <v>16</v>
      </c>
      <c r="F9" s="38">
        <v>2204</v>
      </c>
      <c r="G9" s="38">
        <v>308</v>
      </c>
      <c r="H9" s="38" t="s">
        <v>615</v>
      </c>
      <c r="I9" s="38">
        <v>4</v>
      </c>
      <c r="J9" s="38">
        <v>972</v>
      </c>
      <c r="K9" s="38">
        <v>588</v>
      </c>
      <c r="L9" s="38">
        <v>6</v>
      </c>
      <c r="M9" s="38">
        <v>820</v>
      </c>
      <c r="N9" s="38">
        <v>31</v>
      </c>
      <c r="O9" s="38">
        <v>27</v>
      </c>
      <c r="P9" s="38" t="s">
        <v>615</v>
      </c>
      <c r="Q9" s="38">
        <v>14</v>
      </c>
      <c r="R9" s="38" t="s">
        <v>615</v>
      </c>
      <c r="S9" s="38">
        <v>5</v>
      </c>
      <c r="T9" s="38">
        <v>2</v>
      </c>
      <c r="U9" s="38" t="s">
        <v>615</v>
      </c>
      <c r="V9" s="38">
        <v>12</v>
      </c>
      <c r="W9" s="46" t="s">
        <v>615</v>
      </c>
      <c r="X9" s="282"/>
    </row>
    <row r="10" spans="1:24" x14ac:dyDescent="0.2">
      <c r="A10" s="321" t="s">
        <v>237</v>
      </c>
      <c r="B10" s="147">
        <v>2022</v>
      </c>
      <c r="C10" s="38">
        <v>163023</v>
      </c>
      <c r="D10" s="38">
        <v>6023</v>
      </c>
      <c r="E10" s="38">
        <v>3003</v>
      </c>
      <c r="F10" s="38">
        <v>29975</v>
      </c>
      <c r="G10" s="38">
        <v>4119</v>
      </c>
      <c r="H10" s="38">
        <v>112</v>
      </c>
      <c r="I10" s="38">
        <v>673</v>
      </c>
      <c r="J10" s="38">
        <v>7196</v>
      </c>
      <c r="K10" s="38">
        <v>11973</v>
      </c>
      <c r="L10" s="38">
        <v>7991</v>
      </c>
      <c r="M10" s="38">
        <v>10054</v>
      </c>
      <c r="N10" s="38">
        <v>1096</v>
      </c>
      <c r="O10" s="38">
        <v>192</v>
      </c>
      <c r="P10" s="38">
        <v>2</v>
      </c>
      <c r="Q10" s="38">
        <v>1467</v>
      </c>
      <c r="R10" s="38" t="s">
        <v>615</v>
      </c>
      <c r="S10" s="38">
        <v>988</v>
      </c>
      <c r="T10" s="38" t="s">
        <v>615</v>
      </c>
      <c r="U10" s="38" t="s">
        <v>615</v>
      </c>
      <c r="V10" s="38">
        <v>77959</v>
      </c>
      <c r="W10" s="46">
        <v>200</v>
      </c>
      <c r="X10" s="282" t="s">
        <v>213</v>
      </c>
    </row>
    <row r="11" spans="1:24" x14ac:dyDescent="0.2">
      <c r="A11" s="321"/>
      <c r="B11" s="147">
        <v>2023</v>
      </c>
      <c r="C11" s="38">
        <v>159990</v>
      </c>
      <c r="D11" s="38">
        <v>5527</v>
      </c>
      <c r="E11" s="38">
        <v>2652</v>
      </c>
      <c r="F11" s="38">
        <v>32166</v>
      </c>
      <c r="G11" s="38">
        <v>3995</v>
      </c>
      <c r="H11" s="38">
        <v>64</v>
      </c>
      <c r="I11" s="38">
        <v>624</v>
      </c>
      <c r="J11" s="38">
        <v>6922</v>
      </c>
      <c r="K11" s="38">
        <v>10999</v>
      </c>
      <c r="L11" s="38">
        <v>6972</v>
      </c>
      <c r="M11" s="38">
        <v>9212</v>
      </c>
      <c r="N11" s="38">
        <v>1067</v>
      </c>
      <c r="O11" s="38">
        <v>239</v>
      </c>
      <c r="P11" s="38">
        <v>2</v>
      </c>
      <c r="Q11" s="38">
        <v>1624</v>
      </c>
      <c r="R11" s="38" t="s">
        <v>615</v>
      </c>
      <c r="S11" s="38">
        <v>894</v>
      </c>
      <c r="T11" s="38" t="s">
        <v>615</v>
      </c>
      <c r="U11" s="38" t="s">
        <v>615</v>
      </c>
      <c r="V11" s="38">
        <v>76852</v>
      </c>
      <c r="W11" s="46">
        <v>177</v>
      </c>
      <c r="X11" s="282"/>
    </row>
    <row r="12" spans="1:24" x14ac:dyDescent="0.2">
      <c r="A12" s="321" t="s">
        <v>337</v>
      </c>
      <c r="B12" s="147">
        <v>2022</v>
      </c>
      <c r="C12" s="38">
        <v>12548</v>
      </c>
      <c r="D12" s="38">
        <v>4301</v>
      </c>
      <c r="E12" s="38">
        <v>810</v>
      </c>
      <c r="F12" s="38">
        <v>3208</v>
      </c>
      <c r="G12" s="38">
        <v>168</v>
      </c>
      <c r="H12" s="38" t="s">
        <v>615</v>
      </c>
      <c r="I12" s="38">
        <v>26</v>
      </c>
      <c r="J12" s="38">
        <v>852</v>
      </c>
      <c r="K12" s="38">
        <v>1766</v>
      </c>
      <c r="L12" s="38">
        <v>104</v>
      </c>
      <c r="M12" s="38">
        <v>1112</v>
      </c>
      <c r="N12" s="38">
        <v>42</v>
      </c>
      <c r="O12" s="38">
        <v>4</v>
      </c>
      <c r="P12" s="38">
        <v>1</v>
      </c>
      <c r="Q12" s="38">
        <v>113</v>
      </c>
      <c r="R12" s="38" t="s">
        <v>615</v>
      </c>
      <c r="S12" s="38">
        <v>5</v>
      </c>
      <c r="T12" s="38" t="s">
        <v>615</v>
      </c>
      <c r="U12" s="38">
        <v>14</v>
      </c>
      <c r="V12" s="38">
        <v>21</v>
      </c>
      <c r="W12" s="46">
        <v>0</v>
      </c>
      <c r="X12" s="282" t="s">
        <v>338</v>
      </c>
    </row>
    <row r="13" spans="1:24" x14ac:dyDescent="0.2">
      <c r="A13" s="321"/>
      <c r="B13" s="147">
        <v>2023</v>
      </c>
      <c r="C13" s="38">
        <v>13428</v>
      </c>
      <c r="D13" s="38">
        <v>4582</v>
      </c>
      <c r="E13" s="38">
        <v>1849</v>
      </c>
      <c r="F13" s="38">
        <v>3379</v>
      </c>
      <c r="G13" s="38">
        <v>162</v>
      </c>
      <c r="H13" s="38" t="s">
        <v>615</v>
      </c>
      <c r="I13" s="38">
        <v>9</v>
      </c>
      <c r="J13" s="38">
        <v>619</v>
      </c>
      <c r="K13" s="38">
        <v>1628</v>
      </c>
      <c r="L13" s="38">
        <v>63</v>
      </c>
      <c r="M13" s="38">
        <v>907</v>
      </c>
      <c r="N13" s="38">
        <v>36</v>
      </c>
      <c r="O13" s="38">
        <v>1</v>
      </c>
      <c r="P13" s="38" t="s">
        <v>615</v>
      </c>
      <c r="Q13" s="38">
        <v>121</v>
      </c>
      <c r="R13" s="38" t="s">
        <v>615</v>
      </c>
      <c r="S13" s="38" t="s">
        <v>615</v>
      </c>
      <c r="T13" s="38" t="s">
        <v>615</v>
      </c>
      <c r="U13" s="38">
        <v>71</v>
      </c>
      <c r="V13" s="38" t="s">
        <v>615</v>
      </c>
      <c r="W13" s="46" t="s">
        <v>615</v>
      </c>
      <c r="X13" s="282"/>
    </row>
    <row r="14" spans="1:24" x14ac:dyDescent="0.2">
      <c r="A14" s="321" t="s">
        <v>339</v>
      </c>
      <c r="B14" s="147">
        <v>2022</v>
      </c>
      <c r="C14" s="38">
        <v>317</v>
      </c>
      <c r="D14" s="38">
        <v>16</v>
      </c>
      <c r="E14" s="38" t="s">
        <v>615</v>
      </c>
      <c r="F14" s="38">
        <v>236</v>
      </c>
      <c r="G14" s="38" t="s">
        <v>615</v>
      </c>
      <c r="H14" s="38" t="s">
        <v>615</v>
      </c>
      <c r="I14" s="38" t="s">
        <v>615</v>
      </c>
      <c r="J14" s="38" t="s">
        <v>615</v>
      </c>
      <c r="K14" s="38">
        <v>18</v>
      </c>
      <c r="L14" s="38" t="s">
        <v>615</v>
      </c>
      <c r="M14" s="38">
        <v>1</v>
      </c>
      <c r="N14" s="38">
        <v>4</v>
      </c>
      <c r="O14" s="38" t="s">
        <v>615</v>
      </c>
      <c r="P14" s="38" t="s">
        <v>615</v>
      </c>
      <c r="Q14" s="38">
        <v>40</v>
      </c>
      <c r="R14" s="38" t="s">
        <v>615</v>
      </c>
      <c r="S14" s="38" t="s">
        <v>615</v>
      </c>
      <c r="T14" s="125" t="s">
        <v>615</v>
      </c>
      <c r="U14" s="38" t="s">
        <v>615</v>
      </c>
      <c r="V14" s="38" t="s">
        <v>615</v>
      </c>
      <c r="W14" s="46">
        <v>3</v>
      </c>
      <c r="X14" s="282" t="s">
        <v>485</v>
      </c>
    </row>
    <row r="15" spans="1:24" x14ac:dyDescent="0.2">
      <c r="A15" s="321"/>
      <c r="B15" s="147">
        <v>2023</v>
      </c>
      <c r="C15" s="38">
        <v>378</v>
      </c>
      <c r="D15" s="38">
        <v>1</v>
      </c>
      <c r="E15" s="38">
        <v>1</v>
      </c>
      <c r="F15" s="38">
        <v>258</v>
      </c>
      <c r="G15" s="38" t="s">
        <v>615</v>
      </c>
      <c r="H15" s="38" t="s">
        <v>615</v>
      </c>
      <c r="I15" s="38" t="s">
        <v>615</v>
      </c>
      <c r="J15" s="38" t="s">
        <v>615</v>
      </c>
      <c r="K15" s="38">
        <v>10</v>
      </c>
      <c r="L15" s="38" t="s">
        <v>615</v>
      </c>
      <c r="M15" s="38">
        <v>0</v>
      </c>
      <c r="N15" s="38">
        <v>2</v>
      </c>
      <c r="O15" s="38" t="s">
        <v>615</v>
      </c>
      <c r="P15" s="38" t="s">
        <v>615</v>
      </c>
      <c r="Q15" s="38">
        <v>107</v>
      </c>
      <c r="R15" s="38" t="s">
        <v>615</v>
      </c>
      <c r="S15" s="38" t="s">
        <v>615</v>
      </c>
      <c r="T15" s="38" t="s">
        <v>615</v>
      </c>
      <c r="U15" s="38" t="s">
        <v>615</v>
      </c>
      <c r="V15" s="38" t="s">
        <v>615</v>
      </c>
      <c r="W15" s="46" t="s">
        <v>615</v>
      </c>
      <c r="X15" s="282"/>
    </row>
    <row r="16" spans="1:24" x14ac:dyDescent="0.2">
      <c r="A16" s="321" t="s">
        <v>340</v>
      </c>
      <c r="B16" s="147">
        <v>2022</v>
      </c>
      <c r="C16" s="38">
        <v>4626</v>
      </c>
      <c r="D16" s="38">
        <v>740</v>
      </c>
      <c r="E16" s="38">
        <v>610</v>
      </c>
      <c r="F16" s="38">
        <v>1193</v>
      </c>
      <c r="G16" s="38">
        <v>117</v>
      </c>
      <c r="H16" s="38" t="s">
        <v>615</v>
      </c>
      <c r="I16" s="38">
        <v>4</v>
      </c>
      <c r="J16" s="38">
        <v>588</v>
      </c>
      <c r="K16" s="38">
        <v>519</v>
      </c>
      <c r="L16" s="38">
        <v>36</v>
      </c>
      <c r="M16" s="38">
        <v>707</v>
      </c>
      <c r="N16" s="38">
        <v>25</v>
      </c>
      <c r="O16" s="38">
        <v>32</v>
      </c>
      <c r="P16" s="38">
        <v>0</v>
      </c>
      <c r="Q16" s="38">
        <v>51</v>
      </c>
      <c r="R16" s="38" t="s">
        <v>615</v>
      </c>
      <c r="S16" s="38">
        <v>5</v>
      </c>
      <c r="T16" s="38" t="s">
        <v>615</v>
      </c>
      <c r="U16" s="38" t="s">
        <v>615</v>
      </c>
      <c r="V16" s="38" t="s">
        <v>615</v>
      </c>
      <c r="W16" s="46" t="s">
        <v>615</v>
      </c>
      <c r="X16" s="282" t="s">
        <v>341</v>
      </c>
    </row>
    <row r="17" spans="1:24" x14ac:dyDescent="0.2">
      <c r="A17" s="321"/>
      <c r="B17" s="147">
        <v>2023</v>
      </c>
      <c r="C17" s="38">
        <v>3765</v>
      </c>
      <c r="D17" s="38">
        <v>719</v>
      </c>
      <c r="E17" s="38">
        <v>182</v>
      </c>
      <c r="F17" s="38">
        <v>1094</v>
      </c>
      <c r="G17" s="38">
        <v>115</v>
      </c>
      <c r="H17" s="38" t="s">
        <v>615</v>
      </c>
      <c r="I17" s="38">
        <v>1</v>
      </c>
      <c r="J17" s="38">
        <v>624</v>
      </c>
      <c r="K17" s="38">
        <v>324</v>
      </c>
      <c r="L17" s="38">
        <v>24</v>
      </c>
      <c r="M17" s="38">
        <v>551</v>
      </c>
      <c r="N17" s="38">
        <v>27</v>
      </c>
      <c r="O17" s="38">
        <v>27</v>
      </c>
      <c r="P17" s="38" t="s">
        <v>615</v>
      </c>
      <c r="Q17" s="38">
        <v>77</v>
      </c>
      <c r="R17" s="38" t="s">
        <v>615</v>
      </c>
      <c r="S17" s="38">
        <v>0</v>
      </c>
      <c r="T17" s="38" t="s">
        <v>615</v>
      </c>
      <c r="U17" s="38" t="s">
        <v>615</v>
      </c>
      <c r="V17" s="38" t="s">
        <v>615</v>
      </c>
      <c r="W17" s="46" t="s">
        <v>615</v>
      </c>
      <c r="X17" s="282"/>
    </row>
    <row r="18" spans="1:24" x14ac:dyDescent="0.2">
      <c r="A18" s="321" t="s">
        <v>342</v>
      </c>
      <c r="B18" s="147">
        <v>2022</v>
      </c>
      <c r="C18" s="38">
        <v>721</v>
      </c>
      <c r="D18" s="38">
        <v>721</v>
      </c>
      <c r="E18" s="38" t="s">
        <v>615</v>
      </c>
      <c r="F18" s="38" t="s">
        <v>615</v>
      </c>
      <c r="G18" s="38" t="s">
        <v>615</v>
      </c>
      <c r="H18" s="38" t="s">
        <v>615</v>
      </c>
      <c r="I18" s="38" t="s">
        <v>615</v>
      </c>
      <c r="J18" s="38" t="s">
        <v>615</v>
      </c>
      <c r="K18" s="38" t="s">
        <v>615</v>
      </c>
      <c r="L18" s="38" t="s">
        <v>615</v>
      </c>
      <c r="M18" s="38" t="s">
        <v>615</v>
      </c>
      <c r="N18" s="38" t="s">
        <v>615</v>
      </c>
      <c r="O18" s="38" t="s">
        <v>615</v>
      </c>
      <c r="P18" s="38" t="s">
        <v>615</v>
      </c>
      <c r="Q18" s="38" t="s">
        <v>615</v>
      </c>
      <c r="R18" s="38" t="s">
        <v>615</v>
      </c>
      <c r="S18" s="38" t="s">
        <v>615</v>
      </c>
      <c r="T18" s="38" t="s">
        <v>615</v>
      </c>
      <c r="U18" s="38" t="s">
        <v>615</v>
      </c>
      <c r="V18" s="38" t="s">
        <v>615</v>
      </c>
      <c r="W18" s="46" t="s">
        <v>615</v>
      </c>
      <c r="X18" s="282" t="s">
        <v>343</v>
      </c>
    </row>
    <row r="19" spans="1:24" x14ac:dyDescent="0.2">
      <c r="A19" s="321"/>
      <c r="B19" s="147">
        <v>2023</v>
      </c>
      <c r="C19" s="38">
        <v>826</v>
      </c>
      <c r="D19" s="38">
        <v>826</v>
      </c>
      <c r="E19" s="38" t="s">
        <v>615</v>
      </c>
      <c r="F19" s="38" t="s">
        <v>615</v>
      </c>
      <c r="G19" s="38" t="s">
        <v>615</v>
      </c>
      <c r="H19" s="38" t="s">
        <v>615</v>
      </c>
      <c r="I19" s="38" t="s">
        <v>615</v>
      </c>
      <c r="J19" s="38" t="s">
        <v>615</v>
      </c>
      <c r="K19" s="38" t="s">
        <v>615</v>
      </c>
      <c r="L19" s="38" t="s">
        <v>615</v>
      </c>
      <c r="M19" s="38" t="s">
        <v>615</v>
      </c>
      <c r="N19" s="38" t="s">
        <v>615</v>
      </c>
      <c r="O19" s="38" t="s">
        <v>615</v>
      </c>
      <c r="P19" s="38" t="s">
        <v>615</v>
      </c>
      <c r="Q19" s="38" t="s">
        <v>615</v>
      </c>
      <c r="R19" s="38" t="s">
        <v>615</v>
      </c>
      <c r="S19" s="38" t="s">
        <v>615</v>
      </c>
      <c r="T19" s="38" t="s">
        <v>615</v>
      </c>
      <c r="U19" s="38" t="s">
        <v>615</v>
      </c>
      <c r="V19" s="38" t="s">
        <v>615</v>
      </c>
      <c r="W19" s="46" t="s">
        <v>615</v>
      </c>
      <c r="X19" s="282"/>
    </row>
    <row r="20" spans="1:24" x14ac:dyDescent="0.2">
      <c r="A20" s="321" t="s">
        <v>344</v>
      </c>
      <c r="B20" s="147">
        <v>2022</v>
      </c>
      <c r="C20" s="38">
        <v>53201</v>
      </c>
      <c r="D20" s="38">
        <v>11867</v>
      </c>
      <c r="E20" s="38">
        <v>1092</v>
      </c>
      <c r="F20" s="38">
        <v>20718</v>
      </c>
      <c r="G20" s="38">
        <v>1221</v>
      </c>
      <c r="H20" s="38">
        <v>244</v>
      </c>
      <c r="I20" s="38">
        <v>373</v>
      </c>
      <c r="J20" s="38">
        <v>4132</v>
      </c>
      <c r="K20" s="38">
        <v>3657</v>
      </c>
      <c r="L20" s="38">
        <v>567</v>
      </c>
      <c r="M20" s="38">
        <v>2819</v>
      </c>
      <c r="N20" s="38">
        <v>26</v>
      </c>
      <c r="O20" s="38" t="s">
        <v>615</v>
      </c>
      <c r="P20" s="38" t="s">
        <v>615</v>
      </c>
      <c r="Q20" s="38">
        <v>1418</v>
      </c>
      <c r="R20" s="38" t="s">
        <v>615</v>
      </c>
      <c r="S20" s="38">
        <v>404</v>
      </c>
      <c r="T20" s="38" t="s">
        <v>615</v>
      </c>
      <c r="U20" s="38" t="s">
        <v>615</v>
      </c>
      <c r="V20" s="38">
        <v>4663</v>
      </c>
      <c r="W20" s="46" t="s">
        <v>615</v>
      </c>
      <c r="X20" s="282" t="s">
        <v>345</v>
      </c>
    </row>
    <row r="21" spans="1:24" x14ac:dyDescent="0.2">
      <c r="A21" s="321"/>
      <c r="B21" s="147">
        <v>2023</v>
      </c>
      <c r="C21" s="38" t="s">
        <v>615</v>
      </c>
      <c r="D21" s="38" t="s">
        <v>615</v>
      </c>
      <c r="E21" s="38" t="s">
        <v>615</v>
      </c>
      <c r="F21" s="38" t="s">
        <v>615</v>
      </c>
      <c r="G21" s="38" t="s">
        <v>615</v>
      </c>
      <c r="H21" s="38" t="s">
        <v>615</v>
      </c>
      <c r="I21" s="38" t="s">
        <v>615</v>
      </c>
      <c r="J21" s="38" t="s">
        <v>615</v>
      </c>
      <c r="K21" s="38" t="s">
        <v>615</v>
      </c>
      <c r="L21" s="38" t="s">
        <v>615</v>
      </c>
      <c r="M21" s="38" t="s">
        <v>615</v>
      </c>
      <c r="N21" s="38" t="s">
        <v>615</v>
      </c>
      <c r="O21" s="38" t="s">
        <v>615</v>
      </c>
      <c r="P21" s="38" t="s">
        <v>615</v>
      </c>
      <c r="Q21" s="38" t="s">
        <v>615</v>
      </c>
      <c r="R21" s="38" t="s">
        <v>615</v>
      </c>
      <c r="S21" s="38" t="s">
        <v>615</v>
      </c>
      <c r="T21" s="38" t="s">
        <v>615</v>
      </c>
      <c r="U21" s="38" t="s">
        <v>615</v>
      </c>
      <c r="V21" s="38" t="s">
        <v>615</v>
      </c>
      <c r="W21" s="46" t="s">
        <v>615</v>
      </c>
      <c r="X21" s="282"/>
    </row>
    <row r="22" spans="1:24" x14ac:dyDescent="0.2">
      <c r="A22" s="321" t="s">
        <v>346</v>
      </c>
      <c r="B22" s="147">
        <v>2022</v>
      </c>
      <c r="C22" s="38">
        <v>303</v>
      </c>
      <c r="D22" s="38" t="s">
        <v>615</v>
      </c>
      <c r="E22" s="38" t="s">
        <v>615</v>
      </c>
      <c r="F22" s="38">
        <v>303</v>
      </c>
      <c r="G22" s="38" t="s">
        <v>615</v>
      </c>
      <c r="H22" s="38" t="s">
        <v>615</v>
      </c>
      <c r="I22" s="38" t="s">
        <v>615</v>
      </c>
      <c r="J22" s="38" t="s">
        <v>615</v>
      </c>
      <c r="K22" s="38" t="s">
        <v>615</v>
      </c>
      <c r="L22" s="38" t="s">
        <v>615</v>
      </c>
      <c r="M22" s="38" t="s">
        <v>615</v>
      </c>
      <c r="N22" s="38" t="s">
        <v>615</v>
      </c>
      <c r="O22" s="38" t="s">
        <v>615</v>
      </c>
      <c r="P22" s="38" t="s">
        <v>615</v>
      </c>
      <c r="Q22" s="38" t="s">
        <v>615</v>
      </c>
      <c r="R22" s="38" t="s">
        <v>615</v>
      </c>
      <c r="S22" s="38" t="s">
        <v>615</v>
      </c>
      <c r="T22" s="38" t="s">
        <v>615</v>
      </c>
      <c r="U22" s="38" t="s">
        <v>615</v>
      </c>
      <c r="V22" s="38" t="s">
        <v>615</v>
      </c>
      <c r="W22" s="46" t="s">
        <v>615</v>
      </c>
      <c r="X22" s="282" t="s">
        <v>347</v>
      </c>
    </row>
    <row r="23" spans="1:24" x14ac:dyDescent="0.2">
      <c r="A23" s="321"/>
      <c r="B23" s="147">
        <v>2023</v>
      </c>
      <c r="C23" s="38">
        <v>162</v>
      </c>
      <c r="D23" s="38" t="s">
        <v>615</v>
      </c>
      <c r="E23" s="38" t="s">
        <v>615</v>
      </c>
      <c r="F23" s="38">
        <v>162</v>
      </c>
      <c r="G23" s="38" t="s">
        <v>615</v>
      </c>
      <c r="H23" s="38" t="s">
        <v>615</v>
      </c>
      <c r="I23" s="38" t="s">
        <v>615</v>
      </c>
      <c r="J23" s="38" t="s">
        <v>615</v>
      </c>
      <c r="K23" s="38" t="s">
        <v>615</v>
      </c>
      <c r="L23" s="38" t="s">
        <v>615</v>
      </c>
      <c r="M23" s="38" t="s">
        <v>615</v>
      </c>
      <c r="N23" s="38" t="s">
        <v>615</v>
      </c>
      <c r="O23" s="38" t="s">
        <v>615</v>
      </c>
      <c r="P23" s="38" t="s">
        <v>615</v>
      </c>
      <c r="Q23" s="38" t="s">
        <v>615</v>
      </c>
      <c r="R23" s="38" t="s">
        <v>615</v>
      </c>
      <c r="S23" s="38" t="s">
        <v>615</v>
      </c>
      <c r="T23" s="38" t="s">
        <v>615</v>
      </c>
      <c r="U23" s="38" t="s">
        <v>615</v>
      </c>
      <c r="V23" s="38" t="s">
        <v>615</v>
      </c>
      <c r="W23" s="46" t="s">
        <v>615</v>
      </c>
      <c r="X23" s="282"/>
    </row>
    <row r="24" spans="1:24" x14ac:dyDescent="0.2">
      <c r="A24" s="321" t="s">
        <v>348</v>
      </c>
      <c r="B24" s="147">
        <v>2022</v>
      </c>
      <c r="C24" s="38">
        <v>5652</v>
      </c>
      <c r="D24" s="38">
        <v>2388</v>
      </c>
      <c r="E24" s="38">
        <v>784</v>
      </c>
      <c r="F24" s="38">
        <v>519</v>
      </c>
      <c r="G24" s="38">
        <v>77</v>
      </c>
      <c r="H24" s="38" t="s">
        <v>615</v>
      </c>
      <c r="I24" s="38">
        <v>21</v>
      </c>
      <c r="J24" s="38">
        <v>341</v>
      </c>
      <c r="K24" s="38">
        <v>309</v>
      </c>
      <c r="L24" s="125">
        <v>23</v>
      </c>
      <c r="M24" s="38">
        <v>526</v>
      </c>
      <c r="N24" s="38">
        <v>0</v>
      </c>
      <c r="O24" s="38" t="s">
        <v>615</v>
      </c>
      <c r="P24" s="38" t="s">
        <v>615</v>
      </c>
      <c r="Q24" s="38">
        <v>540</v>
      </c>
      <c r="R24" s="38" t="s">
        <v>615</v>
      </c>
      <c r="S24" s="38">
        <v>9</v>
      </c>
      <c r="T24" s="38" t="s">
        <v>615</v>
      </c>
      <c r="U24" s="38" t="s">
        <v>615</v>
      </c>
      <c r="V24" s="38">
        <v>108</v>
      </c>
      <c r="W24" s="46">
        <v>6</v>
      </c>
      <c r="X24" s="282" t="s">
        <v>349</v>
      </c>
    </row>
    <row r="25" spans="1:24" x14ac:dyDescent="0.2">
      <c r="A25" s="321"/>
      <c r="B25" s="147">
        <v>2023</v>
      </c>
      <c r="C25" s="38">
        <v>4745</v>
      </c>
      <c r="D25" s="38">
        <v>1899</v>
      </c>
      <c r="E25" s="38">
        <v>384</v>
      </c>
      <c r="F25" s="38">
        <v>463</v>
      </c>
      <c r="G25" s="38">
        <v>67</v>
      </c>
      <c r="H25" s="38" t="s">
        <v>615</v>
      </c>
      <c r="I25" s="38">
        <v>5</v>
      </c>
      <c r="J25" s="38">
        <v>399</v>
      </c>
      <c r="K25" s="38">
        <v>357</v>
      </c>
      <c r="L25" s="38">
        <v>29</v>
      </c>
      <c r="M25" s="38">
        <v>449</v>
      </c>
      <c r="N25" s="38">
        <v>0</v>
      </c>
      <c r="O25" s="38" t="s">
        <v>615</v>
      </c>
      <c r="P25" s="38" t="s">
        <v>615</v>
      </c>
      <c r="Q25" s="38">
        <v>540</v>
      </c>
      <c r="R25" s="38" t="s">
        <v>615</v>
      </c>
      <c r="S25" s="38">
        <v>11</v>
      </c>
      <c r="T25" s="38" t="s">
        <v>615</v>
      </c>
      <c r="U25" s="38" t="s">
        <v>615</v>
      </c>
      <c r="V25" s="38">
        <v>126</v>
      </c>
      <c r="W25" s="46">
        <v>16</v>
      </c>
      <c r="X25" s="282"/>
    </row>
    <row r="26" spans="1:24" x14ac:dyDescent="0.2">
      <c r="A26" s="321" t="s">
        <v>238</v>
      </c>
      <c r="B26" s="147">
        <v>2022</v>
      </c>
      <c r="C26" s="38">
        <v>345479</v>
      </c>
      <c r="D26" s="38">
        <v>9661</v>
      </c>
      <c r="E26" s="38">
        <v>30088</v>
      </c>
      <c r="F26" s="38">
        <v>83768</v>
      </c>
      <c r="G26" s="38">
        <v>18755</v>
      </c>
      <c r="H26" s="38">
        <v>381</v>
      </c>
      <c r="I26" s="38">
        <v>4462</v>
      </c>
      <c r="J26" s="38">
        <v>62388</v>
      </c>
      <c r="K26" s="38">
        <v>59526</v>
      </c>
      <c r="L26" s="38">
        <v>4512</v>
      </c>
      <c r="M26" s="38">
        <v>15383</v>
      </c>
      <c r="N26" s="38">
        <v>1512</v>
      </c>
      <c r="O26" s="38">
        <v>465</v>
      </c>
      <c r="P26" s="38">
        <v>17</v>
      </c>
      <c r="Q26" s="38">
        <v>5784</v>
      </c>
      <c r="R26" s="38" t="s">
        <v>615</v>
      </c>
      <c r="S26" s="38">
        <v>3121</v>
      </c>
      <c r="T26" s="38">
        <v>87</v>
      </c>
      <c r="U26" s="38">
        <v>3394</v>
      </c>
      <c r="V26" s="38">
        <v>42174</v>
      </c>
      <c r="W26" s="46" t="s">
        <v>615</v>
      </c>
      <c r="X26" s="282" t="s">
        <v>215</v>
      </c>
    </row>
    <row r="27" spans="1:24" x14ac:dyDescent="0.2">
      <c r="A27" s="321"/>
      <c r="B27" s="147">
        <v>2023</v>
      </c>
      <c r="C27" s="38">
        <v>327479</v>
      </c>
      <c r="D27" s="38">
        <v>9254</v>
      </c>
      <c r="E27" s="38">
        <v>19865</v>
      </c>
      <c r="F27" s="38">
        <v>85296</v>
      </c>
      <c r="G27" s="38">
        <v>17679</v>
      </c>
      <c r="H27" s="38">
        <v>124</v>
      </c>
      <c r="I27" s="38">
        <v>3479</v>
      </c>
      <c r="J27" s="38">
        <v>65725</v>
      </c>
      <c r="K27" s="38">
        <v>55863</v>
      </c>
      <c r="L27" s="38">
        <v>3836</v>
      </c>
      <c r="M27" s="38">
        <v>14498</v>
      </c>
      <c r="N27" s="38">
        <v>1411</v>
      </c>
      <c r="O27" s="38">
        <v>626</v>
      </c>
      <c r="P27" s="38">
        <v>18</v>
      </c>
      <c r="Q27" s="38">
        <v>5591</v>
      </c>
      <c r="R27" s="38" t="s">
        <v>615</v>
      </c>
      <c r="S27" s="38">
        <v>2961</v>
      </c>
      <c r="T27" s="38">
        <v>88</v>
      </c>
      <c r="U27" s="38">
        <v>4545</v>
      </c>
      <c r="V27" s="38">
        <v>36617</v>
      </c>
      <c r="W27" s="46" t="s">
        <v>615</v>
      </c>
      <c r="X27" s="282"/>
    </row>
    <row r="28" spans="1:24" x14ac:dyDescent="0.2">
      <c r="A28" s="321" t="s">
        <v>239</v>
      </c>
      <c r="B28" s="147">
        <v>2022</v>
      </c>
      <c r="C28" s="38">
        <v>182448</v>
      </c>
      <c r="D28" s="38">
        <v>13361</v>
      </c>
      <c r="E28" s="38">
        <v>25698</v>
      </c>
      <c r="F28" s="38">
        <v>46930</v>
      </c>
      <c r="G28" s="38">
        <v>7175</v>
      </c>
      <c r="H28" s="38">
        <v>126</v>
      </c>
      <c r="I28" s="38">
        <v>2511</v>
      </c>
      <c r="J28" s="38">
        <v>32720</v>
      </c>
      <c r="K28" s="38">
        <v>17976</v>
      </c>
      <c r="L28" s="38">
        <v>2379</v>
      </c>
      <c r="M28" s="38">
        <v>9200</v>
      </c>
      <c r="N28" s="38">
        <v>783</v>
      </c>
      <c r="O28" s="38">
        <v>880</v>
      </c>
      <c r="P28" s="38">
        <v>131</v>
      </c>
      <c r="Q28" s="38">
        <v>9180</v>
      </c>
      <c r="R28" s="38" t="s">
        <v>615</v>
      </c>
      <c r="S28" s="38">
        <v>1148</v>
      </c>
      <c r="T28" s="38">
        <v>1</v>
      </c>
      <c r="U28" s="38">
        <v>79</v>
      </c>
      <c r="V28" s="38">
        <v>12128</v>
      </c>
      <c r="W28" s="46">
        <v>42</v>
      </c>
      <c r="X28" s="282" t="s">
        <v>217</v>
      </c>
    </row>
    <row r="29" spans="1:24" x14ac:dyDescent="0.2">
      <c r="A29" s="321"/>
      <c r="B29" s="147">
        <v>2023</v>
      </c>
      <c r="C29" s="38">
        <v>171689</v>
      </c>
      <c r="D29" s="38">
        <v>12652</v>
      </c>
      <c r="E29" s="38">
        <v>18524</v>
      </c>
      <c r="F29" s="38">
        <v>46434</v>
      </c>
      <c r="G29" s="38">
        <v>6912</v>
      </c>
      <c r="H29" s="38">
        <v>140</v>
      </c>
      <c r="I29" s="38">
        <v>1707</v>
      </c>
      <c r="J29" s="38">
        <v>33399</v>
      </c>
      <c r="K29" s="38">
        <v>17380</v>
      </c>
      <c r="L29" s="38">
        <v>2064</v>
      </c>
      <c r="M29" s="38">
        <v>8746</v>
      </c>
      <c r="N29" s="38">
        <v>721</v>
      </c>
      <c r="O29" s="38">
        <v>881</v>
      </c>
      <c r="P29" s="38">
        <v>111</v>
      </c>
      <c r="Q29" s="38">
        <v>10018</v>
      </c>
      <c r="R29" s="38" t="s">
        <v>615</v>
      </c>
      <c r="S29" s="38">
        <v>1117</v>
      </c>
      <c r="T29" s="38">
        <v>2</v>
      </c>
      <c r="U29" s="38">
        <v>47</v>
      </c>
      <c r="V29" s="38">
        <v>10793</v>
      </c>
      <c r="W29" s="46">
        <v>41</v>
      </c>
      <c r="X29" s="282"/>
    </row>
    <row r="30" spans="1:24" x14ac:dyDescent="0.2">
      <c r="A30" s="321" t="s">
        <v>350</v>
      </c>
      <c r="B30" s="147">
        <v>2022</v>
      </c>
      <c r="C30" s="38">
        <v>918</v>
      </c>
      <c r="D30" s="38">
        <v>65</v>
      </c>
      <c r="E30" s="38">
        <v>155</v>
      </c>
      <c r="F30" s="38">
        <v>345</v>
      </c>
      <c r="G30" s="38" t="s">
        <v>615</v>
      </c>
      <c r="H30" s="38" t="s">
        <v>615</v>
      </c>
      <c r="I30" s="38" t="s">
        <v>615</v>
      </c>
      <c r="J30" s="38">
        <v>221</v>
      </c>
      <c r="K30" s="38">
        <v>34</v>
      </c>
      <c r="L30" s="38">
        <v>25</v>
      </c>
      <c r="M30" s="38">
        <v>33</v>
      </c>
      <c r="N30" s="38">
        <v>5</v>
      </c>
      <c r="O30" s="125">
        <v>0</v>
      </c>
      <c r="P30" s="38" t="s">
        <v>615</v>
      </c>
      <c r="Q30" s="38">
        <v>36</v>
      </c>
      <c r="R30" s="38" t="s">
        <v>615</v>
      </c>
      <c r="S30" s="38" t="s">
        <v>615</v>
      </c>
      <c r="T30" s="38" t="s">
        <v>615</v>
      </c>
      <c r="U30" s="38" t="s">
        <v>615</v>
      </c>
      <c r="V30" s="38" t="s">
        <v>615</v>
      </c>
      <c r="W30" s="46" t="s">
        <v>615</v>
      </c>
      <c r="X30" s="282" t="s">
        <v>351</v>
      </c>
    </row>
    <row r="31" spans="1:24" x14ac:dyDescent="0.2">
      <c r="A31" s="321"/>
      <c r="B31" s="147">
        <v>2023</v>
      </c>
      <c r="C31" s="38">
        <v>587</v>
      </c>
      <c r="D31" s="38">
        <v>57</v>
      </c>
      <c r="E31" s="38">
        <v>16</v>
      </c>
      <c r="F31" s="38">
        <v>328</v>
      </c>
      <c r="G31" s="38" t="s">
        <v>615</v>
      </c>
      <c r="H31" s="38" t="s">
        <v>615</v>
      </c>
      <c r="I31" s="38" t="s">
        <v>615</v>
      </c>
      <c r="J31" s="38">
        <v>62</v>
      </c>
      <c r="K31" s="38">
        <v>29</v>
      </c>
      <c r="L31" s="38">
        <v>18</v>
      </c>
      <c r="M31" s="38">
        <v>40</v>
      </c>
      <c r="N31" s="38">
        <v>12</v>
      </c>
      <c r="O31" s="38">
        <v>0</v>
      </c>
      <c r="P31" s="38" t="s">
        <v>615</v>
      </c>
      <c r="Q31" s="38">
        <v>25</v>
      </c>
      <c r="R31" s="38" t="s">
        <v>615</v>
      </c>
      <c r="S31" s="38" t="s">
        <v>615</v>
      </c>
      <c r="T31" s="38" t="s">
        <v>615</v>
      </c>
      <c r="U31" s="38" t="s">
        <v>615</v>
      </c>
      <c r="V31" s="38" t="s">
        <v>615</v>
      </c>
      <c r="W31" s="46" t="s">
        <v>615</v>
      </c>
      <c r="X31" s="282"/>
    </row>
    <row r="32" spans="1:24" x14ac:dyDescent="0.2">
      <c r="A32" s="321" t="s">
        <v>352</v>
      </c>
      <c r="B32" s="147">
        <v>2022</v>
      </c>
      <c r="C32" s="38">
        <v>28620</v>
      </c>
      <c r="D32" s="38">
        <v>9840</v>
      </c>
      <c r="E32" s="38">
        <v>1377</v>
      </c>
      <c r="F32" s="38">
        <v>10172</v>
      </c>
      <c r="G32" s="38">
        <v>751</v>
      </c>
      <c r="H32" s="38" t="s">
        <v>615</v>
      </c>
      <c r="I32" s="38">
        <v>51</v>
      </c>
      <c r="J32" s="38">
        <v>1972</v>
      </c>
      <c r="K32" s="38">
        <v>2063</v>
      </c>
      <c r="L32" s="38">
        <v>220</v>
      </c>
      <c r="M32" s="38">
        <v>1603</v>
      </c>
      <c r="N32" s="38">
        <v>64</v>
      </c>
      <c r="O32" s="38" t="s">
        <v>615</v>
      </c>
      <c r="P32" s="38" t="s">
        <v>615</v>
      </c>
      <c r="Q32" s="38">
        <v>189</v>
      </c>
      <c r="R32" s="38" t="s">
        <v>615</v>
      </c>
      <c r="S32" s="38">
        <v>20</v>
      </c>
      <c r="T32" s="38" t="s">
        <v>615</v>
      </c>
      <c r="U32" s="38">
        <v>54</v>
      </c>
      <c r="V32" s="38">
        <v>243</v>
      </c>
      <c r="W32" s="46">
        <v>0</v>
      </c>
      <c r="X32" s="282" t="s">
        <v>353</v>
      </c>
    </row>
    <row r="33" spans="1:24" x14ac:dyDescent="0.2">
      <c r="A33" s="321"/>
      <c r="B33" s="147">
        <v>2023</v>
      </c>
      <c r="C33" s="38">
        <v>32102</v>
      </c>
      <c r="D33" s="38">
        <v>14237</v>
      </c>
      <c r="E33" s="38">
        <v>1794</v>
      </c>
      <c r="F33" s="38">
        <v>7920</v>
      </c>
      <c r="G33" s="38">
        <v>1473</v>
      </c>
      <c r="H33" s="38" t="s">
        <v>615</v>
      </c>
      <c r="I33" s="38">
        <v>64</v>
      </c>
      <c r="J33" s="38">
        <v>2000</v>
      </c>
      <c r="K33" s="38">
        <v>2369</v>
      </c>
      <c r="L33" s="38">
        <v>194</v>
      </c>
      <c r="M33" s="38">
        <v>1182</v>
      </c>
      <c r="N33" s="38">
        <v>54</v>
      </c>
      <c r="O33" s="38" t="s">
        <v>615</v>
      </c>
      <c r="P33" s="38" t="s">
        <v>615</v>
      </c>
      <c r="Q33" s="38">
        <v>183</v>
      </c>
      <c r="R33" s="38" t="s">
        <v>615</v>
      </c>
      <c r="S33" s="38">
        <v>26</v>
      </c>
      <c r="T33" s="38" t="s">
        <v>615</v>
      </c>
      <c r="U33" s="38">
        <v>154</v>
      </c>
      <c r="V33" s="38">
        <v>451</v>
      </c>
      <c r="W33" s="46" t="s">
        <v>615</v>
      </c>
      <c r="X33" s="282"/>
    </row>
    <row r="34" spans="1:24" x14ac:dyDescent="0.2">
      <c r="A34" s="321" t="s">
        <v>354</v>
      </c>
      <c r="B34" s="147">
        <v>2022</v>
      </c>
      <c r="C34" s="38">
        <v>5174</v>
      </c>
      <c r="D34" s="38">
        <v>174</v>
      </c>
      <c r="E34" s="38">
        <v>396</v>
      </c>
      <c r="F34" s="38">
        <v>1212</v>
      </c>
      <c r="G34" s="38" t="s">
        <v>615</v>
      </c>
      <c r="H34" s="38" t="s">
        <v>615</v>
      </c>
      <c r="I34" s="38" t="s">
        <v>615</v>
      </c>
      <c r="J34" s="38">
        <v>1</v>
      </c>
      <c r="K34" s="38">
        <v>61</v>
      </c>
      <c r="L34" s="38">
        <v>13</v>
      </c>
      <c r="M34" s="38">
        <v>136</v>
      </c>
      <c r="N34" s="38" t="s">
        <v>615</v>
      </c>
      <c r="O34" s="38" t="s">
        <v>615</v>
      </c>
      <c r="P34" s="38" t="s">
        <v>615</v>
      </c>
      <c r="Q34" s="38" t="s">
        <v>615</v>
      </c>
      <c r="R34" s="38" t="s">
        <v>615</v>
      </c>
      <c r="S34" s="38" t="s">
        <v>615</v>
      </c>
      <c r="T34" s="38" t="s">
        <v>615</v>
      </c>
      <c r="U34" s="38" t="s">
        <v>615</v>
      </c>
      <c r="V34" s="38" t="s">
        <v>615</v>
      </c>
      <c r="W34" s="46">
        <v>3181</v>
      </c>
      <c r="X34" s="282" t="s">
        <v>355</v>
      </c>
    </row>
    <row r="35" spans="1:24" x14ac:dyDescent="0.2">
      <c r="A35" s="321"/>
      <c r="B35" s="147">
        <v>2023</v>
      </c>
      <c r="C35" s="38">
        <v>4670</v>
      </c>
      <c r="D35" s="38">
        <v>116</v>
      </c>
      <c r="E35" s="38">
        <v>211</v>
      </c>
      <c r="F35" s="38">
        <v>1004</v>
      </c>
      <c r="G35" s="38" t="s">
        <v>615</v>
      </c>
      <c r="H35" s="38" t="s">
        <v>615</v>
      </c>
      <c r="I35" s="38" t="s">
        <v>615</v>
      </c>
      <c r="J35" s="38">
        <v>197</v>
      </c>
      <c r="K35" s="38">
        <v>57</v>
      </c>
      <c r="L35" s="38">
        <v>18</v>
      </c>
      <c r="M35" s="38">
        <v>100</v>
      </c>
      <c r="N35" s="38">
        <v>0</v>
      </c>
      <c r="O35" s="38" t="s">
        <v>615</v>
      </c>
      <c r="P35" s="38" t="s">
        <v>615</v>
      </c>
      <c r="Q35" s="38" t="s">
        <v>615</v>
      </c>
      <c r="R35" s="38" t="s">
        <v>615</v>
      </c>
      <c r="S35" s="38" t="s">
        <v>615</v>
      </c>
      <c r="T35" s="38" t="s">
        <v>615</v>
      </c>
      <c r="U35" s="38" t="s">
        <v>615</v>
      </c>
      <c r="V35" s="38" t="s">
        <v>615</v>
      </c>
      <c r="W35" s="46">
        <v>2966</v>
      </c>
      <c r="X35" s="282"/>
    </row>
    <row r="36" spans="1:24" x14ac:dyDescent="0.2">
      <c r="A36" s="321" t="s">
        <v>356</v>
      </c>
      <c r="B36" s="147">
        <v>2022</v>
      </c>
      <c r="C36" s="38">
        <v>5921</v>
      </c>
      <c r="D36" s="38">
        <v>1367</v>
      </c>
      <c r="E36" s="38">
        <v>412</v>
      </c>
      <c r="F36" s="38">
        <v>1048</v>
      </c>
      <c r="G36" s="38">
        <v>251</v>
      </c>
      <c r="H36" s="38" t="s">
        <v>615</v>
      </c>
      <c r="I36" s="38">
        <v>12</v>
      </c>
      <c r="J36" s="38">
        <v>1199</v>
      </c>
      <c r="K36" s="38">
        <v>689</v>
      </c>
      <c r="L36" s="38">
        <v>13</v>
      </c>
      <c r="M36" s="38">
        <v>795</v>
      </c>
      <c r="N36" s="38">
        <v>27</v>
      </c>
      <c r="O36" s="38">
        <v>48</v>
      </c>
      <c r="P36" s="38" t="s">
        <v>615</v>
      </c>
      <c r="Q36" s="38">
        <v>53</v>
      </c>
      <c r="R36" s="38" t="s">
        <v>615</v>
      </c>
      <c r="S36" s="38">
        <v>8</v>
      </c>
      <c r="T36" s="38" t="s">
        <v>615</v>
      </c>
      <c r="U36" s="38" t="s">
        <v>615</v>
      </c>
      <c r="V36" s="38" t="s">
        <v>615</v>
      </c>
      <c r="W36" s="46" t="s">
        <v>615</v>
      </c>
      <c r="X36" s="282" t="s">
        <v>357</v>
      </c>
    </row>
    <row r="37" spans="1:24" x14ac:dyDescent="0.2">
      <c r="A37" s="321"/>
      <c r="B37" s="147">
        <v>2023</v>
      </c>
      <c r="C37" s="38">
        <v>5200</v>
      </c>
      <c r="D37" s="38">
        <v>1375</v>
      </c>
      <c r="E37" s="38">
        <v>127</v>
      </c>
      <c r="F37" s="38">
        <v>913</v>
      </c>
      <c r="G37" s="38">
        <v>240</v>
      </c>
      <c r="H37" s="38" t="s">
        <v>615</v>
      </c>
      <c r="I37" s="38">
        <v>5</v>
      </c>
      <c r="J37" s="38">
        <v>1238</v>
      </c>
      <c r="K37" s="38">
        <v>498</v>
      </c>
      <c r="L37" s="38">
        <v>17</v>
      </c>
      <c r="M37" s="38">
        <v>626</v>
      </c>
      <c r="N37" s="38">
        <v>34</v>
      </c>
      <c r="O37" s="38">
        <v>44</v>
      </c>
      <c r="P37" s="38" t="s">
        <v>615</v>
      </c>
      <c r="Q37" s="38">
        <v>77</v>
      </c>
      <c r="R37" s="38" t="s">
        <v>615</v>
      </c>
      <c r="S37" s="38">
        <v>7</v>
      </c>
      <c r="T37" s="38" t="s">
        <v>615</v>
      </c>
      <c r="U37" s="38" t="s">
        <v>615</v>
      </c>
      <c r="V37" s="38" t="s">
        <v>615</v>
      </c>
      <c r="W37" s="46" t="s">
        <v>615</v>
      </c>
      <c r="X37" s="282"/>
    </row>
    <row r="38" spans="1:24" x14ac:dyDescent="0.2">
      <c r="A38" s="321" t="s">
        <v>358</v>
      </c>
      <c r="B38" s="147">
        <v>2022</v>
      </c>
      <c r="C38" s="38">
        <v>990</v>
      </c>
      <c r="D38" s="38">
        <v>66</v>
      </c>
      <c r="E38" s="38">
        <v>66</v>
      </c>
      <c r="F38" s="38">
        <v>0</v>
      </c>
      <c r="G38" s="38">
        <v>0</v>
      </c>
      <c r="H38" s="38">
        <v>0</v>
      </c>
      <c r="I38" s="38">
        <v>1</v>
      </c>
      <c r="J38" s="38">
        <v>86</v>
      </c>
      <c r="K38" s="38">
        <v>165</v>
      </c>
      <c r="L38" s="38">
        <v>0</v>
      </c>
      <c r="M38" s="38">
        <v>190</v>
      </c>
      <c r="N38" s="38">
        <v>13</v>
      </c>
      <c r="O38" s="38">
        <v>0</v>
      </c>
      <c r="P38" s="38">
        <v>0</v>
      </c>
      <c r="Q38" s="38">
        <v>2</v>
      </c>
      <c r="R38" s="38">
        <v>0</v>
      </c>
      <c r="S38" s="38">
        <v>399</v>
      </c>
      <c r="T38" s="38">
        <v>0</v>
      </c>
      <c r="U38" s="38">
        <v>0</v>
      </c>
      <c r="V38" s="38">
        <v>0</v>
      </c>
      <c r="W38" s="46">
        <v>0</v>
      </c>
      <c r="X38" s="282" t="s">
        <v>359</v>
      </c>
    </row>
    <row r="39" spans="1:24" x14ac:dyDescent="0.2">
      <c r="A39" s="321"/>
      <c r="B39" s="147">
        <v>2023</v>
      </c>
      <c r="C39" s="38" t="s">
        <v>615</v>
      </c>
      <c r="D39" s="38" t="s">
        <v>615</v>
      </c>
      <c r="E39" s="38" t="s">
        <v>615</v>
      </c>
      <c r="F39" s="38" t="s">
        <v>615</v>
      </c>
      <c r="G39" s="38" t="s">
        <v>615</v>
      </c>
      <c r="H39" s="38" t="s">
        <v>615</v>
      </c>
      <c r="I39" s="38" t="s">
        <v>615</v>
      </c>
      <c r="J39" s="38" t="s">
        <v>615</v>
      </c>
      <c r="K39" s="38" t="s">
        <v>615</v>
      </c>
      <c r="L39" s="38" t="s">
        <v>615</v>
      </c>
      <c r="M39" s="38" t="s">
        <v>615</v>
      </c>
      <c r="N39" s="38" t="s">
        <v>615</v>
      </c>
      <c r="O39" s="38" t="s">
        <v>615</v>
      </c>
      <c r="P39" s="38" t="s">
        <v>615</v>
      </c>
      <c r="Q39" s="38" t="s">
        <v>615</v>
      </c>
      <c r="R39" s="38" t="s">
        <v>615</v>
      </c>
      <c r="S39" s="38" t="s">
        <v>615</v>
      </c>
      <c r="T39" s="38" t="s">
        <v>615</v>
      </c>
      <c r="U39" s="38" t="s">
        <v>615</v>
      </c>
      <c r="V39" s="38" t="s">
        <v>615</v>
      </c>
      <c r="W39" s="46" t="s">
        <v>615</v>
      </c>
      <c r="X39" s="282"/>
    </row>
    <row r="40" spans="1:24" x14ac:dyDescent="0.2">
      <c r="A40" s="322" t="s">
        <v>621</v>
      </c>
      <c r="B40" s="147">
        <v>2022</v>
      </c>
      <c r="C40" s="174">
        <v>2455</v>
      </c>
      <c r="D40" s="174">
        <v>11</v>
      </c>
      <c r="E40" s="174">
        <v>98</v>
      </c>
      <c r="F40" s="174">
        <v>1349</v>
      </c>
      <c r="G40" s="174" t="s">
        <v>615</v>
      </c>
      <c r="H40" s="174" t="s">
        <v>615</v>
      </c>
      <c r="I40" s="174">
        <v>15</v>
      </c>
      <c r="J40" s="174">
        <v>792</v>
      </c>
      <c r="K40" s="174">
        <v>55</v>
      </c>
      <c r="L40" s="174">
        <v>47</v>
      </c>
      <c r="M40" s="174" t="s">
        <v>615</v>
      </c>
      <c r="N40" s="174" t="s">
        <v>615</v>
      </c>
      <c r="O40" s="174" t="s">
        <v>615</v>
      </c>
      <c r="P40" s="174" t="s">
        <v>615</v>
      </c>
      <c r="Q40" s="174" t="s">
        <v>615</v>
      </c>
      <c r="R40" s="174" t="s">
        <v>615</v>
      </c>
      <c r="S40" s="174">
        <v>2</v>
      </c>
      <c r="T40" s="174" t="s">
        <v>615</v>
      </c>
      <c r="U40" s="174" t="s">
        <v>615</v>
      </c>
      <c r="V40" s="174">
        <v>86</v>
      </c>
      <c r="W40" s="175" t="s">
        <v>615</v>
      </c>
      <c r="X40" s="282" t="s">
        <v>622</v>
      </c>
    </row>
    <row r="41" spans="1:24" x14ac:dyDescent="0.2">
      <c r="A41" s="322"/>
      <c r="B41" s="147">
        <v>2023</v>
      </c>
      <c r="C41" s="174">
        <v>1263</v>
      </c>
      <c r="D41" s="174">
        <v>5</v>
      </c>
      <c r="E41" s="174">
        <v>5</v>
      </c>
      <c r="F41" s="174">
        <v>269</v>
      </c>
      <c r="G41" s="174">
        <v>0</v>
      </c>
      <c r="H41" s="174" t="s">
        <v>615</v>
      </c>
      <c r="I41" s="174" t="s">
        <v>615</v>
      </c>
      <c r="J41" s="174">
        <v>746</v>
      </c>
      <c r="K41" s="174">
        <v>47</v>
      </c>
      <c r="L41" s="174">
        <v>47</v>
      </c>
      <c r="M41" s="174">
        <v>1</v>
      </c>
      <c r="N41" s="174" t="s">
        <v>615</v>
      </c>
      <c r="O41" s="174" t="s">
        <v>615</v>
      </c>
      <c r="P41" s="174" t="s">
        <v>615</v>
      </c>
      <c r="Q41" s="174">
        <v>0</v>
      </c>
      <c r="R41" s="174" t="s">
        <v>615</v>
      </c>
      <c r="S41" s="174">
        <v>4</v>
      </c>
      <c r="T41" s="174" t="s">
        <v>615</v>
      </c>
      <c r="U41" s="174" t="s">
        <v>615</v>
      </c>
      <c r="V41" s="174">
        <v>140</v>
      </c>
      <c r="W41" s="175" t="s">
        <v>615</v>
      </c>
      <c r="X41" s="282"/>
    </row>
    <row r="42" spans="1:24" ht="15" customHeight="1" x14ac:dyDescent="0.25"/>
    <row r="43" spans="1:24" ht="15" customHeight="1" x14ac:dyDescent="0.2">
      <c r="A43" s="148" t="s">
        <v>664</v>
      </c>
    </row>
    <row r="44" spans="1:24" x14ac:dyDescent="0.2">
      <c r="A44" s="47" t="s">
        <v>665</v>
      </c>
    </row>
  </sheetData>
  <mergeCells count="39">
    <mergeCell ref="A40:A41"/>
    <mergeCell ref="X40:X41"/>
    <mergeCell ref="A38:A39"/>
    <mergeCell ref="X38:X39"/>
    <mergeCell ref="A36:A37"/>
    <mergeCell ref="X36:X37"/>
    <mergeCell ref="A32:A33"/>
    <mergeCell ref="X32:X33"/>
    <mergeCell ref="A34:A35"/>
    <mergeCell ref="X34:X35"/>
    <mergeCell ref="A28:A29"/>
    <mergeCell ref="X28:X29"/>
    <mergeCell ref="A30:A31"/>
    <mergeCell ref="X30:X31"/>
    <mergeCell ref="A24:A25"/>
    <mergeCell ref="X24:X25"/>
    <mergeCell ref="A26:A27"/>
    <mergeCell ref="X26:X27"/>
    <mergeCell ref="A20:A21"/>
    <mergeCell ref="X20:X21"/>
    <mergeCell ref="A22:A23"/>
    <mergeCell ref="X22:X23"/>
    <mergeCell ref="A14:A15"/>
    <mergeCell ref="X14:X15"/>
    <mergeCell ref="A16:A17"/>
    <mergeCell ref="X16:X17"/>
    <mergeCell ref="A18:A19"/>
    <mergeCell ref="X18:X19"/>
    <mergeCell ref="A8:A9"/>
    <mergeCell ref="X8:X9"/>
    <mergeCell ref="A10:A11"/>
    <mergeCell ref="X10:X11"/>
    <mergeCell ref="A12:A13"/>
    <mergeCell ref="X12:X13"/>
    <mergeCell ref="X4:X7"/>
    <mergeCell ref="C6:W6"/>
    <mergeCell ref="C7:W7"/>
    <mergeCell ref="D4:W4"/>
    <mergeCell ref="A4:B7"/>
  </mergeCells>
  <hyperlinks>
    <hyperlink ref="M1:M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pane xSplit="1" ySplit="8" topLeftCell="B9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J1" sqref="J1"/>
    </sheetView>
  </sheetViews>
  <sheetFormatPr defaultColWidth="9.140625" defaultRowHeight="12.75" x14ac:dyDescent="0.2"/>
  <cols>
    <col min="1" max="1" width="20.42578125" style="2" customWidth="1"/>
    <col min="2" max="9" width="13.28515625" style="2" customWidth="1"/>
    <col min="10" max="10" width="16" style="2" customWidth="1"/>
    <col min="11" max="16384" width="9.140625" style="2"/>
  </cols>
  <sheetData>
    <row r="1" spans="1:10" ht="12.75" customHeight="1" x14ac:dyDescent="0.2">
      <c r="A1" s="12" t="s">
        <v>360</v>
      </c>
      <c r="J1" s="114" t="s">
        <v>472</v>
      </c>
    </row>
    <row r="2" spans="1:10" ht="12.75" customHeight="1" x14ac:dyDescent="0.25">
      <c r="A2" s="12" t="s">
        <v>361</v>
      </c>
      <c r="J2" s="114" t="s">
        <v>566</v>
      </c>
    </row>
    <row r="3" spans="1:10" ht="12.75" customHeight="1" x14ac:dyDescent="0.25"/>
    <row r="4" spans="1:10" x14ac:dyDescent="0.2">
      <c r="A4" s="193" t="s">
        <v>234</v>
      </c>
      <c r="B4" s="256">
        <v>2022</v>
      </c>
      <c r="C4" s="318"/>
      <c r="D4" s="318"/>
      <c r="E4" s="284"/>
      <c r="F4" s="241">
        <v>2023</v>
      </c>
      <c r="G4" s="241"/>
      <c r="H4" s="241"/>
      <c r="I4" s="241"/>
      <c r="J4" s="312" t="s">
        <v>235</v>
      </c>
    </row>
    <row r="5" spans="1:10" x14ac:dyDescent="0.2">
      <c r="A5" s="287"/>
      <c r="B5" s="40" t="s">
        <v>207</v>
      </c>
      <c r="C5" s="40" t="s">
        <v>362</v>
      </c>
      <c r="D5" s="40" t="s">
        <v>363</v>
      </c>
      <c r="E5" s="40" t="s">
        <v>364</v>
      </c>
      <c r="F5" s="40" t="s">
        <v>207</v>
      </c>
      <c r="G5" s="40" t="s">
        <v>362</v>
      </c>
      <c r="H5" s="40" t="s">
        <v>363</v>
      </c>
      <c r="I5" s="40" t="s">
        <v>364</v>
      </c>
      <c r="J5" s="313"/>
    </row>
    <row r="6" spans="1:10" ht="17.25" customHeight="1" x14ac:dyDescent="0.2">
      <c r="A6" s="287"/>
      <c r="B6" s="49" t="s">
        <v>32</v>
      </c>
      <c r="C6" s="158" t="s">
        <v>623</v>
      </c>
      <c r="D6" s="49" t="s">
        <v>22</v>
      </c>
      <c r="E6" s="49" t="s">
        <v>365</v>
      </c>
      <c r="F6" s="158" t="s">
        <v>32</v>
      </c>
      <c r="G6" s="158" t="s">
        <v>623</v>
      </c>
      <c r="H6" s="49" t="s">
        <v>22</v>
      </c>
      <c r="I6" s="49" t="s">
        <v>365</v>
      </c>
      <c r="J6" s="313"/>
    </row>
    <row r="7" spans="1:10" x14ac:dyDescent="0.2">
      <c r="A7" s="287"/>
      <c r="B7" s="230" t="s">
        <v>469</v>
      </c>
      <c r="C7" s="279"/>
      <c r="D7" s="279"/>
      <c r="E7" s="279"/>
      <c r="F7" s="279"/>
      <c r="G7" s="279"/>
      <c r="H7" s="279"/>
      <c r="I7" s="193"/>
      <c r="J7" s="313"/>
    </row>
    <row r="8" spans="1:10" x14ac:dyDescent="0.2">
      <c r="A8" s="194"/>
      <c r="B8" s="277" t="s">
        <v>490</v>
      </c>
      <c r="C8" s="277"/>
      <c r="D8" s="277"/>
      <c r="E8" s="277"/>
      <c r="F8" s="277"/>
      <c r="G8" s="277"/>
      <c r="H8" s="277"/>
      <c r="I8" s="277"/>
      <c r="J8" s="289"/>
    </row>
    <row r="9" spans="1:10" ht="13.15" x14ac:dyDescent="0.25">
      <c r="A9" s="123" t="s">
        <v>336</v>
      </c>
      <c r="B9" s="44">
        <v>6374</v>
      </c>
      <c r="C9" s="44">
        <v>141</v>
      </c>
      <c r="D9" s="44">
        <v>5343</v>
      </c>
      <c r="E9" s="44">
        <v>891</v>
      </c>
      <c r="F9" s="44">
        <v>6047</v>
      </c>
      <c r="G9" s="44">
        <v>363</v>
      </c>
      <c r="H9" s="44">
        <v>4760</v>
      </c>
      <c r="I9" s="44">
        <v>925</v>
      </c>
      <c r="J9" s="124" t="s">
        <v>336</v>
      </c>
    </row>
    <row r="10" spans="1:10" ht="13.15" x14ac:dyDescent="0.25">
      <c r="A10" s="123" t="s">
        <v>237</v>
      </c>
      <c r="B10" s="44">
        <v>163023</v>
      </c>
      <c r="C10" s="44">
        <v>37130</v>
      </c>
      <c r="D10" s="44">
        <v>120174</v>
      </c>
      <c r="E10" s="44">
        <v>5719</v>
      </c>
      <c r="F10" s="44">
        <v>159990</v>
      </c>
      <c r="G10" s="44">
        <v>37135</v>
      </c>
      <c r="H10" s="44">
        <v>117521</v>
      </c>
      <c r="I10" s="44">
        <v>5334</v>
      </c>
      <c r="J10" s="124" t="s">
        <v>213</v>
      </c>
    </row>
    <row r="11" spans="1:10" x14ac:dyDescent="0.2">
      <c r="A11" s="123" t="s">
        <v>337</v>
      </c>
      <c r="B11" s="44">
        <v>12548</v>
      </c>
      <c r="C11" s="44">
        <v>771</v>
      </c>
      <c r="D11" s="44">
        <v>3036</v>
      </c>
      <c r="E11" s="44">
        <v>8741</v>
      </c>
      <c r="F11" s="44">
        <v>13428</v>
      </c>
      <c r="G11" s="44">
        <v>972</v>
      </c>
      <c r="H11" s="44">
        <v>2467</v>
      </c>
      <c r="I11" s="44">
        <v>9989</v>
      </c>
      <c r="J11" s="124" t="s">
        <v>338</v>
      </c>
    </row>
    <row r="12" spans="1:10" x14ac:dyDescent="0.2">
      <c r="A12" s="123" t="s">
        <v>339</v>
      </c>
      <c r="B12" s="44">
        <v>317</v>
      </c>
      <c r="C12" s="44">
        <v>276</v>
      </c>
      <c r="D12" s="44">
        <v>41</v>
      </c>
      <c r="E12" s="44" t="s">
        <v>615</v>
      </c>
      <c r="F12" s="44">
        <v>378</v>
      </c>
      <c r="G12" s="44">
        <v>363</v>
      </c>
      <c r="H12" s="44">
        <v>15</v>
      </c>
      <c r="I12" s="44" t="s">
        <v>615</v>
      </c>
      <c r="J12" s="124" t="s">
        <v>485</v>
      </c>
    </row>
    <row r="13" spans="1:10" ht="13.15" x14ac:dyDescent="0.25">
      <c r="A13" s="123" t="s">
        <v>340</v>
      </c>
      <c r="B13" s="44">
        <v>4626</v>
      </c>
      <c r="C13" s="44">
        <v>38</v>
      </c>
      <c r="D13" s="44">
        <v>544</v>
      </c>
      <c r="E13" s="44">
        <v>4043</v>
      </c>
      <c r="F13" s="44">
        <v>3765</v>
      </c>
      <c r="G13" s="44">
        <v>27</v>
      </c>
      <c r="H13" s="44">
        <v>336</v>
      </c>
      <c r="I13" s="44">
        <v>3401</v>
      </c>
      <c r="J13" s="124" t="s">
        <v>341</v>
      </c>
    </row>
    <row r="14" spans="1:10" x14ac:dyDescent="0.2">
      <c r="A14" s="123" t="s">
        <v>342</v>
      </c>
      <c r="B14" s="44">
        <v>721</v>
      </c>
      <c r="C14" s="44">
        <v>721</v>
      </c>
      <c r="D14" s="44" t="s">
        <v>615</v>
      </c>
      <c r="E14" s="44" t="s">
        <v>615</v>
      </c>
      <c r="F14" s="44">
        <v>826</v>
      </c>
      <c r="G14" s="44">
        <v>826</v>
      </c>
      <c r="H14" s="44" t="s">
        <v>615</v>
      </c>
      <c r="I14" s="44" t="s">
        <v>615</v>
      </c>
      <c r="J14" s="124" t="s">
        <v>343</v>
      </c>
    </row>
    <row r="15" spans="1:10" x14ac:dyDescent="0.2">
      <c r="A15" s="123" t="s">
        <v>344</v>
      </c>
      <c r="B15" s="44">
        <v>53201</v>
      </c>
      <c r="C15" s="44">
        <v>26708</v>
      </c>
      <c r="D15" s="44">
        <v>22705</v>
      </c>
      <c r="E15" s="44">
        <v>3788</v>
      </c>
      <c r="F15" s="44" t="s">
        <v>615</v>
      </c>
      <c r="G15" s="44" t="s">
        <v>615</v>
      </c>
      <c r="H15" s="44" t="s">
        <v>615</v>
      </c>
      <c r="I15" s="44" t="s">
        <v>615</v>
      </c>
      <c r="J15" s="124" t="s">
        <v>345</v>
      </c>
    </row>
    <row r="16" spans="1:10" ht="13.15" x14ac:dyDescent="0.25">
      <c r="A16" s="123" t="s">
        <v>238</v>
      </c>
      <c r="B16" s="44">
        <v>345479</v>
      </c>
      <c r="C16" s="44">
        <v>115349</v>
      </c>
      <c r="D16" s="44">
        <v>186042</v>
      </c>
      <c r="E16" s="44">
        <v>44087</v>
      </c>
      <c r="F16" s="44">
        <v>327479</v>
      </c>
      <c r="G16" s="44">
        <v>110548</v>
      </c>
      <c r="H16" s="44">
        <v>173827</v>
      </c>
      <c r="I16" s="44">
        <v>43104</v>
      </c>
      <c r="J16" s="124" t="s">
        <v>215</v>
      </c>
    </row>
    <row r="17" spans="1:10" x14ac:dyDescent="0.2">
      <c r="A17" s="123" t="s">
        <v>346</v>
      </c>
      <c r="B17" s="44">
        <v>303</v>
      </c>
      <c r="C17" s="44">
        <v>303</v>
      </c>
      <c r="D17" s="44" t="s">
        <v>615</v>
      </c>
      <c r="E17" s="44" t="s">
        <v>615</v>
      </c>
      <c r="F17" s="44">
        <v>162</v>
      </c>
      <c r="G17" s="44">
        <v>162</v>
      </c>
      <c r="H17" s="44" t="s">
        <v>615</v>
      </c>
      <c r="I17" s="44" t="s">
        <v>615</v>
      </c>
      <c r="J17" s="124" t="s">
        <v>347</v>
      </c>
    </row>
    <row r="18" spans="1:10" ht="13.15" x14ac:dyDescent="0.25">
      <c r="A18" s="123" t="s">
        <v>348</v>
      </c>
      <c r="B18" s="44">
        <v>5652</v>
      </c>
      <c r="C18" s="44">
        <v>1</v>
      </c>
      <c r="D18" s="44">
        <v>780</v>
      </c>
      <c r="E18" s="44">
        <v>4871</v>
      </c>
      <c r="F18" s="44">
        <v>4745</v>
      </c>
      <c r="G18" s="44">
        <v>1</v>
      </c>
      <c r="H18" s="44">
        <v>870</v>
      </c>
      <c r="I18" s="44">
        <v>3875</v>
      </c>
      <c r="J18" s="124" t="s">
        <v>349</v>
      </c>
    </row>
    <row r="19" spans="1:10" ht="13.15" x14ac:dyDescent="0.25">
      <c r="A19" s="123" t="s">
        <v>239</v>
      </c>
      <c r="B19" s="44">
        <v>182448</v>
      </c>
      <c r="C19" s="44">
        <v>44620</v>
      </c>
      <c r="D19" s="44">
        <v>128635</v>
      </c>
      <c r="E19" s="44">
        <v>9193</v>
      </c>
      <c r="F19" s="44">
        <v>171689</v>
      </c>
      <c r="G19" s="44">
        <v>42464</v>
      </c>
      <c r="H19" s="44">
        <v>119250</v>
      </c>
      <c r="I19" s="44">
        <v>9976</v>
      </c>
      <c r="J19" s="124" t="s">
        <v>217</v>
      </c>
    </row>
    <row r="20" spans="1:10" ht="13.15" x14ac:dyDescent="0.25">
      <c r="A20" s="123" t="s">
        <v>350</v>
      </c>
      <c r="B20" s="44">
        <v>918</v>
      </c>
      <c r="C20" s="44">
        <v>668</v>
      </c>
      <c r="D20" s="44">
        <v>249</v>
      </c>
      <c r="E20" s="44">
        <v>1</v>
      </c>
      <c r="F20" s="44">
        <v>587</v>
      </c>
      <c r="G20" s="44">
        <v>414</v>
      </c>
      <c r="H20" s="44">
        <v>171</v>
      </c>
      <c r="I20" s="44">
        <v>2</v>
      </c>
      <c r="J20" s="124" t="s">
        <v>351</v>
      </c>
    </row>
    <row r="21" spans="1:10" ht="13.15" x14ac:dyDescent="0.25">
      <c r="A21" s="123" t="s">
        <v>352</v>
      </c>
      <c r="B21" s="44">
        <v>28620</v>
      </c>
      <c r="C21" s="44">
        <v>9814</v>
      </c>
      <c r="D21" s="44">
        <v>14541</v>
      </c>
      <c r="E21" s="44">
        <v>4265</v>
      </c>
      <c r="F21" s="44">
        <v>32102</v>
      </c>
      <c r="G21" s="44">
        <v>8390</v>
      </c>
      <c r="H21" s="44">
        <v>20467</v>
      </c>
      <c r="I21" s="44">
        <v>3245</v>
      </c>
      <c r="J21" s="124" t="s">
        <v>353</v>
      </c>
    </row>
    <row r="22" spans="1:10" x14ac:dyDescent="0.2">
      <c r="A22" s="123" t="s">
        <v>354</v>
      </c>
      <c r="B22" s="44">
        <v>5174</v>
      </c>
      <c r="C22" s="44">
        <v>13</v>
      </c>
      <c r="D22" s="44">
        <v>1708</v>
      </c>
      <c r="E22" s="44">
        <v>3453</v>
      </c>
      <c r="F22" s="44">
        <v>4670</v>
      </c>
      <c r="G22" s="44">
        <v>18</v>
      </c>
      <c r="H22" s="44">
        <v>1402</v>
      </c>
      <c r="I22" s="44">
        <v>3249</v>
      </c>
      <c r="J22" s="124" t="s">
        <v>355</v>
      </c>
    </row>
    <row r="23" spans="1:10" x14ac:dyDescent="0.2">
      <c r="A23" s="123" t="s">
        <v>356</v>
      </c>
      <c r="B23" s="44">
        <v>5921</v>
      </c>
      <c r="C23" s="44">
        <v>87</v>
      </c>
      <c r="D23" s="44">
        <v>3409</v>
      </c>
      <c r="E23" s="44">
        <v>2424</v>
      </c>
      <c r="F23" s="44">
        <v>5200</v>
      </c>
      <c r="G23" s="44">
        <v>87</v>
      </c>
      <c r="H23" s="44">
        <v>3004</v>
      </c>
      <c r="I23" s="44">
        <v>2109</v>
      </c>
      <c r="J23" s="124" t="s">
        <v>357</v>
      </c>
    </row>
    <row r="24" spans="1:10" x14ac:dyDescent="0.2">
      <c r="A24" s="123" t="s">
        <v>358</v>
      </c>
      <c r="B24" s="44">
        <v>990</v>
      </c>
      <c r="C24" s="44">
        <v>990</v>
      </c>
      <c r="D24" s="44" t="s">
        <v>615</v>
      </c>
      <c r="E24" s="44" t="s">
        <v>615</v>
      </c>
      <c r="F24" s="44" t="s">
        <v>615</v>
      </c>
      <c r="G24" s="44" t="s">
        <v>615</v>
      </c>
      <c r="H24" s="44" t="s">
        <v>615</v>
      </c>
      <c r="I24" s="44" t="s">
        <v>615</v>
      </c>
      <c r="J24" s="124" t="s">
        <v>359</v>
      </c>
    </row>
    <row r="25" spans="1:10" x14ac:dyDescent="0.2">
      <c r="A25" s="176" t="s">
        <v>621</v>
      </c>
      <c r="B25" s="165">
        <v>2455</v>
      </c>
      <c r="C25" s="165">
        <v>2455</v>
      </c>
      <c r="D25" s="165" t="s">
        <v>615</v>
      </c>
      <c r="E25" s="165" t="s">
        <v>615</v>
      </c>
      <c r="F25" s="165">
        <v>1263</v>
      </c>
      <c r="G25" s="165">
        <v>1263</v>
      </c>
      <c r="H25" s="165" t="s">
        <v>615</v>
      </c>
      <c r="I25" s="165" t="s">
        <v>615</v>
      </c>
      <c r="J25" s="159" t="s">
        <v>622</v>
      </c>
    </row>
    <row r="26" spans="1:10" ht="13.15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</row>
    <row r="27" spans="1:10" x14ac:dyDescent="0.2">
      <c r="A27" s="148" t="s">
        <v>664</v>
      </c>
      <c r="B27" s="15"/>
      <c r="C27" s="15"/>
      <c r="D27" s="15"/>
      <c r="E27" s="15"/>
      <c r="F27" s="15"/>
      <c r="G27" s="15"/>
      <c r="H27" s="15"/>
      <c r="I27" s="15"/>
      <c r="J27" s="15"/>
    </row>
    <row r="28" spans="1:10" x14ac:dyDescent="0.2">
      <c r="A28" s="47" t="s">
        <v>666</v>
      </c>
      <c r="B28" s="15"/>
      <c r="C28" s="15"/>
      <c r="D28" s="15"/>
      <c r="E28" s="15"/>
      <c r="F28" s="15"/>
      <c r="G28" s="15"/>
      <c r="H28" s="15"/>
      <c r="I28" s="15"/>
      <c r="J28" s="15"/>
    </row>
  </sheetData>
  <mergeCells count="6">
    <mergeCell ref="J4:J8"/>
    <mergeCell ref="B7:I7"/>
    <mergeCell ref="B8:I8"/>
    <mergeCell ref="A4:A8"/>
    <mergeCell ref="B4:E4"/>
    <mergeCell ref="F4:I4"/>
  </mergeCells>
  <hyperlinks>
    <hyperlink ref="J1:J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pane xSplit="1" ySplit="8" topLeftCell="B9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J1" sqref="J1"/>
    </sheetView>
  </sheetViews>
  <sheetFormatPr defaultColWidth="9.140625" defaultRowHeight="12.75" x14ac:dyDescent="0.2"/>
  <cols>
    <col min="1" max="1" width="16.5703125" style="2" customWidth="1"/>
    <col min="2" max="9" width="9.140625" style="2"/>
    <col min="10" max="10" width="17.5703125" style="2" customWidth="1"/>
    <col min="11" max="16384" width="9.140625" style="2"/>
  </cols>
  <sheetData>
    <row r="1" spans="1:10" ht="12.75" customHeight="1" x14ac:dyDescent="0.2">
      <c r="A1" s="12" t="s">
        <v>578</v>
      </c>
      <c r="J1" s="114" t="s">
        <v>472</v>
      </c>
    </row>
    <row r="2" spans="1:10" ht="12.75" customHeight="1" x14ac:dyDescent="0.25">
      <c r="A2" s="12" t="s">
        <v>579</v>
      </c>
      <c r="J2" s="114" t="s">
        <v>566</v>
      </c>
    </row>
    <row r="3" spans="1:10" ht="12.75" customHeight="1" x14ac:dyDescent="0.25"/>
    <row r="4" spans="1:10" x14ac:dyDescent="0.2">
      <c r="A4" s="178" t="s">
        <v>234</v>
      </c>
      <c r="B4" s="256">
        <v>2022</v>
      </c>
      <c r="C4" s="318"/>
      <c r="D4" s="318"/>
      <c r="E4" s="284"/>
      <c r="F4" s="240">
        <v>2023</v>
      </c>
      <c r="G4" s="240"/>
      <c r="H4" s="240"/>
      <c r="I4" s="240"/>
      <c r="J4" s="275" t="s">
        <v>235</v>
      </c>
    </row>
    <row r="5" spans="1:10" x14ac:dyDescent="0.2">
      <c r="A5" s="178"/>
      <c r="B5" s="181" t="s">
        <v>519</v>
      </c>
      <c r="C5" s="181"/>
      <c r="D5" s="181"/>
      <c r="E5" s="181"/>
      <c r="F5" s="181"/>
      <c r="G5" s="181"/>
      <c r="H5" s="181"/>
      <c r="I5" s="181"/>
      <c r="J5" s="275"/>
    </row>
    <row r="6" spans="1:10" x14ac:dyDescent="0.2">
      <c r="A6" s="178"/>
      <c r="B6" s="30" t="s">
        <v>366</v>
      </c>
      <c r="C6" s="30" t="s">
        <v>25</v>
      </c>
      <c r="D6" s="30" t="s">
        <v>26</v>
      </c>
      <c r="E6" s="30" t="s">
        <v>27</v>
      </c>
      <c r="F6" s="30" t="s">
        <v>366</v>
      </c>
      <c r="G6" s="30" t="s">
        <v>25</v>
      </c>
      <c r="H6" s="30" t="s">
        <v>26</v>
      </c>
      <c r="I6" s="30" t="s">
        <v>27</v>
      </c>
      <c r="J6" s="275"/>
    </row>
    <row r="7" spans="1:10" x14ac:dyDescent="0.2">
      <c r="A7" s="178"/>
      <c r="B7" s="270" t="s">
        <v>580</v>
      </c>
      <c r="C7" s="270"/>
      <c r="D7" s="270"/>
      <c r="E7" s="270"/>
      <c r="F7" s="270"/>
      <c r="G7" s="270"/>
      <c r="H7" s="270"/>
      <c r="I7" s="270"/>
      <c r="J7" s="275"/>
    </row>
    <row r="8" spans="1:10" x14ac:dyDescent="0.2">
      <c r="A8" s="178"/>
      <c r="B8" s="277" t="s">
        <v>581</v>
      </c>
      <c r="C8" s="277"/>
      <c r="D8" s="277"/>
      <c r="E8" s="277"/>
      <c r="F8" s="277"/>
      <c r="G8" s="277"/>
      <c r="H8" s="277"/>
      <c r="I8" s="277"/>
      <c r="J8" s="275"/>
    </row>
    <row r="9" spans="1:10" ht="13.15" x14ac:dyDescent="0.25">
      <c r="A9" s="123" t="s">
        <v>336</v>
      </c>
      <c r="B9" s="44">
        <v>395</v>
      </c>
      <c r="C9" s="44">
        <v>396</v>
      </c>
      <c r="D9" s="44">
        <v>216</v>
      </c>
      <c r="E9" s="44">
        <v>226</v>
      </c>
      <c r="F9" s="44">
        <v>296</v>
      </c>
      <c r="G9" s="44">
        <v>323</v>
      </c>
      <c r="H9" s="44">
        <v>314</v>
      </c>
      <c r="I9" s="44">
        <v>254</v>
      </c>
      <c r="J9" s="124" t="s">
        <v>336</v>
      </c>
    </row>
    <row r="10" spans="1:10" ht="13.15" x14ac:dyDescent="0.25">
      <c r="A10" s="123" t="s">
        <v>237</v>
      </c>
      <c r="B10" s="44">
        <v>1985</v>
      </c>
      <c r="C10" s="44">
        <v>1970</v>
      </c>
      <c r="D10" s="44">
        <v>1797</v>
      </c>
      <c r="E10" s="44">
        <v>1807</v>
      </c>
      <c r="F10" s="44">
        <v>1822</v>
      </c>
      <c r="G10" s="44">
        <v>1820</v>
      </c>
      <c r="H10" s="44">
        <v>1660</v>
      </c>
      <c r="I10" s="44">
        <v>1649</v>
      </c>
      <c r="J10" s="124" t="s">
        <v>213</v>
      </c>
    </row>
    <row r="11" spans="1:10" x14ac:dyDescent="0.2">
      <c r="A11" s="123" t="s">
        <v>337</v>
      </c>
      <c r="B11" s="44">
        <v>1382</v>
      </c>
      <c r="C11" s="44">
        <v>1155</v>
      </c>
      <c r="D11" s="44">
        <v>416</v>
      </c>
      <c r="E11" s="44">
        <v>834</v>
      </c>
      <c r="F11" s="44">
        <v>1077</v>
      </c>
      <c r="G11" s="44">
        <v>1035</v>
      </c>
      <c r="H11" s="44">
        <v>1035</v>
      </c>
      <c r="I11" s="44">
        <v>1106</v>
      </c>
      <c r="J11" s="124" t="s">
        <v>338</v>
      </c>
    </row>
    <row r="12" spans="1:10" ht="13.15" x14ac:dyDescent="0.25">
      <c r="A12" s="123" t="s">
        <v>339</v>
      </c>
      <c r="B12" s="44">
        <v>6</v>
      </c>
      <c r="C12" s="44">
        <v>5</v>
      </c>
      <c r="D12" s="44">
        <v>4</v>
      </c>
      <c r="E12" s="44">
        <v>4</v>
      </c>
      <c r="F12" s="44">
        <v>7</v>
      </c>
      <c r="G12" s="44">
        <v>4</v>
      </c>
      <c r="H12" s="44">
        <v>4</v>
      </c>
      <c r="I12" s="44">
        <v>3</v>
      </c>
      <c r="J12" s="124" t="s">
        <v>485</v>
      </c>
    </row>
    <row r="13" spans="1:10" ht="13.15" x14ac:dyDescent="0.25">
      <c r="A13" s="123" t="s">
        <v>340</v>
      </c>
      <c r="B13" s="44">
        <v>13</v>
      </c>
      <c r="C13" s="44">
        <v>10</v>
      </c>
      <c r="D13" s="44">
        <v>5</v>
      </c>
      <c r="E13" s="44">
        <v>9</v>
      </c>
      <c r="F13" s="44">
        <v>6</v>
      </c>
      <c r="G13" s="44">
        <v>6</v>
      </c>
      <c r="H13" s="44">
        <v>4</v>
      </c>
      <c r="I13" s="44">
        <v>1</v>
      </c>
      <c r="J13" s="124" t="s">
        <v>341</v>
      </c>
    </row>
    <row r="14" spans="1:10" ht="13.15" x14ac:dyDescent="0.25">
      <c r="A14" s="123" t="s">
        <v>344</v>
      </c>
      <c r="B14" s="44">
        <v>1718</v>
      </c>
      <c r="C14" s="44">
        <v>1732</v>
      </c>
      <c r="D14" s="44">
        <v>1584</v>
      </c>
      <c r="E14" s="44">
        <v>1560</v>
      </c>
      <c r="F14" s="44">
        <v>1477</v>
      </c>
      <c r="G14" s="44">
        <v>1510</v>
      </c>
      <c r="H14" s="44">
        <v>1498</v>
      </c>
      <c r="I14" s="44">
        <v>1434</v>
      </c>
      <c r="J14" s="124" t="s">
        <v>345</v>
      </c>
    </row>
    <row r="15" spans="1:10" ht="13.15" x14ac:dyDescent="0.25">
      <c r="A15" s="123" t="s">
        <v>238</v>
      </c>
      <c r="B15" s="44">
        <v>11814</v>
      </c>
      <c r="C15" s="44">
        <v>11640</v>
      </c>
      <c r="D15" s="44">
        <v>10066</v>
      </c>
      <c r="E15" s="44">
        <v>11030</v>
      </c>
      <c r="F15" s="44">
        <v>10833</v>
      </c>
      <c r="G15" s="44">
        <v>10825</v>
      </c>
      <c r="H15" s="44">
        <v>9998</v>
      </c>
      <c r="I15" s="44">
        <v>10180</v>
      </c>
      <c r="J15" s="124" t="s">
        <v>215</v>
      </c>
    </row>
    <row r="16" spans="1:10" ht="13.15" x14ac:dyDescent="0.25">
      <c r="A16" s="123" t="s">
        <v>348</v>
      </c>
      <c r="B16" s="44">
        <v>63</v>
      </c>
      <c r="C16" s="44">
        <v>57</v>
      </c>
      <c r="D16" s="44">
        <v>30</v>
      </c>
      <c r="E16" s="44">
        <v>50</v>
      </c>
      <c r="F16" s="44">
        <v>47</v>
      </c>
      <c r="G16" s="44">
        <v>49</v>
      </c>
      <c r="H16" s="44">
        <v>33</v>
      </c>
      <c r="I16" s="44">
        <v>36</v>
      </c>
      <c r="J16" s="124" t="s">
        <v>349</v>
      </c>
    </row>
    <row r="17" spans="1:10" ht="13.15" x14ac:dyDescent="0.25">
      <c r="A17" s="123" t="s">
        <v>239</v>
      </c>
      <c r="B17" s="44">
        <v>12356</v>
      </c>
      <c r="C17" s="44">
        <v>11992</v>
      </c>
      <c r="D17" s="44">
        <v>8829</v>
      </c>
      <c r="E17" s="44">
        <v>10935</v>
      </c>
      <c r="F17" s="44">
        <v>11209</v>
      </c>
      <c r="G17" s="44">
        <v>11081</v>
      </c>
      <c r="H17" s="44">
        <v>9343</v>
      </c>
      <c r="I17" s="44">
        <v>9874</v>
      </c>
      <c r="J17" s="124" t="s">
        <v>217</v>
      </c>
    </row>
    <row r="18" spans="1:10" ht="13.15" x14ac:dyDescent="0.25">
      <c r="A18" s="123" t="s">
        <v>350</v>
      </c>
      <c r="B18" s="44">
        <v>6</v>
      </c>
      <c r="C18" s="44">
        <v>14</v>
      </c>
      <c r="D18" s="44">
        <v>11</v>
      </c>
      <c r="E18" s="44">
        <v>9</v>
      </c>
      <c r="F18" s="44">
        <v>10</v>
      </c>
      <c r="G18" s="44">
        <v>8</v>
      </c>
      <c r="H18" s="44">
        <v>6</v>
      </c>
      <c r="I18" s="44">
        <v>18</v>
      </c>
      <c r="J18" s="124" t="s">
        <v>351</v>
      </c>
    </row>
    <row r="19" spans="1:10" ht="13.15" x14ac:dyDescent="0.25">
      <c r="A19" s="123" t="s">
        <v>352</v>
      </c>
      <c r="B19" s="44">
        <v>3203</v>
      </c>
      <c r="C19" s="44">
        <v>3275</v>
      </c>
      <c r="D19" s="44">
        <v>1705</v>
      </c>
      <c r="E19" s="44">
        <v>2574</v>
      </c>
      <c r="F19" s="44">
        <v>2767</v>
      </c>
      <c r="G19" s="44">
        <v>2845</v>
      </c>
      <c r="H19" s="44">
        <v>3006</v>
      </c>
      <c r="I19" s="44">
        <v>3330</v>
      </c>
      <c r="J19" s="124" t="s">
        <v>353</v>
      </c>
    </row>
    <row r="20" spans="1:10" x14ac:dyDescent="0.2">
      <c r="A20" s="123" t="s">
        <v>354</v>
      </c>
      <c r="B20" s="44">
        <v>206</v>
      </c>
      <c r="C20" s="44">
        <v>222</v>
      </c>
      <c r="D20" s="44">
        <v>103</v>
      </c>
      <c r="E20" s="44">
        <v>149</v>
      </c>
      <c r="F20" s="44">
        <v>155</v>
      </c>
      <c r="G20" s="44">
        <v>170</v>
      </c>
      <c r="H20" s="44">
        <v>156</v>
      </c>
      <c r="I20" s="44">
        <v>159</v>
      </c>
      <c r="J20" s="124" t="s">
        <v>355</v>
      </c>
    </row>
    <row r="21" spans="1:10" x14ac:dyDescent="0.2">
      <c r="A21" s="123" t="s">
        <v>356</v>
      </c>
      <c r="B21" s="44">
        <v>454</v>
      </c>
      <c r="C21" s="44">
        <v>493</v>
      </c>
      <c r="D21" s="44">
        <v>250</v>
      </c>
      <c r="E21" s="44">
        <v>311</v>
      </c>
      <c r="F21" s="44">
        <v>328</v>
      </c>
      <c r="G21" s="44">
        <v>344</v>
      </c>
      <c r="H21" s="44">
        <v>344</v>
      </c>
      <c r="I21" s="44">
        <v>301</v>
      </c>
      <c r="J21" s="124" t="s">
        <v>357</v>
      </c>
    </row>
    <row r="22" spans="1:10" ht="13.15" x14ac:dyDescent="0.25">
      <c r="A22" s="176" t="s">
        <v>342</v>
      </c>
      <c r="B22" s="165">
        <v>0</v>
      </c>
      <c r="C22" s="165">
        <v>18</v>
      </c>
      <c r="D22" s="165">
        <v>72</v>
      </c>
      <c r="E22" s="165">
        <v>104</v>
      </c>
      <c r="F22" s="165">
        <v>0</v>
      </c>
      <c r="G22" s="165">
        <v>39</v>
      </c>
      <c r="H22" s="165">
        <v>73</v>
      </c>
      <c r="I22" s="165">
        <v>109</v>
      </c>
      <c r="J22" s="159" t="s">
        <v>343</v>
      </c>
    </row>
    <row r="23" spans="1:10" ht="13.15" x14ac:dyDescent="0.25">
      <c r="A23" s="176" t="s">
        <v>621</v>
      </c>
      <c r="B23" s="165">
        <v>29</v>
      </c>
      <c r="C23" s="165">
        <v>34</v>
      </c>
      <c r="D23" s="165">
        <v>40</v>
      </c>
      <c r="E23" s="165">
        <v>31</v>
      </c>
      <c r="F23" s="165">
        <v>33</v>
      </c>
      <c r="G23" s="165">
        <v>29</v>
      </c>
      <c r="H23" s="165">
        <v>32</v>
      </c>
      <c r="I23" s="165">
        <v>40</v>
      </c>
      <c r="J23" s="159" t="s">
        <v>622</v>
      </c>
    </row>
    <row r="24" spans="1:10" ht="13.15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6" spans="1:10" x14ac:dyDescent="0.2">
      <c r="A26" s="15" t="s">
        <v>486</v>
      </c>
    </row>
    <row r="27" spans="1:10" x14ac:dyDescent="0.2">
      <c r="A27" s="148" t="s">
        <v>667</v>
      </c>
    </row>
    <row r="28" spans="1:10" ht="13.15" x14ac:dyDescent="0.25">
      <c r="A28" s="47" t="s">
        <v>487</v>
      </c>
    </row>
    <row r="29" spans="1:10" x14ac:dyDescent="0.2">
      <c r="A29" s="47" t="s">
        <v>668</v>
      </c>
    </row>
  </sheetData>
  <mergeCells count="7">
    <mergeCell ref="J4:J8"/>
    <mergeCell ref="A4:A8"/>
    <mergeCell ref="B4:E4"/>
    <mergeCell ref="F4:I4"/>
    <mergeCell ref="B7:I7"/>
    <mergeCell ref="B8:I8"/>
    <mergeCell ref="B5:I5"/>
  </mergeCells>
  <hyperlinks>
    <hyperlink ref="J1:J2" location="'Spis tablic'!A1" display="Spis tablic"/>
  </hyperlinks>
  <pageMargins left="0.7" right="0.7" top="0.75" bottom="0.75" header="0.3" footer="0.3"/>
  <pageSetup paperSize="9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pane xSplit="1" ySplit="8" topLeftCell="B9" activePane="bottomRight" state="frozen"/>
      <selection activeCell="A38" sqref="A38:L38"/>
      <selection pane="topRight" activeCell="A38" sqref="A38:L38"/>
      <selection pane="bottomLeft" activeCell="A38" sqref="A38:L38"/>
      <selection pane="bottomRight" activeCell="J1" sqref="J1"/>
    </sheetView>
  </sheetViews>
  <sheetFormatPr defaultColWidth="9.140625" defaultRowHeight="12.75" x14ac:dyDescent="0.2"/>
  <cols>
    <col min="1" max="1" width="16" style="2" customWidth="1"/>
    <col min="2" max="9" width="9.140625" style="2"/>
    <col min="10" max="10" width="14" style="2" customWidth="1"/>
    <col min="11" max="12" width="9.140625" style="2"/>
    <col min="13" max="13" width="9.7109375" style="2" bestFit="1" customWidth="1"/>
    <col min="14" max="16384" width="9.140625" style="2"/>
  </cols>
  <sheetData>
    <row r="1" spans="1:15" ht="12.75" customHeight="1" x14ac:dyDescent="0.2">
      <c r="A1" s="12" t="s">
        <v>367</v>
      </c>
      <c r="J1" s="114" t="s">
        <v>472</v>
      </c>
    </row>
    <row r="2" spans="1:15" ht="12.75" customHeight="1" x14ac:dyDescent="0.25">
      <c r="A2" s="12" t="s">
        <v>545</v>
      </c>
      <c r="J2" s="114" t="s">
        <v>566</v>
      </c>
    </row>
    <row r="3" spans="1:15" ht="12.75" customHeight="1" x14ac:dyDescent="0.25"/>
    <row r="4" spans="1:15" ht="24.75" customHeight="1" x14ac:dyDescent="0.2">
      <c r="A4" s="178" t="s">
        <v>234</v>
      </c>
      <c r="B4" s="230" t="s">
        <v>559</v>
      </c>
      <c r="C4" s="193"/>
      <c r="D4" s="230" t="s">
        <v>564</v>
      </c>
      <c r="E4" s="193"/>
      <c r="F4" s="230" t="s">
        <v>565</v>
      </c>
      <c r="G4" s="193"/>
      <c r="H4" s="230" t="s">
        <v>669</v>
      </c>
      <c r="I4" s="193"/>
      <c r="J4" s="275" t="s">
        <v>235</v>
      </c>
    </row>
    <row r="5" spans="1:15" ht="14.25" customHeight="1" x14ac:dyDescent="0.2">
      <c r="A5" s="178"/>
      <c r="B5" s="231"/>
      <c r="C5" s="194"/>
      <c r="D5" s="231"/>
      <c r="E5" s="194"/>
      <c r="F5" s="231"/>
      <c r="G5" s="194"/>
      <c r="H5" s="231"/>
      <c r="I5" s="194"/>
      <c r="J5" s="275"/>
    </row>
    <row r="6" spans="1:15" x14ac:dyDescent="0.2">
      <c r="A6" s="178"/>
      <c r="B6" s="145">
        <v>2022</v>
      </c>
      <c r="C6" s="145">
        <v>2023</v>
      </c>
      <c r="D6" s="145">
        <v>2022</v>
      </c>
      <c r="E6" s="145">
        <v>2023</v>
      </c>
      <c r="F6" s="145">
        <v>2022</v>
      </c>
      <c r="G6" s="145">
        <v>2023</v>
      </c>
      <c r="H6" s="145">
        <v>2022</v>
      </c>
      <c r="I6" s="145">
        <v>2023</v>
      </c>
      <c r="J6" s="275"/>
    </row>
    <row r="7" spans="1:15" x14ac:dyDescent="0.2">
      <c r="A7" s="178"/>
      <c r="B7" s="270" t="s">
        <v>469</v>
      </c>
      <c r="C7" s="270"/>
      <c r="D7" s="270"/>
      <c r="E7" s="270"/>
      <c r="F7" s="270"/>
      <c r="G7" s="270"/>
      <c r="H7" s="270"/>
      <c r="I7" s="270"/>
      <c r="J7" s="275"/>
    </row>
    <row r="8" spans="1:15" x14ac:dyDescent="0.2">
      <c r="A8" s="178"/>
      <c r="B8" s="277" t="s">
        <v>490</v>
      </c>
      <c r="C8" s="277"/>
      <c r="D8" s="277"/>
      <c r="E8" s="277"/>
      <c r="F8" s="277"/>
      <c r="G8" s="277"/>
      <c r="H8" s="277"/>
      <c r="I8" s="277"/>
      <c r="J8" s="275"/>
    </row>
    <row r="9" spans="1:15" x14ac:dyDescent="0.2">
      <c r="A9" s="37" t="s">
        <v>336</v>
      </c>
      <c r="B9" s="323">
        <v>6374</v>
      </c>
      <c r="C9" s="323">
        <v>6047</v>
      </c>
      <c r="D9" s="323">
        <v>2956</v>
      </c>
      <c r="E9" s="323">
        <v>2884</v>
      </c>
      <c r="F9" s="323">
        <v>3417</v>
      </c>
      <c r="G9" s="323">
        <v>3161</v>
      </c>
      <c r="H9" s="323" t="s">
        <v>615</v>
      </c>
      <c r="I9" s="323">
        <v>1</v>
      </c>
      <c r="J9" s="51" t="s">
        <v>336</v>
      </c>
      <c r="L9" s="177"/>
      <c r="M9" s="177"/>
    </row>
    <row r="10" spans="1:15" ht="13.15" x14ac:dyDescent="0.25">
      <c r="A10" s="37" t="s">
        <v>237</v>
      </c>
      <c r="B10" s="323">
        <v>163023</v>
      </c>
      <c r="C10" s="323">
        <v>159990</v>
      </c>
      <c r="D10" s="323">
        <v>146595</v>
      </c>
      <c r="E10" s="323">
        <v>144791</v>
      </c>
      <c r="F10" s="323">
        <v>14669</v>
      </c>
      <c r="G10" s="323">
        <v>13815</v>
      </c>
      <c r="H10" s="323">
        <v>854</v>
      </c>
      <c r="I10" s="323">
        <v>553</v>
      </c>
      <c r="J10" s="51" t="s">
        <v>213</v>
      </c>
      <c r="L10" s="177"/>
      <c r="M10" s="177"/>
    </row>
    <row r="11" spans="1:15" x14ac:dyDescent="0.2">
      <c r="A11" s="37" t="s">
        <v>337</v>
      </c>
      <c r="B11" s="323">
        <v>12548</v>
      </c>
      <c r="C11" s="323">
        <v>13428</v>
      </c>
      <c r="D11" s="323">
        <v>2786</v>
      </c>
      <c r="E11" s="323">
        <v>3090</v>
      </c>
      <c r="F11" s="323">
        <v>9679</v>
      </c>
      <c r="G11" s="323">
        <v>10168</v>
      </c>
      <c r="H11" s="323">
        <v>82</v>
      </c>
      <c r="I11" s="323">
        <v>170</v>
      </c>
      <c r="J11" s="51" t="s">
        <v>338</v>
      </c>
      <c r="L11" s="177"/>
      <c r="M11" s="177"/>
    </row>
    <row r="12" spans="1:15" ht="13.15" x14ac:dyDescent="0.25">
      <c r="A12" s="37" t="s">
        <v>339</v>
      </c>
      <c r="B12" s="323">
        <v>317</v>
      </c>
      <c r="C12" s="323">
        <v>378</v>
      </c>
      <c r="D12" s="323">
        <v>263</v>
      </c>
      <c r="E12" s="323">
        <v>263</v>
      </c>
      <c r="F12" s="323">
        <v>24</v>
      </c>
      <c r="G12" s="323">
        <v>9</v>
      </c>
      <c r="H12" s="323">
        <v>30</v>
      </c>
      <c r="I12" s="323">
        <v>107</v>
      </c>
      <c r="J12" s="51" t="s">
        <v>485</v>
      </c>
      <c r="L12" s="177"/>
      <c r="M12" s="177"/>
    </row>
    <row r="13" spans="1:15" ht="13.15" x14ac:dyDescent="0.25">
      <c r="A13" s="37" t="s">
        <v>340</v>
      </c>
      <c r="B13" s="323">
        <v>4626</v>
      </c>
      <c r="C13" s="323">
        <v>3765</v>
      </c>
      <c r="D13" s="323">
        <v>1219</v>
      </c>
      <c r="E13" s="323">
        <v>1095</v>
      </c>
      <c r="F13" s="323">
        <v>3279</v>
      </c>
      <c r="G13" s="323">
        <v>2490</v>
      </c>
      <c r="H13" s="323">
        <v>128</v>
      </c>
      <c r="I13" s="323">
        <v>180</v>
      </c>
      <c r="J13" s="51" t="s">
        <v>341</v>
      </c>
      <c r="L13" s="177"/>
      <c r="M13" s="177"/>
    </row>
    <row r="14" spans="1:15" ht="13.15" x14ac:dyDescent="0.25">
      <c r="A14" s="37" t="s">
        <v>344</v>
      </c>
      <c r="B14" s="323">
        <v>53201</v>
      </c>
      <c r="C14" s="323" t="s">
        <v>616</v>
      </c>
      <c r="D14" s="323">
        <v>43933</v>
      </c>
      <c r="E14" s="323" t="s">
        <v>616</v>
      </c>
      <c r="F14" s="323">
        <v>8566</v>
      </c>
      <c r="G14" s="323" t="s">
        <v>616</v>
      </c>
      <c r="H14" s="323">
        <v>208</v>
      </c>
      <c r="I14" s="323" t="s">
        <v>616</v>
      </c>
      <c r="J14" s="51" t="s">
        <v>345</v>
      </c>
      <c r="L14" s="177"/>
      <c r="O14" s="177"/>
    </row>
    <row r="15" spans="1:15" ht="13.15" x14ac:dyDescent="0.25">
      <c r="A15" s="37" t="s">
        <v>238</v>
      </c>
      <c r="B15" s="323">
        <v>345479</v>
      </c>
      <c r="C15" s="323">
        <v>327479</v>
      </c>
      <c r="D15" s="323">
        <v>286639</v>
      </c>
      <c r="E15" s="323">
        <v>273870</v>
      </c>
      <c r="F15" s="323">
        <v>56921</v>
      </c>
      <c r="G15" s="323">
        <v>51915</v>
      </c>
      <c r="H15" s="323">
        <v>1917</v>
      </c>
      <c r="I15" s="323">
        <v>1691</v>
      </c>
      <c r="J15" s="51" t="s">
        <v>215</v>
      </c>
      <c r="L15" s="177"/>
      <c r="M15" s="177"/>
    </row>
    <row r="16" spans="1:15" x14ac:dyDescent="0.2">
      <c r="A16" s="37" t="s">
        <v>348</v>
      </c>
      <c r="B16" s="323">
        <v>5652</v>
      </c>
      <c r="C16" s="323">
        <v>4745</v>
      </c>
      <c r="D16" s="323">
        <v>5370</v>
      </c>
      <c r="E16" s="323">
        <v>4493</v>
      </c>
      <c r="F16" s="323">
        <v>282</v>
      </c>
      <c r="G16" s="323">
        <v>252</v>
      </c>
      <c r="H16" s="323" t="s">
        <v>615</v>
      </c>
      <c r="I16" s="323" t="s">
        <v>615</v>
      </c>
      <c r="J16" s="51" t="s">
        <v>349</v>
      </c>
      <c r="L16" s="177"/>
      <c r="M16" s="177"/>
    </row>
    <row r="17" spans="1:13" ht="13.15" x14ac:dyDescent="0.25">
      <c r="A17" s="37" t="s">
        <v>239</v>
      </c>
      <c r="B17" s="323">
        <v>182448</v>
      </c>
      <c r="C17" s="323">
        <v>171689</v>
      </c>
      <c r="D17" s="323">
        <v>137144</v>
      </c>
      <c r="E17" s="323">
        <v>127455</v>
      </c>
      <c r="F17" s="323">
        <v>34335</v>
      </c>
      <c r="G17" s="323">
        <v>34668</v>
      </c>
      <c r="H17" s="323">
        <v>10969</v>
      </c>
      <c r="I17" s="323">
        <v>9567</v>
      </c>
      <c r="J17" s="51" t="s">
        <v>217</v>
      </c>
      <c r="L17" s="177"/>
      <c r="M17" s="177"/>
    </row>
    <row r="18" spans="1:13" x14ac:dyDescent="0.2">
      <c r="A18" s="37" t="s">
        <v>350</v>
      </c>
      <c r="B18" s="323">
        <v>918</v>
      </c>
      <c r="C18" s="323">
        <v>587</v>
      </c>
      <c r="D18" s="323">
        <v>411</v>
      </c>
      <c r="E18" s="323">
        <v>232</v>
      </c>
      <c r="F18" s="323">
        <v>505</v>
      </c>
      <c r="G18" s="323">
        <v>355</v>
      </c>
      <c r="H18" s="323">
        <v>2</v>
      </c>
      <c r="I18" s="323" t="s">
        <v>615</v>
      </c>
      <c r="J18" s="51" t="s">
        <v>351</v>
      </c>
      <c r="L18" s="177"/>
      <c r="M18" s="177"/>
    </row>
    <row r="19" spans="1:13" ht="13.15" x14ac:dyDescent="0.25">
      <c r="A19" s="37" t="s">
        <v>352</v>
      </c>
      <c r="B19" s="323">
        <v>28620</v>
      </c>
      <c r="C19" s="323">
        <v>32102</v>
      </c>
      <c r="D19" s="323">
        <v>7038</v>
      </c>
      <c r="E19" s="323">
        <v>10724</v>
      </c>
      <c r="F19" s="323">
        <v>21581</v>
      </c>
      <c r="G19" s="323">
        <v>21008</v>
      </c>
      <c r="H19" s="323">
        <v>2</v>
      </c>
      <c r="I19" s="323">
        <v>371</v>
      </c>
      <c r="J19" s="51" t="s">
        <v>353</v>
      </c>
      <c r="L19" s="177"/>
      <c r="M19" s="177"/>
    </row>
    <row r="20" spans="1:13" x14ac:dyDescent="0.2">
      <c r="A20" s="37" t="s">
        <v>354</v>
      </c>
      <c r="B20" s="323">
        <v>5174</v>
      </c>
      <c r="C20" s="323">
        <v>4670</v>
      </c>
      <c r="D20" s="323">
        <v>343</v>
      </c>
      <c r="E20" s="323">
        <v>289</v>
      </c>
      <c r="F20" s="323">
        <v>1651</v>
      </c>
      <c r="G20" s="323">
        <v>1414</v>
      </c>
      <c r="H20" s="323">
        <v>3181</v>
      </c>
      <c r="I20" s="323">
        <v>2966</v>
      </c>
      <c r="J20" s="51" t="s">
        <v>355</v>
      </c>
      <c r="L20" s="177"/>
      <c r="M20" s="177"/>
    </row>
    <row r="21" spans="1:13" x14ac:dyDescent="0.2">
      <c r="A21" s="37" t="s">
        <v>356</v>
      </c>
      <c r="B21" s="323">
        <v>5921</v>
      </c>
      <c r="C21" s="323">
        <v>5200</v>
      </c>
      <c r="D21" s="323">
        <v>2374</v>
      </c>
      <c r="E21" s="323">
        <v>2280</v>
      </c>
      <c r="F21" s="323">
        <v>3545</v>
      </c>
      <c r="G21" s="323">
        <v>2919</v>
      </c>
      <c r="H21" s="323" t="s">
        <v>615</v>
      </c>
      <c r="I21" s="323" t="s">
        <v>615</v>
      </c>
      <c r="J21" s="51" t="s">
        <v>357</v>
      </c>
      <c r="L21" s="177"/>
      <c r="M21" s="177"/>
    </row>
    <row r="22" spans="1:13" ht="13.15" x14ac:dyDescent="0.25">
      <c r="A22" s="152" t="s">
        <v>342</v>
      </c>
      <c r="B22" s="323">
        <v>721</v>
      </c>
      <c r="C22" s="323">
        <v>826</v>
      </c>
      <c r="D22" s="323" t="s">
        <v>616</v>
      </c>
      <c r="E22" s="323" t="s">
        <v>616</v>
      </c>
      <c r="F22" s="323">
        <v>543</v>
      </c>
      <c r="G22" s="323">
        <v>511</v>
      </c>
      <c r="H22" s="323" t="s">
        <v>616</v>
      </c>
      <c r="I22" s="323" t="s">
        <v>616</v>
      </c>
      <c r="J22" s="153" t="s">
        <v>343</v>
      </c>
    </row>
    <row r="23" spans="1:13" ht="13.15" x14ac:dyDescent="0.25">
      <c r="A23" s="152" t="s">
        <v>621</v>
      </c>
      <c r="B23" s="323">
        <v>2455</v>
      </c>
      <c r="C23" s="323">
        <v>1263</v>
      </c>
      <c r="D23" s="323" t="s">
        <v>616</v>
      </c>
      <c r="E23" s="323" t="s">
        <v>616</v>
      </c>
      <c r="F23" s="323" t="s">
        <v>616</v>
      </c>
      <c r="G23" s="323" t="s">
        <v>616</v>
      </c>
      <c r="H23" s="323" t="s">
        <v>616</v>
      </c>
      <c r="I23" s="323" t="s">
        <v>616</v>
      </c>
      <c r="J23" s="153" t="s">
        <v>622</v>
      </c>
    </row>
    <row r="24" spans="1:13" ht="13.15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3" x14ac:dyDescent="0.2">
      <c r="A25" s="148" t="s">
        <v>675</v>
      </c>
      <c r="B25" s="15"/>
      <c r="C25" s="15"/>
      <c r="D25" s="15"/>
      <c r="E25" s="15"/>
      <c r="F25" s="15"/>
      <c r="G25" s="15"/>
      <c r="H25" s="15"/>
      <c r="I25" s="15"/>
      <c r="J25" s="15"/>
    </row>
    <row r="26" spans="1:13" x14ac:dyDescent="0.2">
      <c r="A26" s="47" t="s">
        <v>674</v>
      </c>
      <c r="B26" s="15"/>
      <c r="C26" s="15"/>
      <c r="D26" s="15"/>
      <c r="E26" s="15"/>
      <c r="F26" s="15"/>
      <c r="G26" s="15"/>
      <c r="H26" s="15"/>
      <c r="I26" s="15"/>
      <c r="J26" s="15"/>
    </row>
  </sheetData>
  <mergeCells count="8">
    <mergeCell ref="J4:J8"/>
    <mergeCell ref="A4:A8"/>
    <mergeCell ref="B7:I7"/>
    <mergeCell ref="B8:I8"/>
    <mergeCell ref="B4:C5"/>
    <mergeCell ref="D4:E5"/>
    <mergeCell ref="F4:G5"/>
    <mergeCell ref="H4:I5"/>
  </mergeCells>
  <hyperlinks>
    <hyperlink ref="J1:J2" location="'Spis tablic'!A1" display="Spis tablic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zegluga_srodladowa_w_polsce_w_latach_2022_2023_Tablice.xlsx.xlsx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STAT\KLIMASZEWSKAE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FD535F2-CBB9-44EB-AF48-7D3341B929D7}"/>
</file>

<file path=customXml/itemProps2.xml><?xml version="1.0" encoding="utf-8"?>
<ds:datastoreItem xmlns:ds="http://schemas.openxmlformats.org/officeDocument/2006/customXml" ds:itemID="{5843D164-E616-4378-9561-01F4468157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 31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Romanko Ireneusz</dc:creator>
  <cp:lastModifiedBy>Romanko Ireneusz</cp:lastModifiedBy>
  <dcterms:created xsi:type="dcterms:W3CDTF">2018-10-18T09:23:21Z</dcterms:created>
  <dcterms:modified xsi:type="dcterms:W3CDTF">2024-10-07T05:40:30Z</dcterms:modified>
</cp:coreProperties>
</file>