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Override6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theme/themeOverride5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4.xml" ContentType="application/vnd.openxmlformats-officedocument.themeOverride+xml"/>
  <Override PartName="/xl/worksheets/sheet1.xml" ContentType="application/vnd.openxmlformats-officedocument.spreadsheetml.worksheet+xml"/>
  <Override PartName="/xl/charts/style2.xml" ContentType="application/vnd.ms-office.chartsty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drawings/drawing4.xml" ContentType="application/vnd.openxmlformats-officedocument.drawing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olors1.xml" ContentType="application/vnd.ms-office.chartcolorstyle+xml"/>
  <Override PartName="/xl/theme/themeOverride3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720" tabRatio="829"/>
  </bookViews>
  <sheets>
    <sheet name="wykres_1" sheetId="3" r:id="rId1"/>
    <sheet name="wykres_1_ang" sheetId="10" r:id="rId2"/>
    <sheet name="wykres_2" sheetId="4" r:id="rId3"/>
    <sheet name="wykres_2_ang" sheetId="11" r:id="rId4"/>
    <sheet name="wykres_3" sheetId="2" r:id="rId5"/>
    <sheet name="wykres_3_ang" sheetId="12" r:id="rId6"/>
    <sheet name="wykres_4" sheetId="5" r:id="rId7"/>
    <sheet name="wykres_4_ang" sheetId="13" r:id="rId8"/>
  </sheet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G11" i="13" l="1"/>
  <c r="BG10" i="13"/>
  <c r="BG9" i="13"/>
  <c r="BG11" i="5"/>
  <c r="BG10" i="5"/>
  <c r="BG9" i="5"/>
  <c r="BC11" i="12"/>
  <c r="BC10" i="12"/>
  <c r="BC9" i="12"/>
  <c r="BC11" i="2"/>
  <c r="BC10" i="2"/>
  <c r="BC9" i="2"/>
  <c r="BF11" i="11"/>
  <c r="BF10" i="11"/>
  <c r="BF9" i="11"/>
  <c r="BF11" i="4"/>
  <c r="BF10" i="4"/>
  <c r="BF9" i="4"/>
  <c r="BF11" i="13" l="1"/>
  <c r="BF10" i="13"/>
  <c r="BF9" i="13"/>
  <c r="BF11" i="5"/>
  <c r="BF10" i="5"/>
  <c r="BF9" i="5"/>
  <c r="BB11" i="12"/>
  <c r="BB10" i="12"/>
  <c r="BB9" i="12"/>
  <c r="BB9" i="2"/>
  <c r="BB10" i="2"/>
  <c r="BB11" i="2"/>
  <c r="BE11" i="11"/>
  <c r="BE10" i="11"/>
  <c r="BE9" i="11"/>
  <c r="BE9" i="4"/>
  <c r="BE10" i="4"/>
  <c r="BE11" i="4"/>
  <c r="BE9" i="13" l="1"/>
  <c r="BE10" i="13"/>
  <c r="BE11" i="13"/>
  <c r="BE9" i="5"/>
  <c r="BE10" i="5"/>
  <c r="BE11" i="5"/>
  <c r="BA9" i="12"/>
  <c r="BA10" i="12"/>
  <c r="BA11" i="12"/>
  <c r="BA9" i="2"/>
  <c r="BA10" i="2"/>
  <c r="BA11" i="2"/>
  <c r="BD9" i="11"/>
  <c r="BD10" i="11"/>
  <c r="BD11" i="11"/>
  <c r="BD10" i="4"/>
  <c r="BD11" i="4"/>
  <c r="BC10" i="4"/>
  <c r="BC11" i="4"/>
  <c r="BD9" i="4"/>
  <c r="BD11" i="13" l="1"/>
  <c r="BD10" i="13"/>
  <c r="BD9" i="13"/>
  <c r="BD9" i="5"/>
  <c r="BD10" i="5"/>
  <c r="BD11" i="5"/>
  <c r="AZ11" i="12"/>
  <c r="AZ10" i="12"/>
  <c r="AZ9" i="12"/>
  <c r="AZ9" i="2"/>
  <c r="AZ10" i="2"/>
  <c r="AZ11" i="2"/>
  <c r="BC11" i="11"/>
  <c r="BC10" i="11"/>
  <c r="BC9" i="11"/>
  <c r="BC9" i="4"/>
  <c r="BC11" i="13" l="1"/>
  <c r="BC10" i="13"/>
  <c r="BC9" i="13"/>
  <c r="BC9" i="5"/>
  <c r="BC10" i="5"/>
  <c r="BC11" i="5"/>
  <c r="AY11" i="12"/>
  <c r="AY10" i="12"/>
  <c r="AY9" i="12"/>
  <c r="AY9" i="2"/>
  <c r="AY10" i="2"/>
  <c r="AY11" i="2"/>
  <c r="BB9" i="11"/>
  <c r="BB10" i="11"/>
  <c r="BB11" i="11"/>
  <c r="BB9" i="4"/>
  <c r="BB10" i="4"/>
  <c r="BB11" i="4"/>
  <c r="AY9" i="13" l="1"/>
  <c r="AZ9" i="13"/>
  <c r="BA9" i="13"/>
  <c r="BB9" i="13"/>
  <c r="AY10" i="13"/>
  <c r="AZ10" i="13"/>
  <c r="BA10" i="13"/>
  <c r="BB10" i="13"/>
  <c r="AY11" i="13"/>
  <c r="AZ11" i="13"/>
  <c r="BA11" i="13"/>
  <c r="BB11" i="13"/>
  <c r="AY9" i="5"/>
  <c r="AZ9" i="5"/>
  <c r="BA9" i="5"/>
  <c r="BB9" i="5"/>
  <c r="AY10" i="5"/>
  <c r="AZ10" i="5"/>
  <c r="BA10" i="5"/>
  <c r="BB10" i="5"/>
  <c r="AY11" i="5"/>
  <c r="AZ11" i="5"/>
  <c r="BA11" i="5"/>
  <c r="BB11" i="5"/>
  <c r="AU9" i="12"/>
  <c r="AV9" i="12"/>
  <c r="AW9" i="12"/>
  <c r="AX9" i="12"/>
  <c r="AU10" i="12"/>
  <c r="AV10" i="12"/>
  <c r="AW10" i="12"/>
  <c r="AX10" i="12"/>
  <c r="AU11" i="12"/>
  <c r="AV11" i="12"/>
  <c r="AW11" i="12"/>
  <c r="AX11" i="12"/>
  <c r="AU9" i="2"/>
  <c r="AV9" i="2"/>
  <c r="AW9" i="2"/>
  <c r="AX9" i="2"/>
  <c r="AU10" i="2"/>
  <c r="AV10" i="2"/>
  <c r="AW10" i="2"/>
  <c r="AX10" i="2"/>
  <c r="AU11" i="2"/>
  <c r="AV11" i="2"/>
  <c r="AW11" i="2"/>
  <c r="AX11" i="2"/>
  <c r="AX9" i="11"/>
  <c r="AY9" i="11"/>
  <c r="AZ9" i="11"/>
  <c r="BA9" i="11"/>
  <c r="AX10" i="11"/>
  <c r="AY10" i="11"/>
  <c r="AZ10" i="11"/>
  <c r="BA10" i="11"/>
  <c r="AX11" i="11"/>
  <c r="AY11" i="11"/>
  <c r="AZ11" i="11"/>
  <c r="BA11" i="11"/>
  <c r="AX9" i="4"/>
  <c r="AY9" i="4"/>
  <c r="AZ9" i="4"/>
  <c r="BA9" i="4"/>
  <c r="AX10" i="4"/>
  <c r="AY10" i="4"/>
  <c r="AZ10" i="4"/>
  <c r="BA10" i="4"/>
  <c r="AX11" i="4"/>
  <c r="AY11" i="4"/>
  <c r="AZ11" i="4"/>
  <c r="BA11" i="4"/>
  <c r="D3" i="10" l="1"/>
  <c r="AX11" i="13" l="1"/>
  <c r="AX10" i="13"/>
  <c r="AX9" i="13"/>
  <c r="AX11" i="5"/>
  <c r="AX10" i="5"/>
  <c r="AX9" i="5"/>
  <c r="AT11" i="12"/>
  <c r="AT10" i="12"/>
  <c r="AT9" i="12"/>
  <c r="AT11" i="2"/>
  <c r="AT10" i="2"/>
  <c r="AT9" i="2"/>
  <c r="AW11" i="11"/>
  <c r="AW10" i="11"/>
  <c r="AW9" i="11"/>
  <c r="AW11" i="4" l="1"/>
  <c r="AW10" i="4"/>
  <c r="AW9" i="4"/>
  <c r="AS11" i="12" l="1"/>
  <c r="AS10" i="12"/>
  <c r="AS9" i="12"/>
  <c r="AW11" i="13" l="1"/>
  <c r="AW10" i="13"/>
  <c r="AW9" i="13"/>
  <c r="AW9" i="5"/>
  <c r="AW10" i="5"/>
  <c r="AW11" i="5"/>
  <c r="AS9" i="2"/>
  <c r="AS10" i="2"/>
  <c r="AS11" i="2"/>
  <c r="AV9" i="11"/>
  <c r="AV10" i="11"/>
  <c r="AV11" i="11"/>
  <c r="AV9" i="4"/>
  <c r="AV10" i="4"/>
  <c r="AV11" i="4"/>
  <c r="AV9" i="13" l="1"/>
  <c r="AV10" i="13"/>
  <c r="AV11" i="13"/>
  <c r="AV9" i="5"/>
  <c r="AV10" i="5"/>
  <c r="AV11" i="5"/>
  <c r="AR9" i="12"/>
  <c r="AR10" i="12"/>
  <c r="AR11" i="12"/>
  <c r="AR9" i="2"/>
  <c r="AR10" i="2"/>
  <c r="AR11" i="2"/>
  <c r="AU9" i="11"/>
  <c r="AU10" i="11"/>
  <c r="AU11" i="11"/>
  <c r="AU9" i="4"/>
  <c r="AU10" i="4"/>
  <c r="AU11" i="4"/>
  <c r="AU11" i="13" l="1"/>
  <c r="AU10" i="13"/>
  <c r="AU9" i="13"/>
  <c r="AU9" i="5"/>
  <c r="AU10" i="5"/>
  <c r="AU11" i="5"/>
  <c r="AQ11" i="12"/>
  <c r="AQ10" i="12"/>
  <c r="AQ9" i="12"/>
  <c r="AQ9" i="2"/>
  <c r="AQ10" i="2"/>
  <c r="AQ11" i="2"/>
  <c r="AT9" i="11"/>
  <c r="AT10" i="11"/>
  <c r="AT11" i="11"/>
  <c r="AT9" i="4"/>
  <c r="AT10" i="4"/>
  <c r="AT11" i="4"/>
  <c r="AT11" i="13" l="1"/>
  <c r="AT10" i="13"/>
  <c r="AT9" i="13"/>
  <c r="AT11" i="5"/>
  <c r="AT10" i="5"/>
  <c r="AT9" i="5"/>
  <c r="AP11" i="12"/>
  <c r="AP10" i="12"/>
  <c r="AP9" i="12"/>
  <c r="AP11" i="2"/>
  <c r="AP10" i="2"/>
  <c r="AP9" i="2"/>
  <c r="AS11" i="11"/>
  <c r="AS10" i="11"/>
  <c r="AS9" i="11"/>
  <c r="AS9" i="4"/>
  <c r="AS10" i="4"/>
  <c r="AS11" i="4"/>
  <c r="AS9" i="13" l="1"/>
  <c r="AS10" i="13"/>
  <c r="AS11" i="13"/>
  <c r="AS9" i="5"/>
  <c r="AS10" i="5"/>
  <c r="AS11" i="5"/>
  <c r="AO9" i="12"/>
  <c r="AO10" i="12"/>
  <c r="AO11" i="12"/>
  <c r="AO9" i="2"/>
  <c r="AO10" i="2"/>
  <c r="AO11" i="2"/>
  <c r="AR9" i="11"/>
  <c r="AR10" i="11"/>
  <c r="AR11" i="11"/>
  <c r="AR9" i="4"/>
  <c r="AR10" i="4"/>
  <c r="AR11" i="4"/>
  <c r="AR11" i="13" l="1"/>
  <c r="AR10" i="13"/>
  <c r="AR9" i="13"/>
  <c r="AR9" i="5"/>
  <c r="AR10" i="5"/>
  <c r="AR11" i="5"/>
  <c r="AN11" i="12"/>
  <c r="AN10" i="12"/>
  <c r="AN9" i="12"/>
  <c r="AN9" i="2"/>
  <c r="AN10" i="2"/>
  <c r="AN11" i="2"/>
  <c r="AQ11" i="11"/>
  <c r="AQ10" i="11"/>
  <c r="AQ9" i="11"/>
  <c r="AQ9" i="4"/>
  <c r="AQ10" i="4"/>
  <c r="AQ11" i="4"/>
  <c r="AQ11" i="13" l="1"/>
  <c r="AQ10" i="13"/>
  <c r="AQ9" i="13"/>
  <c r="AQ9" i="5" l="1"/>
  <c r="AQ10" i="5"/>
  <c r="AQ11" i="5"/>
  <c r="AM9" i="2"/>
  <c r="AM10" i="2"/>
  <c r="AM11" i="2"/>
  <c r="AP11" i="11"/>
  <c r="AP10" i="11"/>
  <c r="AP9" i="11"/>
  <c r="AP9" i="4"/>
  <c r="AP10" i="4"/>
  <c r="AP11" i="4"/>
  <c r="AP11" i="13" l="1"/>
  <c r="AP10" i="13"/>
  <c r="AP9" i="13"/>
  <c r="AP11" i="5"/>
  <c r="AP10" i="5"/>
  <c r="AP9" i="5"/>
  <c r="AL11" i="12"/>
  <c r="AL10" i="12"/>
  <c r="AL9" i="12"/>
  <c r="AL11" i="2"/>
  <c r="AL10" i="2"/>
  <c r="AL9" i="2"/>
  <c r="AO11" i="11"/>
  <c r="AO10" i="11"/>
  <c r="AO9" i="11"/>
  <c r="AO11" i="4"/>
  <c r="AO10" i="4"/>
  <c r="AO9" i="4"/>
  <c r="AO11" i="13" l="1"/>
  <c r="AO10" i="13"/>
  <c r="AO9" i="13"/>
  <c r="AO9" i="5"/>
  <c r="AO10" i="5"/>
  <c r="AO11" i="5"/>
  <c r="AK11" i="12"/>
  <c r="AK10" i="12"/>
  <c r="AK9" i="12"/>
  <c r="AK9" i="2"/>
  <c r="AK10" i="2"/>
  <c r="AK11" i="2"/>
  <c r="AN9" i="11"/>
  <c r="AN10" i="11"/>
  <c r="AN11" i="11"/>
  <c r="AN9" i="4"/>
  <c r="AN10" i="4"/>
  <c r="AN11" i="4"/>
  <c r="AJ11" i="12" l="1"/>
  <c r="AJ10" i="12"/>
  <c r="AJ9" i="12"/>
  <c r="AJ9" i="2"/>
  <c r="AJ10" i="2"/>
  <c r="AJ11" i="2"/>
  <c r="AM11" i="11"/>
  <c r="AM10" i="11"/>
  <c r="AM9" i="11"/>
  <c r="AM9" i="4"/>
  <c r="AM10" i="4"/>
  <c r="AM11" i="4"/>
  <c r="AN11" i="13" l="1"/>
  <c r="AN10" i="13"/>
  <c r="AN9" i="13"/>
  <c r="AN9" i="5"/>
  <c r="AN10" i="5"/>
  <c r="AN11" i="5"/>
  <c r="AM10" i="13" l="1"/>
  <c r="AM11" i="13"/>
  <c r="AM9" i="13"/>
  <c r="AM10" i="5"/>
  <c r="AM11" i="5"/>
  <c r="AM9" i="5"/>
  <c r="AI10" i="12"/>
  <c r="AI11" i="12"/>
  <c r="AI9" i="12"/>
  <c r="AI10" i="2"/>
  <c r="AI11" i="2"/>
  <c r="AI9" i="2"/>
  <c r="AL10" i="11"/>
  <c r="AL11" i="11"/>
  <c r="AL9" i="11"/>
  <c r="AL10" i="4"/>
  <c r="AL11" i="4"/>
  <c r="AL9" i="4"/>
  <c r="AL10" i="13" l="1"/>
  <c r="AL11" i="13"/>
  <c r="AL9" i="13"/>
  <c r="AL10" i="5"/>
  <c r="AL11" i="5"/>
  <c r="AL9" i="5"/>
  <c r="AH10" i="12"/>
  <c r="AH11" i="12"/>
  <c r="AH9" i="12"/>
  <c r="AH10" i="2"/>
  <c r="AH11" i="2"/>
  <c r="AH9" i="2"/>
  <c r="AK10" i="4"/>
  <c r="AK11" i="4"/>
  <c r="AK9" i="4"/>
  <c r="AK10" i="11"/>
  <c r="AK11" i="11"/>
  <c r="AK9" i="11"/>
  <c r="B9" i="4"/>
  <c r="B10" i="4"/>
  <c r="B11" i="4"/>
  <c r="AK9" i="13" l="1"/>
  <c r="AK10" i="13"/>
  <c r="AK11" i="13"/>
  <c r="AK9" i="5"/>
  <c r="AK10" i="5"/>
  <c r="AK11" i="5"/>
  <c r="AG9" i="12"/>
  <c r="AG10" i="12"/>
  <c r="AG11" i="12"/>
  <c r="AG9" i="2"/>
  <c r="AG10" i="2"/>
  <c r="AG11" i="2"/>
  <c r="AJ9" i="11"/>
  <c r="AJ10" i="11"/>
  <c r="AJ11" i="11"/>
  <c r="AJ9" i="4"/>
  <c r="AJ10" i="4"/>
  <c r="AJ11" i="4"/>
  <c r="AJ11" i="13"/>
  <c r="AI11" i="13"/>
  <c r="AH11" i="13"/>
  <c r="AG11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B11" i="13"/>
  <c r="AJ10" i="13"/>
  <c r="AI10" i="13"/>
  <c r="AH10" i="13"/>
  <c r="AG10" i="13"/>
  <c r="AF10" i="13"/>
  <c r="AE10" i="13"/>
  <c r="AD10" i="13"/>
  <c r="AC10" i="13"/>
  <c r="AB10" i="13"/>
  <c r="AA10" i="13"/>
  <c r="Z10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C10" i="13"/>
  <c r="B10" i="13"/>
  <c r="AJ9" i="13"/>
  <c r="AI9" i="13"/>
  <c r="AH9" i="13"/>
  <c r="AG9" i="13"/>
  <c r="AF9" i="13"/>
  <c r="AE9" i="13"/>
  <c r="AD9" i="13"/>
  <c r="AC9" i="13"/>
  <c r="AB9" i="13"/>
  <c r="AA9" i="13"/>
  <c r="Z9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H9" i="13"/>
  <c r="G9" i="13"/>
  <c r="F9" i="13"/>
  <c r="E9" i="13"/>
  <c r="D9" i="13"/>
  <c r="C9" i="13"/>
  <c r="B9" i="13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AF9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B9" i="12"/>
  <c r="AI11" i="11"/>
  <c r="AH11" i="11"/>
  <c r="AG11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AI10" i="11"/>
  <c r="AH10" i="11"/>
  <c r="AG10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AI9" i="11"/>
  <c r="AH9" i="11"/>
  <c r="AG9" i="11"/>
  <c r="AF9" i="11"/>
  <c r="AE9" i="11"/>
  <c r="AD9" i="11"/>
  <c r="AC9" i="11"/>
  <c r="AB9" i="11"/>
  <c r="AA9" i="11"/>
  <c r="Z9" i="11"/>
  <c r="Y9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B9" i="11"/>
  <c r="AJ11" i="5"/>
  <c r="AJ10" i="5"/>
  <c r="AJ9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D3" i="3" l="1"/>
  <c r="AF11" i="2" l="1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</calcChain>
</file>

<file path=xl/sharedStrings.xml><?xml version="1.0" encoding="utf-8"?>
<sst xmlns="http://schemas.openxmlformats.org/spreadsheetml/2006/main" count="752" uniqueCount="19">
  <si>
    <t>okres poprzedni=100</t>
  </si>
  <si>
    <t>ogółem</t>
  </si>
  <si>
    <t>rynek pierwotny</t>
  </si>
  <si>
    <t>rynek wtórny</t>
  </si>
  <si>
    <t>Polska</t>
  </si>
  <si>
    <t>2015=100</t>
  </si>
  <si>
    <t>primary market</t>
  </si>
  <si>
    <t>secondary market</t>
  </si>
  <si>
    <t>total</t>
  </si>
  <si>
    <t>Poland</t>
  </si>
  <si>
    <t>the previous period=100</t>
  </si>
  <si>
    <t>corresponding period of the previous year=100</t>
  </si>
  <si>
    <t>okres analogiczny roku poprzedniego=100</t>
  </si>
  <si>
    <t>04-06</t>
  </si>
  <si>
    <t>07-09</t>
  </si>
  <si>
    <t>10-12</t>
  </si>
  <si>
    <t>01-03</t>
  </si>
  <si>
    <t>System wag stosowany w obliczeniach wskaźników cen lokali mieszkalnych w 2024 r.</t>
  </si>
  <si>
    <t>Weighting system used in the compilations of price indices of residential premises in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</si>
</sst>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6">
    <font>
      <sz val="11"/>
      <color theme="1"/>
      <name val="Czcionka tekstu podstawowego"/>
      <family val="2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4" fontId="3" fillId="0" borderId="2" applyNumberFormat="0" applyProtection="0">
      <alignment horizontal="right" vertical="center"/>
    </xf>
  </cellStyleXfs>
  <cellXfs count="13">
    <xf numFmtId="0" fontId="0" fillId="0" borderId="0" xfId="0"/>
    <xf numFmtId="0" fontId="4" fillId="0" borderId="0" xfId="1" applyFont="1" applyFill="1"/>
    <xf numFmtId="0" fontId="5" fillId="0" borderId="0" xfId="1" applyFont="1"/>
    <xf numFmtId="0" fontId="5" fillId="0" borderId="0" xfId="1" applyFont="1" applyBorder="1"/>
    <xf numFmtId="10" fontId="5" fillId="0" borderId="0" xfId="1" applyNumberFormat="1" applyFont="1"/>
    <xf numFmtId="165" fontId="5" fillId="0" borderId="0" xfId="1" applyNumberFormat="1" applyFont="1" applyFill="1"/>
    <xf numFmtId="0" fontId="5" fillId="0" borderId="1" xfId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49" fontId="5" fillId="0" borderId="0" xfId="0" applyNumberFormat="1" applyFont="1"/>
    <xf numFmtId="49" fontId="5" fillId="0" borderId="0" xfId="0" applyNumberFormat="1" applyFont="1" applyAlignment="1">
      <alignment horizontal="center"/>
    </xf>
    <xf numFmtId="164" fontId="5" fillId="0" borderId="0" xfId="0" applyNumberFormat="1" applyFont="1"/>
    <xf numFmtId="1" fontId="5" fillId="0" borderId="0" xfId="0" applyNumberFormat="1" applyFont="1"/>
  </cellXfs>
  <cellStyles count="5">
    <cellStyle name="Normalny" xfId="0" builtinId="0"/>
    <cellStyle name="Normalny 2" xfId="3"/>
    <cellStyle name="Normalny 3" xfId="1"/>
    <cellStyle name="Procentowy 2" xfId="2"/>
    <cellStyle name="SAPBEXstdData" xfId="4"/>
  </cellStyles>
  <dxfs count="0"/>
  <tableStyles count="0" defaultTableStyle="TableStyleMedium2" defaultPivotStyle="PivotStyleLight16"/>
  <colors>
    <mruColors>
      <color rgb="FFBED600"/>
      <color rgb="FF007AC9"/>
      <color rgb="FFAAA9A9"/>
      <color rgb="FF605D5C"/>
      <color rgb="FF00854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764044425313142E-2"/>
          <c:y val="0.16949167622374325"/>
          <c:w val="0.90023591731226993"/>
          <c:h val="0.7514122082051766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wykres_1!$B$2</c:f>
              <c:strCache>
                <c:ptCount val="1"/>
                <c:pt idx="0">
                  <c:v>rynek pierwotny</c:v>
                </c:pt>
              </c:strCache>
            </c:strRef>
          </c:tx>
          <c:spPr>
            <a:solidFill>
              <a:srgbClr val="001D7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>
                    <a:solidFill>
                      <a:schemeClr val="bg1"/>
                    </a:solidFill>
                    <a:latin typeface="Fira Sans" pitchFamily="34" charset="0"/>
                    <a:ea typeface="Fira Sans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wykres_1!$A$3</c:f>
              <c:strCache>
                <c:ptCount val="1"/>
                <c:pt idx="0">
                  <c:v>Polska</c:v>
                </c:pt>
              </c:strCache>
            </c:strRef>
          </c:cat>
          <c:val>
            <c:numRef>
              <c:f>wykres_1!$B$3</c:f>
              <c:numCache>
                <c:formatCode>0.0%</c:formatCode>
                <c:ptCount val="1"/>
                <c:pt idx="0">
                  <c:v>0.50600000000000001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CE-4D7C-82DF-2528CC00AD5A}"/>
            </c:ext>
          </c:extLst>
        </c:ser>
        <c:ser>
          <c:idx val="2"/>
          <c:order val="1"/>
          <c:tx>
            <c:strRef>
              <c:f>wykres_1!$C$2</c:f>
              <c:strCache>
                <c:ptCount val="1"/>
                <c:pt idx="0">
                  <c:v>rynek wtórny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>
                    <a:solidFill>
                      <a:schemeClr val="bg1"/>
                    </a:solidFill>
                    <a:latin typeface="Fira Sans" pitchFamily="34" charset="0"/>
                    <a:ea typeface="Fira Sans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wykres_1!$A$3</c:f>
              <c:strCache>
                <c:ptCount val="1"/>
                <c:pt idx="0">
                  <c:v>Polska</c:v>
                </c:pt>
              </c:strCache>
            </c:strRef>
          </c:cat>
          <c:val>
            <c:numRef>
              <c:f>wykres_1!$C$3</c:f>
              <c:numCache>
                <c:formatCode>0.0%</c:formatCode>
                <c:ptCount val="1"/>
                <c:pt idx="0">
                  <c:v>0.49399999999999999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3CE-4D7C-82DF-2528CC00A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85042256"/>
        <c:axId val="-285044432"/>
      </c:barChart>
      <c:catAx>
        <c:axId val="-2850422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Fira Sans" pitchFamily="34" charset="0"/>
                <a:ea typeface="Fira Sans" pitchFamily="34" charset="0"/>
                <a:cs typeface="Times New Roman" pitchFamily="18" charset="0"/>
              </a:defRPr>
            </a:pPr>
            <a:endParaRPr lang="pl-PL"/>
          </a:p>
        </c:txPr>
        <c:crossAx val="-285044432"/>
        <c:crosses val="autoZero"/>
        <c:auto val="1"/>
        <c:lblAlgn val="ctr"/>
        <c:lblOffset val="100"/>
        <c:noMultiLvlLbl val="0"/>
      </c:catAx>
      <c:valAx>
        <c:axId val="-285044432"/>
        <c:scaling>
          <c:orientation val="minMax"/>
        </c:scaling>
        <c:delete val="1"/>
        <c:axPos val="t"/>
        <c:majorGridlines>
          <c:spPr>
            <a:ln>
              <a:noFill/>
              <a:prstDash val="solid"/>
            </a:ln>
          </c:spPr>
        </c:majorGridlines>
        <c:numFmt formatCode="0%" sourceLinked="1"/>
        <c:majorTickMark val="out"/>
        <c:minorTickMark val="none"/>
        <c:tickLblPos val="none"/>
        <c:crossAx val="-2850422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872096668787272"/>
          <c:y val="0.75944862862480189"/>
          <c:w val="0.37595252669097418"/>
          <c:h val="0.17694700721433754"/>
        </c:manualLayout>
      </c:layout>
      <c:overlay val="0"/>
      <c:txPr>
        <a:bodyPr/>
        <a:lstStyle/>
        <a:p>
          <a:pPr>
            <a:defRPr sz="900">
              <a:latin typeface="Fira Sans" pitchFamily="34" charset="0"/>
              <a:ea typeface="Fira Sans" pitchFamily="34" charset="0"/>
              <a:cs typeface="Times New Roman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654510958458341E-2"/>
          <c:y val="0.14132752781026298"/>
          <c:w val="0.90134548904154166"/>
          <c:h val="0.8586728569792758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wykres_1_ang!$B$2</c:f>
              <c:strCache>
                <c:ptCount val="1"/>
                <c:pt idx="0">
                  <c:v>primary market</c:v>
                </c:pt>
              </c:strCache>
            </c:strRef>
          </c:tx>
          <c:spPr>
            <a:solidFill>
              <a:srgbClr val="001D77"/>
            </a:solidFill>
            <a:ln>
              <a:solidFill>
                <a:schemeClr val="tx1">
                  <a:tint val="75000"/>
                </a:schemeClr>
              </a:solidFill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50.6%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>
                    <a:solidFill>
                      <a:schemeClr val="bg1"/>
                    </a:solidFill>
                    <a:latin typeface="Fira Sans" pitchFamily="34" charset="0"/>
                    <a:ea typeface="Fira Sans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wykres_1_ang!$A$3</c:f>
              <c:strCache>
                <c:ptCount val="1"/>
                <c:pt idx="0">
                  <c:v>Poland</c:v>
                </c:pt>
              </c:strCache>
            </c:strRef>
          </c:cat>
          <c:val>
            <c:numRef>
              <c:f>wykres_1_ang!$B$3</c:f>
              <c:numCache>
                <c:formatCode>0.0%</c:formatCode>
                <c:ptCount val="1"/>
                <c:pt idx="0">
                  <c:v>0.50600000000000001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4F7-458A-83C1-28F1F01220A4}"/>
            </c:ext>
          </c:extLst>
        </c:ser>
        <c:ser>
          <c:idx val="2"/>
          <c:order val="1"/>
          <c:tx>
            <c:strRef>
              <c:f>wykres_1_ang!$C$2</c:f>
              <c:strCache>
                <c:ptCount val="1"/>
                <c:pt idx="0">
                  <c:v>secondary market</c:v>
                </c:pt>
              </c:strCache>
            </c:strRef>
          </c:tx>
          <c:spPr>
            <a:solidFill>
              <a:srgbClr val="007AC9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49.4%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>
                    <a:solidFill>
                      <a:schemeClr val="bg1"/>
                    </a:solidFill>
                    <a:latin typeface="Fira Sans" pitchFamily="34" charset="0"/>
                    <a:ea typeface="Fira Sans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wykres_1_ang!$A$3</c:f>
              <c:strCache>
                <c:ptCount val="1"/>
                <c:pt idx="0">
                  <c:v>Poland</c:v>
                </c:pt>
              </c:strCache>
            </c:strRef>
          </c:cat>
          <c:val>
            <c:numRef>
              <c:f>wykres_1_ang!$C$3</c:f>
              <c:numCache>
                <c:formatCode>0.0%</c:formatCode>
                <c:ptCount val="1"/>
                <c:pt idx="0">
                  <c:v>0.49399999999999999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4F7-458A-83C1-28F1F0122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85036272"/>
        <c:axId val="-285035728"/>
      </c:barChart>
      <c:catAx>
        <c:axId val="-2850362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Fira Sans" pitchFamily="34" charset="0"/>
                <a:ea typeface="Fira Sans" pitchFamily="34" charset="0"/>
                <a:cs typeface="Times New Roman" pitchFamily="18" charset="0"/>
              </a:defRPr>
            </a:pPr>
            <a:endParaRPr lang="pl-PL"/>
          </a:p>
        </c:txPr>
        <c:crossAx val="-285035728"/>
        <c:crosses val="autoZero"/>
        <c:auto val="1"/>
        <c:lblAlgn val="ctr"/>
        <c:lblOffset val="100"/>
        <c:noMultiLvlLbl val="0"/>
      </c:catAx>
      <c:valAx>
        <c:axId val="-285035728"/>
        <c:scaling>
          <c:orientation val="minMax"/>
        </c:scaling>
        <c:delete val="1"/>
        <c:axPos val="t"/>
        <c:majorGridlines>
          <c:spPr>
            <a:ln>
              <a:noFill/>
              <a:prstDash val="solid"/>
            </a:ln>
          </c:spPr>
        </c:majorGridlines>
        <c:numFmt formatCode="0%" sourceLinked="1"/>
        <c:majorTickMark val="out"/>
        <c:minorTickMark val="none"/>
        <c:tickLblPos val="none"/>
        <c:crossAx val="-2850362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>
              <a:latin typeface="Fira Sans" pitchFamily="34" charset="0"/>
              <a:ea typeface="Fira Sans" pitchFamily="34" charset="0"/>
              <a:cs typeface="Times New Roman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903718556919515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786749482401656E-2"/>
          <c:y val="6.6477809254013226E-2"/>
          <c:w val="0.93983647626376021"/>
          <c:h val="0.66907660621742393"/>
        </c:manualLayout>
      </c:layout>
      <c:lineChart>
        <c:grouping val="standard"/>
        <c:varyColors val="0"/>
        <c:ser>
          <c:idx val="0"/>
          <c:order val="0"/>
          <c:tx>
            <c:strRef>
              <c:f>wykres_2!$A$9</c:f>
              <c:strCache>
                <c:ptCount val="1"/>
                <c:pt idx="0">
                  <c:v>ogółem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wykres_2!$Q$7:$BF$8</c:f>
              <c:multiLvlStrCache>
                <c:ptCount val="42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wykres_2!$Q$9:$BF$9</c:f>
              <c:numCache>
                <c:formatCode>General</c:formatCode>
                <c:ptCount val="42"/>
                <c:pt idx="0">
                  <c:v>-0.29999999999999699</c:v>
                </c:pt>
                <c:pt idx="1">
                  <c:v>2.2000000000000002</c:v>
                </c:pt>
                <c:pt idx="2">
                  <c:v>-0.59999999999999398</c:v>
                </c:pt>
                <c:pt idx="3">
                  <c:v>0.20000000000000301</c:v>
                </c:pt>
                <c:pt idx="4">
                  <c:v>0.20000000000000301</c:v>
                </c:pt>
                <c:pt idx="5">
                  <c:v>1.4000000000000099</c:v>
                </c:pt>
                <c:pt idx="6">
                  <c:v>0.20000000000000301</c:v>
                </c:pt>
                <c:pt idx="7">
                  <c:v>-0.70000000000000295</c:v>
                </c:pt>
                <c:pt idx="8">
                  <c:v>9.9999999999994302E-2</c:v>
                </c:pt>
                <c:pt idx="9">
                  <c:v>0.79999999999999705</c:v>
                </c:pt>
                <c:pt idx="10">
                  <c:v>1.9000000000000099</c:v>
                </c:pt>
                <c:pt idx="11">
                  <c:v>1.0999999999999901</c:v>
                </c:pt>
                <c:pt idx="12">
                  <c:v>-0.5</c:v>
                </c:pt>
                <c:pt idx="13">
                  <c:v>2</c:v>
                </c:pt>
                <c:pt idx="14">
                  <c:v>1</c:v>
                </c:pt>
                <c:pt idx="15">
                  <c:v>1.3</c:v>
                </c:pt>
                <c:pt idx="16">
                  <c:v>1.5</c:v>
                </c:pt>
                <c:pt idx="17">
                  <c:v>2.2999999999999998</c:v>
                </c:pt>
                <c:pt idx="18">
                  <c:v>1.3</c:v>
                </c:pt>
                <c:pt idx="19">
                  <c:v>2.4000000000000101</c:v>
                </c:pt>
                <c:pt idx="20">
                  <c:v>1.9000000000000099</c:v>
                </c:pt>
                <c:pt idx="21">
                  <c:v>2.2999999999999998</c:v>
                </c:pt>
                <c:pt idx="22">
                  <c:v>2.0999999999999899</c:v>
                </c:pt>
                <c:pt idx="23">
                  <c:v>2.8</c:v>
                </c:pt>
                <c:pt idx="24">
                  <c:v>3.5999999999999899</c:v>
                </c:pt>
                <c:pt idx="25" formatCode="0.0">
                  <c:v>2</c:v>
                </c:pt>
                <c:pt idx="26" formatCode="0.0">
                  <c:v>2</c:v>
                </c:pt>
                <c:pt idx="27" formatCode="0.0">
                  <c:v>1</c:v>
                </c:pt>
                <c:pt idx="28" formatCode="0.0">
                  <c:v>2</c:v>
                </c:pt>
                <c:pt idx="29" formatCode="0.0">
                  <c:v>3.1</c:v>
                </c:pt>
                <c:pt idx="30" formatCode="0.0">
                  <c:v>2.6</c:v>
                </c:pt>
                <c:pt idx="31" formatCode="0.0">
                  <c:v>3.9</c:v>
                </c:pt>
                <c:pt idx="32" formatCode="0.0">
                  <c:v>3.3</c:v>
                </c:pt>
                <c:pt idx="33" formatCode="0.0">
                  <c:v>2</c:v>
                </c:pt>
                <c:pt idx="34" formatCode="0.0">
                  <c:v>2.4</c:v>
                </c:pt>
                <c:pt idx="35" formatCode="0.0">
                  <c:v>1.4</c:v>
                </c:pt>
                <c:pt idx="36" formatCode="0.0">
                  <c:v>-0.1</c:v>
                </c:pt>
                <c:pt idx="37" formatCode="0.0">
                  <c:v>3.2</c:v>
                </c:pt>
                <c:pt idx="38" formatCode="0.0">
                  <c:v>4.5</c:v>
                </c:pt>
                <c:pt idx="39" formatCode="0.0">
                  <c:v>4.8</c:v>
                </c:pt>
                <c:pt idx="40" formatCode="0.0">
                  <c:v>4.3</c:v>
                </c:pt>
                <c:pt idx="41" formatCode="0.0">
                  <c:v>2.9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4D-4487-A6D3-0F584CA1E88F}"/>
            </c:ext>
          </c:extLst>
        </c:ser>
        <c:ser>
          <c:idx val="1"/>
          <c:order val="1"/>
          <c:tx>
            <c:strRef>
              <c:f>wykres_2!$A$10</c:f>
              <c:strCache>
                <c:ptCount val="1"/>
                <c:pt idx="0">
                  <c:v>rynek pierwotny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wykres_2!$Q$7:$BF$8</c:f>
              <c:multiLvlStrCache>
                <c:ptCount val="42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wykres_2!$Q$10:$BF$10</c:f>
              <c:numCache>
                <c:formatCode>General</c:formatCode>
                <c:ptCount val="42"/>
                <c:pt idx="0">
                  <c:v>-0.79999999999999705</c:v>
                </c:pt>
                <c:pt idx="1">
                  <c:v>3.2</c:v>
                </c:pt>
                <c:pt idx="2">
                  <c:v>-0.70000000000000295</c:v>
                </c:pt>
                <c:pt idx="3">
                  <c:v>0.79999999999999705</c:v>
                </c:pt>
                <c:pt idx="4">
                  <c:v>0.5</c:v>
                </c:pt>
                <c:pt idx="5">
                  <c:v>1.5</c:v>
                </c:pt>
                <c:pt idx="6">
                  <c:v>0.40000000000000602</c:v>
                </c:pt>
                <c:pt idx="7">
                  <c:v>-1</c:v>
                </c:pt>
                <c:pt idx="8">
                  <c:v>0.59999999999999398</c:v>
                </c:pt>
                <c:pt idx="9">
                  <c:v>-1</c:v>
                </c:pt>
                <c:pt idx="10">
                  <c:v>1.9000000000000099</c:v>
                </c:pt>
                <c:pt idx="11">
                  <c:v>1.9000000000000099</c:v>
                </c:pt>
                <c:pt idx="12">
                  <c:v>-0.90000000000000602</c:v>
                </c:pt>
                <c:pt idx="13">
                  <c:v>1.5</c:v>
                </c:pt>
                <c:pt idx="14">
                  <c:v>1</c:v>
                </c:pt>
                <c:pt idx="15">
                  <c:v>1.4000000000000099</c:v>
                </c:pt>
                <c:pt idx="16">
                  <c:v>1.4000000000000099</c:v>
                </c:pt>
                <c:pt idx="17">
                  <c:v>1.5</c:v>
                </c:pt>
                <c:pt idx="18">
                  <c:v>0.29999999999999699</c:v>
                </c:pt>
                <c:pt idx="19">
                  <c:v>3</c:v>
                </c:pt>
                <c:pt idx="20">
                  <c:v>1.5999999999999901</c:v>
                </c:pt>
                <c:pt idx="21">
                  <c:v>1.5999999999999901</c:v>
                </c:pt>
                <c:pt idx="22">
                  <c:v>0.40000000000000602</c:v>
                </c:pt>
                <c:pt idx="23">
                  <c:v>2.8</c:v>
                </c:pt>
                <c:pt idx="24">
                  <c:v>1.5999999999999901</c:v>
                </c:pt>
                <c:pt idx="25" formatCode="0.0">
                  <c:v>0.4</c:v>
                </c:pt>
                <c:pt idx="26" formatCode="0.0">
                  <c:v>2.2000000000000002</c:v>
                </c:pt>
                <c:pt idx="27" formatCode="0.0">
                  <c:v>1.7</c:v>
                </c:pt>
                <c:pt idx="28" formatCode="0.0">
                  <c:v>2.1</c:v>
                </c:pt>
                <c:pt idx="29" formatCode="0.0">
                  <c:v>2.5</c:v>
                </c:pt>
                <c:pt idx="30" formatCode="0.0">
                  <c:v>2.8</c:v>
                </c:pt>
                <c:pt idx="31" formatCode="0.0">
                  <c:v>4.2</c:v>
                </c:pt>
                <c:pt idx="32" formatCode="0.0">
                  <c:v>3.3</c:v>
                </c:pt>
                <c:pt idx="33" formatCode="0.0">
                  <c:v>0.2</c:v>
                </c:pt>
                <c:pt idx="34" formatCode="0.0">
                  <c:v>4.5</c:v>
                </c:pt>
                <c:pt idx="35" formatCode="0.0">
                  <c:v>2.1</c:v>
                </c:pt>
                <c:pt idx="36" formatCode="0.0">
                  <c:v>0.1</c:v>
                </c:pt>
                <c:pt idx="37" formatCode="0.0">
                  <c:v>3.3</c:v>
                </c:pt>
                <c:pt idx="38" formatCode="0.0">
                  <c:v>4</c:v>
                </c:pt>
                <c:pt idx="39" formatCode="0.0">
                  <c:v>6.3</c:v>
                </c:pt>
                <c:pt idx="40" formatCode="0.0">
                  <c:v>4.7</c:v>
                </c:pt>
                <c:pt idx="41" formatCode="0.0">
                  <c:v>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14D-4487-A6D3-0F584CA1E88F}"/>
            </c:ext>
          </c:extLst>
        </c:ser>
        <c:ser>
          <c:idx val="2"/>
          <c:order val="2"/>
          <c:tx>
            <c:strRef>
              <c:f>wykres_2!$A$11</c:f>
              <c:strCache>
                <c:ptCount val="1"/>
                <c:pt idx="0">
                  <c:v>rynek wtórny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wykres_2!$Q$7:$BF$8</c:f>
              <c:multiLvlStrCache>
                <c:ptCount val="42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wykres_2!$Q$11:$BF$11</c:f>
              <c:numCache>
                <c:formatCode>General</c:formatCode>
                <c:ptCount val="42"/>
                <c:pt idx="0">
                  <c:v>0</c:v>
                </c:pt>
                <c:pt idx="1">
                  <c:v>1.4000000000000099</c:v>
                </c:pt>
                <c:pt idx="2">
                  <c:v>-0.59999999999999398</c:v>
                </c:pt>
                <c:pt idx="3">
                  <c:v>-0.29999999999999699</c:v>
                </c:pt>
                <c:pt idx="4">
                  <c:v>-9.9999999999994302E-2</c:v>
                </c:pt>
                <c:pt idx="5">
                  <c:v>1.3</c:v>
                </c:pt>
                <c:pt idx="6">
                  <c:v>9.9999999999994302E-2</c:v>
                </c:pt>
                <c:pt idx="7">
                  <c:v>-0.5</c:v>
                </c:pt>
                <c:pt idx="8">
                  <c:v>-0.29999999999999699</c:v>
                </c:pt>
                <c:pt idx="9">
                  <c:v>2.5</c:v>
                </c:pt>
                <c:pt idx="10">
                  <c:v>1.8</c:v>
                </c:pt>
                <c:pt idx="11">
                  <c:v>0.40000000000000602</c:v>
                </c:pt>
                <c:pt idx="12">
                  <c:v>-9.9999999999994302E-2</c:v>
                </c:pt>
                <c:pt idx="13">
                  <c:v>2.5</c:v>
                </c:pt>
                <c:pt idx="14">
                  <c:v>1</c:v>
                </c:pt>
                <c:pt idx="15">
                  <c:v>1.0999999999999901</c:v>
                </c:pt>
                <c:pt idx="16">
                  <c:v>1.5999999999999901</c:v>
                </c:pt>
                <c:pt idx="17">
                  <c:v>2.9000000000000101</c:v>
                </c:pt>
                <c:pt idx="18">
                  <c:v>2.0999999999999899</c:v>
                </c:pt>
                <c:pt idx="19">
                  <c:v>1.8</c:v>
                </c:pt>
                <c:pt idx="20">
                  <c:v>2.2000000000000002</c:v>
                </c:pt>
                <c:pt idx="21">
                  <c:v>3</c:v>
                </c:pt>
                <c:pt idx="22">
                  <c:v>3.5</c:v>
                </c:pt>
                <c:pt idx="23">
                  <c:v>2.8</c:v>
                </c:pt>
                <c:pt idx="24">
                  <c:v>5.0999999999999899</c:v>
                </c:pt>
                <c:pt idx="25" formatCode="0.0">
                  <c:v>3.2</c:v>
                </c:pt>
                <c:pt idx="26" formatCode="0.0">
                  <c:v>2</c:v>
                </c:pt>
                <c:pt idx="27" formatCode="0.0">
                  <c:v>0.5</c:v>
                </c:pt>
                <c:pt idx="28" formatCode="0.0">
                  <c:v>1.9</c:v>
                </c:pt>
                <c:pt idx="29" formatCode="0.0">
                  <c:v>3.6</c:v>
                </c:pt>
                <c:pt idx="30" formatCode="0.0">
                  <c:v>2.5</c:v>
                </c:pt>
                <c:pt idx="31" formatCode="0.0">
                  <c:v>3.7</c:v>
                </c:pt>
                <c:pt idx="32" formatCode="0.0">
                  <c:v>3.3</c:v>
                </c:pt>
                <c:pt idx="33" formatCode="0.0">
                  <c:v>3.6</c:v>
                </c:pt>
                <c:pt idx="34" formatCode="0.0">
                  <c:v>0.5</c:v>
                </c:pt>
                <c:pt idx="35" formatCode="0.0">
                  <c:v>0.7</c:v>
                </c:pt>
                <c:pt idx="36" formatCode="0.0">
                  <c:v>-0.3</c:v>
                </c:pt>
                <c:pt idx="37" formatCode="0.0">
                  <c:v>3.2</c:v>
                </c:pt>
                <c:pt idx="38" formatCode="0.0">
                  <c:v>5</c:v>
                </c:pt>
                <c:pt idx="39" formatCode="0.0">
                  <c:v>3.3</c:v>
                </c:pt>
                <c:pt idx="40" formatCode="0.0">
                  <c:v>4</c:v>
                </c:pt>
                <c:pt idx="41" formatCode="0.0">
                  <c:v>2.9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14D-4487-A6D3-0F584CA1E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85044976"/>
        <c:axId val="-285036816"/>
      </c:lineChart>
      <c:catAx>
        <c:axId val="-28504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285036816"/>
        <c:crosses val="autoZero"/>
        <c:auto val="0"/>
        <c:lblAlgn val="ctr"/>
        <c:lblOffset val="100"/>
        <c:noMultiLvlLbl val="0"/>
      </c:catAx>
      <c:valAx>
        <c:axId val="-285036816"/>
        <c:scaling>
          <c:orientation val="minMax"/>
          <c:max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28504497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775532576500226"/>
          <c:y val="0.90673477430052118"/>
          <c:w val="0.55162908984203063"/>
          <c:h val="6.30480396749273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903718556919515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786749482401656E-2"/>
          <c:y val="6.6477809254013226E-2"/>
          <c:w val="0.94178053830227748"/>
          <c:h val="0.6992937922419753"/>
        </c:manualLayout>
      </c:layout>
      <c:lineChart>
        <c:grouping val="standard"/>
        <c:varyColors val="0"/>
        <c:ser>
          <c:idx val="0"/>
          <c:order val="0"/>
          <c:tx>
            <c:strRef>
              <c:f>wykres_2_ang!$A$9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wykres_2_ang!$Q$7:$BF$8</c:f>
              <c:multiLvlStrCache>
                <c:ptCount val="42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wykres_2_ang!$Q$9:$BF$9</c:f>
              <c:numCache>
                <c:formatCode>General</c:formatCode>
                <c:ptCount val="42"/>
                <c:pt idx="0">
                  <c:v>-0.29999999999999699</c:v>
                </c:pt>
                <c:pt idx="1">
                  <c:v>2.2000000000000002</c:v>
                </c:pt>
                <c:pt idx="2">
                  <c:v>-0.59999999999999398</c:v>
                </c:pt>
                <c:pt idx="3">
                  <c:v>0.20000000000000301</c:v>
                </c:pt>
                <c:pt idx="4">
                  <c:v>0.20000000000000301</c:v>
                </c:pt>
                <c:pt idx="5">
                  <c:v>1.4000000000000099</c:v>
                </c:pt>
                <c:pt idx="6">
                  <c:v>0.20000000000000301</c:v>
                </c:pt>
                <c:pt idx="7">
                  <c:v>-0.70000000000000295</c:v>
                </c:pt>
                <c:pt idx="8">
                  <c:v>9.9999999999994302E-2</c:v>
                </c:pt>
                <c:pt idx="9">
                  <c:v>0.79999999999999705</c:v>
                </c:pt>
                <c:pt idx="10">
                  <c:v>1.9000000000000099</c:v>
                </c:pt>
                <c:pt idx="11">
                  <c:v>1.0999999999999901</c:v>
                </c:pt>
                <c:pt idx="12">
                  <c:v>-0.5</c:v>
                </c:pt>
                <c:pt idx="13">
                  <c:v>2</c:v>
                </c:pt>
                <c:pt idx="14">
                  <c:v>1</c:v>
                </c:pt>
                <c:pt idx="15">
                  <c:v>1.3</c:v>
                </c:pt>
                <c:pt idx="16">
                  <c:v>1.5</c:v>
                </c:pt>
                <c:pt idx="17">
                  <c:v>2.2999999999999998</c:v>
                </c:pt>
                <c:pt idx="18">
                  <c:v>1.3</c:v>
                </c:pt>
                <c:pt idx="19">
                  <c:v>2.4000000000000101</c:v>
                </c:pt>
                <c:pt idx="20">
                  <c:v>1.9000000000000099</c:v>
                </c:pt>
                <c:pt idx="21">
                  <c:v>2.2999999999999998</c:v>
                </c:pt>
                <c:pt idx="22">
                  <c:v>2.0999999999999899</c:v>
                </c:pt>
                <c:pt idx="23">
                  <c:v>2.8</c:v>
                </c:pt>
                <c:pt idx="24">
                  <c:v>3.5999999999999899</c:v>
                </c:pt>
                <c:pt idx="25" formatCode="0.0">
                  <c:v>2</c:v>
                </c:pt>
                <c:pt idx="26" formatCode="0.0">
                  <c:v>2</c:v>
                </c:pt>
                <c:pt idx="27" formatCode="0.0">
                  <c:v>1</c:v>
                </c:pt>
                <c:pt idx="28" formatCode="0.0">
                  <c:v>2</c:v>
                </c:pt>
                <c:pt idx="29" formatCode="0.0">
                  <c:v>3.1</c:v>
                </c:pt>
                <c:pt idx="30" formatCode="0.0">
                  <c:v>2.6</c:v>
                </c:pt>
                <c:pt idx="31" formatCode="0.0">
                  <c:v>3.9</c:v>
                </c:pt>
                <c:pt idx="32" formatCode="0.0">
                  <c:v>3.3</c:v>
                </c:pt>
                <c:pt idx="33" formatCode="0.0">
                  <c:v>2</c:v>
                </c:pt>
                <c:pt idx="34" formatCode="0.0">
                  <c:v>2.4</c:v>
                </c:pt>
                <c:pt idx="35" formatCode="0.0">
                  <c:v>1.4</c:v>
                </c:pt>
                <c:pt idx="36" formatCode="0.0">
                  <c:v>-0.1</c:v>
                </c:pt>
                <c:pt idx="37" formatCode="0.0">
                  <c:v>3.2</c:v>
                </c:pt>
                <c:pt idx="38" formatCode="0.0">
                  <c:v>4.5</c:v>
                </c:pt>
                <c:pt idx="39" formatCode="0.0">
                  <c:v>4.8</c:v>
                </c:pt>
                <c:pt idx="40" formatCode="0.0">
                  <c:v>4.3</c:v>
                </c:pt>
                <c:pt idx="41" formatCode="0.0">
                  <c:v>2.9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4D8-460B-A134-D26348067BA5}"/>
            </c:ext>
          </c:extLst>
        </c:ser>
        <c:ser>
          <c:idx val="1"/>
          <c:order val="1"/>
          <c:tx>
            <c:strRef>
              <c:f>wykres_2_ang!$A$10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wykres_2_ang!$Q$7:$BF$8</c:f>
              <c:multiLvlStrCache>
                <c:ptCount val="42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wykres_2_ang!$Q$10:$BF$10</c:f>
              <c:numCache>
                <c:formatCode>General</c:formatCode>
                <c:ptCount val="42"/>
                <c:pt idx="0">
                  <c:v>-0.79999999999999705</c:v>
                </c:pt>
                <c:pt idx="1">
                  <c:v>3.2</c:v>
                </c:pt>
                <c:pt idx="2">
                  <c:v>-0.70000000000000295</c:v>
                </c:pt>
                <c:pt idx="3">
                  <c:v>0.79999999999999705</c:v>
                </c:pt>
                <c:pt idx="4">
                  <c:v>0.5</c:v>
                </c:pt>
                <c:pt idx="5">
                  <c:v>1.5</c:v>
                </c:pt>
                <c:pt idx="6">
                  <c:v>0.40000000000000602</c:v>
                </c:pt>
                <c:pt idx="7">
                  <c:v>-1</c:v>
                </c:pt>
                <c:pt idx="8">
                  <c:v>0.59999999999999398</c:v>
                </c:pt>
                <c:pt idx="9">
                  <c:v>-1</c:v>
                </c:pt>
                <c:pt idx="10">
                  <c:v>1.9000000000000099</c:v>
                </c:pt>
                <c:pt idx="11">
                  <c:v>1.9000000000000099</c:v>
                </c:pt>
                <c:pt idx="12">
                  <c:v>-0.90000000000000602</c:v>
                </c:pt>
                <c:pt idx="13">
                  <c:v>1.5</c:v>
                </c:pt>
                <c:pt idx="14">
                  <c:v>1</c:v>
                </c:pt>
                <c:pt idx="15">
                  <c:v>1.4000000000000099</c:v>
                </c:pt>
                <c:pt idx="16">
                  <c:v>1.4000000000000099</c:v>
                </c:pt>
                <c:pt idx="17">
                  <c:v>1.5</c:v>
                </c:pt>
                <c:pt idx="18">
                  <c:v>0.29999999999999699</c:v>
                </c:pt>
                <c:pt idx="19">
                  <c:v>3</c:v>
                </c:pt>
                <c:pt idx="20">
                  <c:v>1.5999999999999901</c:v>
                </c:pt>
                <c:pt idx="21">
                  <c:v>1.5999999999999901</c:v>
                </c:pt>
                <c:pt idx="22">
                  <c:v>0.40000000000000602</c:v>
                </c:pt>
                <c:pt idx="23">
                  <c:v>2.8</c:v>
                </c:pt>
                <c:pt idx="24">
                  <c:v>1.5999999999999901</c:v>
                </c:pt>
                <c:pt idx="25" formatCode="0.0">
                  <c:v>0.4</c:v>
                </c:pt>
                <c:pt idx="26" formatCode="0.0">
                  <c:v>2.2000000000000002</c:v>
                </c:pt>
                <c:pt idx="27" formatCode="0.0">
                  <c:v>1.7</c:v>
                </c:pt>
                <c:pt idx="28" formatCode="0.0">
                  <c:v>2.1</c:v>
                </c:pt>
                <c:pt idx="29" formatCode="0.0">
                  <c:v>2.5</c:v>
                </c:pt>
                <c:pt idx="30" formatCode="0.0">
                  <c:v>2.8</c:v>
                </c:pt>
                <c:pt idx="31" formatCode="0.0">
                  <c:v>4.2</c:v>
                </c:pt>
                <c:pt idx="32" formatCode="0.0">
                  <c:v>3.3</c:v>
                </c:pt>
                <c:pt idx="33" formatCode="0.0">
                  <c:v>0.2</c:v>
                </c:pt>
                <c:pt idx="34" formatCode="0.0">
                  <c:v>4.5</c:v>
                </c:pt>
                <c:pt idx="35" formatCode="0.0">
                  <c:v>2.1</c:v>
                </c:pt>
                <c:pt idx="36" formatCode="0.0">
                  <c:v>0.1</c:v>
                </c:pt>
                <c:pt idx="37" formatCode="0.0">
                  <c:v>3.3</c:v>
                </c:pt>
                <c:pt idx="38" formatCode="0.0">
                  <c:v>4</c:v>
                </c:pt>
                <c:pt idx="39" formatCode="0.0">
                  <c:v>6.3</c:v>
                </c:pt>
                <c:pt idx="40" formatCode="0.0">
                  <c:v>4.7</c:v>
                </c:pt>
                <c:pt idx="41" formatCode="0.0">
                  <c:v>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4D8-460B-A134-D26348067BA5}"/>
            </c:ext>
          </c:extLst>
        </c:ser>
        <c:ser>
          <c:idx val="2"/>
          <c:order val="2"/>
          <c:tx>
            <c:strRef>
              <c:f>wykres_2_ang!$A$11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wykres_2_ang!$Q$7:$BF$8</c:f>
              <c:multiLvlStrCache>
                <c:ptCount val="42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wykres_2_ang!$Q$11:$BF$11</c:f>
              <c:numCache>
                <c:formatCode>General</c:formatCode>
                <c:ptCount val="42"/>
                <c:pt idx="0">
                  <c:v>0</c:v>
                </c:pt>
                <c:pt idx="1">
                  <c:v>1.4000000000000099</c:v>
                </c:pt>
                <c:pt idx="2">
                  <c:v>-0.59999999999999398</c:v>
                </c:pt>
                <c:pt idx="3">
                  <c:v>-0.29999999999999699</c:v>
                </c:pt>
                <c:pt idx="4">
                  <c:v>-9.9999999999994302E-2</c:v>
                </c:pt>
                <c:pt idx="5">
                  <c:v>1.3</c:v>
                </c:pt>
                <c:pt idx="6">
                  <c:v>9.9999999999994302E-2</c:v>
                </c:pt>
                <c:pt idx="7">
                  <c:v>-0.5</c:v>
                </c:pt>
                <c:pt idx="8">
                  <c:v>-0.29999999999999699</c:v>
                </c:pt>
                <c:pt idx="9">
                  <c:v>2.5</c:v>
                </c:pt>
                <c:pt idx="10">
                  <c:v>1.8</c:v>
                </c:pt>
                <c:pt idx="11">
                  <c:v>0.40000000000000602</c:v>
                </c:pt>
                <c:pt idx="12">
                  <c:v>-9.9999999999994302E-2</c:v>
                </c:pt>
                <c:pt idx="13">
                  <c:v>2.5</c:v>
                </c:pt>
                <c:pt idx="14">
                  <c:v>1</c:v>
                </c:pt>
                <c:pt idx="15">
                  <c:v>1.0999999999999901</c:v>
                </c:pt>
                <c:pt idx="16">
                  <c:v>1.5999999999999901</c:v>
                </c:pt>
                <c:pt idx="17">
                  <c:v>2.9000000000000101</c:v>
                </c:pt>
                <c:pt idx="18">
                  <c:v>2.0999999999999899</c:v>
                </c:pt>
                <c:pt idx="19">
                  <c:v>1.8</c:v>
                </c:pt>
                <c:pt idx="20">
                  <c:v>2.2000000000000002</c:v>
                </c:pt>
                <c:pt idx="21">
                  <c:v>3</c:v>
                </c:pt>
                <c:pt idx="22">
                  <c:v>3.5</c:v>
                </c:pt>
                <c:pt idx="23">
                  <c:v>2.8</c:v>
                </c:pt>
                <c:pt idx="24">
                  <c:v>5.0999999999999899</c:v>
                </c:pt>
                <c:pt idx="25" formatCode="0.0">
                  <c:v>3.2</c:v>
                </c:pt>
                <c:pt idx="26" formatCode="0.0">
                  <c:v>2</c:v>
                </c:pt>
                <c:pt idx="27" formatCode="0.0">
                  <c:v>0.5</c:v>
                </c:pt>
                <c:pt idx="28" formatCode="0.0">
                  <c:v>1.9</c:v>
                </c:pt>
                <c:pt idx="29" formatCode="0.0">
                  <c:v>3.6</c:v>
                </c:pt>
                <c:pt idx="30" formatCode="0.0">
                  <c:v>2.5</c:v>
                </c:pt>
                <c:pt idx="31" formatCode="0.0">
                  <c:v>3.7</c:v>
                </c:pt>
                <c:pt idx="32" formatCode="0.0">
                  <c:v>3.3</c:v>
                </c:pt>
                <c:pt idx="33" formatCode="0.0">
                  <c:v>3.6</c:v>
                </c:pt>
                <c:pt idx="34" formatCode="0.0">
                  <c:v>0.5</c:v>
                </c:pt>
                <c:pt idx="35" formatCode="0.0">
                  <c:v>0.7</c:v>
                </c:pt>
                <c:pt idx="36" formatCode="0.0">
                  <c:v>-0.3</c:v>
                </c:pt>
                <c:pt idx="37" formatCode="0.0">
                  <c:v>3.2</c:v>
                </c:pt>
                <c:pt idx="38" formatCode="0.0">
                  <c:v>5</c:v>
                </c:pt>
                <c:pt idx="39" formatCode="0.0">
                  <c:v>3.3</c:v>
                </c:pt>
                <c:pt idx="40" formatCode="0.0">
                  <c:v>4</c:v>
                </c:pt>
                <c:pt idx="41" formatCode="0.0">
                  <c:v>2.9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4D8-460B-A134-D26348067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85041712"/>
        <c:axId val="-285041168"/>
      </c:lineChart>
      <c:catAx>
        <c:axId val="-28504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285041168"/>
        <c:crosses val="autoZero"/>
        <c:auto val="0"/>
        <c:lblAlgn val="ctr"/>
        <c:lblOffset val="100"/>
        <c:noMultiLvlLbl val="0"/>
      </c:catAx>
      <c:valAx>
        <c:axId val="-285041168"/>
        <c:scaling>
          <c:orientation val="minMax"/>
          <c:max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28504171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418545507898469"/>
          <c:y val="0.93695196032507266"/>
          <c:w val="0.55162908984203063"/>
          <c:h val="6.30480396749273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586206896551721E-2"/>
          <c:y val="7.9320113314447591E-2"/>
          <c:w val="0.93134099616858235"/>
          <c:h val="0.66756574691619641"/>
        </c:manualLayout>
      </c:layout>
      <c:lineChart>
        <c:grouping val="standard"/>
        <c:varyColors val="0"/>
        <c:ser>
          <c:idx val="0"/>
          <c:order val="0"/>
          <c:tx>
            <c:strRef>
              <c:f>wykres_3!$A$9</c:f>
              <c:strCache>
                <c:ptCount val="1"/>
                <c:pt idx="0">
                  <c:v>ogółem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wykres_3!$N$7:$BC$8</c:f>
              <c:multiLvlStrCache>
                <c:ptCount val="42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wykres_3!$N$9:$BC$9</c:f>
              <c:numCache>
                <c:formatCode>General</c:formatCode>
                <c:ptCount val="42"/>
                <c:pt idx="0">
                  <c:v>-0.5</c:v>
                </c:pt>
                <c:pt idx="1">
                  <c:v>1.9000000000000099</c:v>
                </c:pt>
                <c:pt idx="2">
                  <c:v>1.4000000000000099</c:v>
                </c:pt>
                <c:pt idx="3">
                  <c:v>1.5</c:v>
                </c:pt>
                <c:pt idx="4">
                  <c:v>2</c:v>
                </c:pt>
                <c:pt idx="5">
                  <c:v>1.2</c:v>
                </c:pt>
                <c:pt idx="6">
                  <c:v>2</c:v>
                </c:pt>
                <c:pt idx="7">
                  <c:v>1.0999999999999901</c:v>
                </c:pt>
                <c:pt idx="8">
                  <c:v>1</c:v>
                </c:pt>
                <c:pt idx="9">
                  <c:v>0.40000000000000602</c:v>
                </c:pt>
                <c:pt idx="10">
                  <c:v>2.0999999999999899</c:v>
                </c:pt>
                <c:pt idx="11">
                  <c:v>3.9000000000000101</c:v>
                </c:pt>
                <c:pt idx="12">
                  <c:v>3.3</c:v>
                </c:pt>
                <c:pt idx="13">
                  <c:v>4.5999999999999899</c:v>
                </c:pt>
                <c:pt idx="14">
                  <c:v>3.5999999999999899</c:v>
                </c:pt>
                <c:pt idx="15">
                  <c:v>3.8</c:v>
                </c:pt>
                <c:pt idx="16">
                  <c:v>5.9000000000000101</c:v>
                </c:pt>
                <c:pt idx="17">
                  <c:v>6.2</c:v>
                </c:pt>
                <c:pt idx="18">
                  <c:v>6.5999999999999899</c:v>
                </c:pt>
                <c:pt idx="19">
                  <c:v>7.7</c:v>
                </c:pt>
                <c:pt idx="20">
                  <c:v>8.0999999999999908</c:v>
                </c:pt>
                <c:pt idx="21">
                  <c:v>8.0999999999999908</c:v>
                </c:pt>
                <c:pt idx="22" formatCode="0.0">
                  <c:v>9</c:v>
                </c:pt>
                <c:pt idx="23" formatCode="0.0">
                  <c:v>9.4</c:v>
                </c:pt>
                <c:pt idx="24">
                  <c:v>11.3</c:v>
                </c:pt>
                <c:pt idx="25">
                  <c:v>10.9</c:v>
                </c:pt>
                <c:pt idx="26" formatCode="0.0">
                  <c:v>10.9</c:v>
                </c:pt>
                <c:pt idx="27" formatCode="0.0">
                  <c:v>8.9</c:v>
                </c:pt>
                <c:pt idx="28" formatCode="0.0">
                  <c:v>7.2</c:v>
                </c:pt>
                <c:pt idx="29" formatCode="0.0">
                  <c:v>8.3000000000000007</c:v>
                </c:pt>
                <c:pt idx="30" formatCode="0.0">
                  <c:v>8.9</c:v>
                </c:pt>
                <c:pt idx="31" formatCode="0.0">
                  <c:v>12.1</c:v>
                </c:pt>
                <c:pt idx="32" formatCode="0.0">
                  <c:v>13.6</c:v>
                </c:pt>
                <c:pt idx="33" formatCode="0.0">
                  <c:v>12.4</c:v>
                </c:pt>
                <c:pt idx="34" formatCode="0.0">
                  <c:v>12.1</c:v>
                </c:pt>
                <c:pt idx="35" formatCode="0.0">
                  <c:v>9.3000000000000007</c:v>
                </c:pt>
                <c:pt idx="36" formatCode="0.0">
                  <c:v>5.8</c:v>
                </c:pt>
                <c:pt idx="37" formatCode="0.0">
                  <c:v>7</c:v>
                </c:pt>
                <c:pt idx="38" formatCode="0.0">
                  <c:v>9.3000000000000007</c:v>
                </c:pt>
                <c:pt idx="39" formatCode="0.0">
                  <c:v>13</c:v>
                </c:pt>
                <c:pt idx="40" formatCode="0.0">
                  <c:v>18</c:v>
                </c:pt>
                <c:pt idx="41" formatCode="0.0">
                  <c:v>17.7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CB0-480D-8F87-5E1ED1266754}"/>
            </c:ext>
          </c:extLst>
        </c:ser>
        <c:ser>
          <c:idx val="1"/>
          <c:order val="1"/>
          <c:tx>
            <c:strRef>
              <c:f>wykres_3!$A$10</c:f>
              <c:strCache>
                <c:ptCount val="1"/>
                <c:pt idx="0">
                  <c:v>rynek pierwotny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wykres_3!$N$7:$BC$8</c:f>
              <c:multiLvlStrCache>
                <c:ptCount val="42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wykres_3!$N$10:$BC$10</c:f>
              <c:numCache>
                <c:formatCode>General</c:formatCode>
                <c:ptCount val="42"/>
                <c:pt idx="0">
                  <c:v>-3.0999999999999899</c:v>
                </c:pt>
                <c:pt idx="1">
                  <c:v>0.90000000000000602</c:v>
                </c:pt>
                <c:pt idx="2">
                  <c:v>1.5999999999999901</c:v>
                </c:pt>
                <c:pt idx="3">
                  <c:v>2.5</c:v>
                </c:pt>
                <c:pt idx="4">
                  <c:v>3.8</c:v>
                </c:pt>
                <c:pt idx="5">
                  <c:v>2.0999999999999899</c:v>
                </c:pt>
                <c:pt idx="6">
                  <c:v>3.2</c:v>
                </c:pt>
                <c:pt idx="7">
                  <c:v>1.4000000000000099</c:v>
                </c:pt>
                <c:pt idx="8">
                  <c:v>1.5</c:v>
                </c:pt>
                <c:pt idx="9">
                  <c:v>-1</c:v>
                </c:pt>
                <c:pt idx="10">
                  <c:v>0.5</c:v>
                </c:pt>
                <c:pt idx="11">
                  <c:v>3.4000000000000101</c:v>
                </c:pt>
                <c:pt idx="12">
                  <c:v>1.9000000000000099</c:v>
                </c:pt>
                <c:pt idx="13">
                  <c:v>4.4000000000000101</c:v>
                </c:pt>
                <c:pt idx="14">
                  <c:v>3.5</c:v>
                </c:pt>
                <c:pt idx="15">
                  <c:v>3</c:v>
                </c:pt>
                <c:pt idx="16">
                  <c:v>5.4000000000000101</c:v>
                </c:pt>
                <c:pt idx="17">
                  <c:v>5.4000000000000101</c:v>
                </c:pt>
                <c:pt idx="18">
                  <c:v>4.7</c:v>
                </c:pt>
                <c:pt idx="19">
                  <c:v>6.3</c:v>
                </c:pt>
                <c:pt idx="20">
                  <c:v>6.5</c:v>
                </c:pt>
                <c:pt idx="21">
                  <c:v>6.5999999999999899</c:v>
                </c:pt>
                <c:pt idx="22">
                  <c:v>6.7</c:v>
                </c:pt>
                <c:pt idx="23">
                  <c:v>6.5</c:v>
                </c:pt>
                <c:pt idx="24">
                  <c:v>6.5</c:v>
                </c:pt>
                <c:pt idx="25">
                  <c:v>5.3</c:v>
                </c:pt>
                <c:pt idx="26" formatCode="0.0">
                  <c:v>7.2</c:v>
                </c:pt>
                <c:pt idx="27" formatCode="0.0">
                  <c:v>6</c:v>
                </c:pt>
                <c:pt idx="28" formatCode="0.0">
                  <c:v>6.5</c:v>
                </c:pt>
                <c:pt idx="29" formatCode="0.0">
                  <c:v>8.6</c:v>
                </c:pt>
                <c:pt idx="30" formatCode="0.0">
                  <c:v>9.4</c:v>
                </c:pt>
                <c:pt idx="31" formatCode="0.0">
                  <c:v>11.9</c:v>
                </c:pt>
                <c:pt idx="32" formatCode="0.0">
                  <c:v>13.3</c:v>
                </c:pt>
                <c:pt idx="33" formatCode="0.0">
                  <c:v>10.9</c:v>
                </c:pt>
                <c:pt idx="34" formatCode="0.0">
                  <c:v>12.8</c:v>
                </c:pt>
                <c:pt idx="35" formatCode="0.0">
                  <c:v>10.5</c:v>
                </c:pt>
                <c:pt idx="36" formatCode="0.0">
                  <c:v>7</c:v>
                </c:pt>
                <c:pt idx="37" formatCode="0.0">
                  <c:v>10.4</c:v>
                </c:pt>
                <c:pt idx="38" formatCode="0.0">
                  <c:v>9.8000000000000007</c:v>
                </c:pt>
                <c:pt idx="39" formatCode="0.0">
                  <c:v>14.3</c:v>
                </c:pt>
                <c:pt idx="40" formatCode="0.0">
                  <c:v>19.600000000000001</c:v>
                </c:pt>
                <c:pt idx="41" formatCode="0.0">
                  <c:v>19.2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CB0-480D-8F87-5E1ED1266754}"/>
            </c:ext>
          </c:extLst>
        </c:ser>
        <c:ser>
          <c:idx val="2"/>
          <c:order val="2"/>
          <c:tx>
            <c:strRef>
              <c:f>wykres_3!$A$11</c:f>
              <c:strCache>
                <c:ptCount val="1"/>
                <c:pt idx="0">
                  <c:v>rynek wtórny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wykres_3!$N$7:$BC$8</c:f>
              <c:multiLvlStrCache>
                <c:ptCount val="42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wykres_3!$N$11:$BC$11</c:f>
              <c:numCache>
                <c:formatCode>General</c:formatCode>
                <c:ptCount val="42"/>
                <c:pt idx="0">
                  <c:v>1.2</c:v>
                </c:pt>
                <c:pt idx="1">
                  <c:v>2.2999999999999998</c:v>
                </c:pt>
                <c:pt idx="2">
                  <c:v>0.90000000000000602</c:v>
                </c:pt>
                <c:pt idx="3">
                  <c:v>0.5</c:v>
                </c:pt>
                <c:pt idx="4">
                  <c:v>0.40000000000000602</c:v>
                </c:pt>
                <c:pt idx="5">
                  <c:v>0.29999999999999699</c:v>
                </c:pt>
                <c:pt idx="6">
                  <c:v>1</c:v>
                </c:pt>
                <c:pt idx="7">
                  <c:v>0.79999999999999705</c:v>
                </c:pt>
                <c:pt idx="8">
                  <c:v>0.59999999999999398</c:v>
                </c:pt>
                <c:pt idx="9">
                  <c:v>1.8</c:v>
                </c:pt>
                <c:pt idx="10">
                  <c:v>3.5</c:v>
                </c:pt>
                <c:pt idx="11">
                  <c:v>4.4000000000000101</c:v>
                </c:pt>
                <c:pt idx="12">
                  <c:v>4.7</c:v>
                </c:pt>
                <c:pt idx="13">
                  <c:v>4.7</c:v>
                </c:pt>
                <c:pt idx="14">
                  <c:v>3.8</c:v>
                </c:pt>
                <c:pt idx="15">
                  <c:v>4.5999999999999899</c:v>
                </c:pt>
                <c:pt idx="16">
                  <c:v>6.3</c:v>
                </c:pt>
                <c:pt idx="17">
                  <c:v>6.8</c:v>
                </c:pt>
                <c:pt idx="18">
                  <c:v>7.9000000000000101</c:v>
                </c:pt>
                <c:pt idx="19">
                  <c:v>8.6999999999999993</c:v>
                </c:pt>
                <c:pt idx="20">
                  <c:v>9.3000000000000007</c:v>
                </c:pt>
                <c:pt idx="21">
                  <c:v>9.4000000000000092</c:v>
                </c:pt>
                <c:pt idx="22">
                  <c:v>10.9</c:v>
                </c:pt>
                <c:pt idx="23" formatCode="0.0">
                  <c:v>12</c:v>
                </c:pt>
                <c:pt idx="24">
                  <c:v>15.2</c:v>
                </c:pt>
                <c:pt idx="25">
                  <c:v>15.4</c:v>
                </c:pt>
                <c:pt idx="26" formatCode="0.0">
                  <c:v>13.7</c:v>
                </c:pt>
                <c:pt idx="27" formatCode="0.0">
                  <c:v>11.2</c:v>
                </c:pt>
                <c:pt idx="28" formatCode="0.0">
                  <c:v>7.8</c:v>
                </c:pt>
                <c:pt idx="29" formatCode="0.0">
                  <c:v>8.3000000000000007</c:v>
                </c:pt>
                <c:pt idx="30" formatCode="0.0">
                  <c:v>8.6999999999999993</c:v>
                </c:pt>
                <c:pt idx="31" formatCode="0.0">
                  <c:v>12.2</c:v>
                </c:pt>
                <c:pt idx="32" formatCode="0.0">
                  <c:v>13.8</c:v>
                </c:pt>
                <c:pt idx="33" formatCode="0.0">
                  <c:v>13.7</c:v>
                </c:pt>
                <c:pt idx="34" formatCode="0.0">
                  <c:v>11.6</c:v>
                </c:pt>
                <c:pt idx="35" formatCode="0.0">
                  <c:v>8.3000000000000007</c:v>
                </c:pt>
                <c:pt idx="36" formatCode="0.0">
                  <c:v>4.5</c:v>
                </c:pt>
                <c:pt idx="37" formatCode="0.0">
                  <c:v>4.0999999999999996</c:v>
                </c:pt>
                <c:pt idx="38" formatCode="0.0">
                  <c:v>8.8000000000000007</c:v>
                </c:pt>
                <c:pt idx="39" formatCode="0.0">
                  <c:v>11.6</c:v>
                </c:pt>
                <c:pt idx="40" formatCode="0.0">
                  <c:v>16.399999999999999</c:v>
                </c:pt>
                <c:pt idx="41" formatCode="0.0">
                  <c:v>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CB0-480D-8F87-5E1ED1266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85040080"/>
        <c:axId val="-285047152"/>
      </c:lineChart>
      <c:catAx>
        <c:axId val="-285040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285047152"/>
        <c:crosses val="autoZero"/>
        <c:auto val="0"/>
        <c:lblAlgn val="ctr"/>
        <c:lblOffset val="100"/>
        <c:noMultiLvlLbl val="0"/>
      </c:catAx>
      <c:valAx>
        <c:axId val="-285047152"/>
        <c:scaling>
          <c:orientation val="minMax"/>
          <c:max val="20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%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1.1494252873563218E-2"/>
              <c:y val="8.560742938294186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28504008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586206896551721E-2"/>
          <c:y val="7.9320113314447591E-2"/>
          <c:w val="0.9447509578544061"/>
          <c:h val="0.67512004342233423"/>
        </c:manualLayout>
      </c:layout>
      <c:lineChart>
        <c:grouping val="standard"/>
        <c:varyColors val="0"/>
        <c:ser>
          <c:idx val="0"/>
          <c:order val="0"/>
          <c:tx>
            <c:strRef>
              <c:f>wykres_3_ang!$A$9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wykres_3_ang!$N$7:$BC$8</c:f>
              <c:multiLvlStrCache>
                <c:ptCount val="42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wykres_3_ang!$N$9:$BC$9</c:f>
              <c:numCache>
                <c:formatCode>General</c:formatCode>
                <c:ptCount val="42"/>
                <c:pt idx="0">
                  <c:v>-0.5</c:v>
                </c:pt>
                <c:pt idx="1">
                  <c:v>1.9000000000000099</c:v>
                </c:pt>
                <c:pt idx="2">
                  <c:v>1.4000000000000099</c:v>
                </c:pt>
                <c:pt idx="3">
                  <c:v>1.5</c:v>
                </c:pt>
                <c:pt idx="4">
                  <c:v>2</c:v>
                </c:pt>
                <c:pt idx="5">
                  <c:v>1.2</c:v>
                </c:pt>
                <c:pt idx="6">
                  <c:v>2</c:v>
                </c:pt>
                <c:pt idx="7">
                  <c:v>1.0999999999999901</c:v>
                </c:pt>
                <c:pt idx="8">
                  <c:v>1</c:v>
                </c:pt>
                <c:pt idx="9">
                  <c:v>0.40000000000000602</c:v>
                </c:pt>
                <c:pt idx="10">
                  <c:v>2.0999999999999899</c:v>
                </c:pt>
                <c:pt idx="11">
                  <c:v>3.9000000000000101</c:v>
                </c:pt>
                <c:pt idx="12">
                  <c:v>3.3</c:v>
                </c:pt>
                <c:pt idx="13">
                  <c:v>4.5999999999999899</c:v>
                </c:pt>
                <c:pt idx="14">
                  <c:v>3.5999999999999899</c:v>
                </c:pt>
                <c:pt idx="15">
                  <c:v>3.8</c:v>
                </c:pt>
                <c:pt idx="16">
                  <c:v>5.9000000000000101</c:v>
                </c:pt>
                <c:pt idx="17">
                  <c:v>6.2</c:v>
                </c:pt>
                <c:pt idx="18">
                  <c:v>6.5999999999999899</c:v>
                </c:pt>
                <c:pt idx="19">
                  <c:v>7.7</c:v>
                </c:pt>
                <c:pt idx="20">
                  <c:v>8.0999999999999908</c:v>
                </c:pt>
                <c:pt idx="21">
                  <c:v>8.0999999999999908</c:v>
                </c:pt>
                <c:pt idx="22" formatCode="0.0">
                  <c:v>9</c:v>
                </c:pt>
                <c:pt idx="23" formatCode="0.0">
                  <c:v>9.4</c:v>
                </c:pt>
                <c:pt idx="24">
                  <c:v>11.3</c:v>
                </c:pt>
                <c:pt idx="25">
                  <c:v>10.9</c:v>
                </c:pt>
                <c:pt idx="26">
                  <c:v>10.9</c:v>
                </c:pt>
                <c:pt idx="27" formatCode="0.0">
                  <c:v>8.9</c:v>
                </c:pt>
                <c:pt idx="28" formatCode="0.0">
                  <c:v>7.2</c:v>
                </c:pt>
                <c:pt idx="29" formatCode="0.0">
                  <c:v>8.3000000000000007</c:v>
                </c:pt>
                <c:pt idx="30" formatCode="0.0">
                  <c:v>8.9</c:v>
                </c:pt>
                <c:pt idx="31" formatCode="0.0">
                  <c:v>12.1</c:v>
                </c:pt>
                <c:pt idx="32" formatCode="0.0">
                  <c:v>13.6</c:v>
                </c:pt>
                <c:pt idx="33" formatCode="0.0">
                  <c:v>12.4</c:v>
                </c:pt>
                <c:pt idx="34" formatCode="0.0">
                  <c:v>12.1</c:v>
                </c:pt>
                <c:pt idx="35" formatCode="0.0">
                  <c:v>9.3000000000000007</c:v>
                </c:pt>
                <c:pt idx="36" formatCode="0.0">
                  <c:v>5.8</c:v>
                </c:pt>
                <c:pt idx="37" formatCode="0.0">
                  <c:v>7</c:v>
                </c:pt>
                <c:pt idx="38" formatCode="0.0">
                  <c:v>9.3000000000000007</c:v>
                </c:pt>
                <c:pt idx="39" formatCode="0.0">
                  <c:v>13</c:v>
                </c:pt>
                <c:pt idx="40" formatCode="0.0">
                  <c:v>18</c:v>
                </c:pt>
                <c:pt idx="41" formatCode="0.0">
                  <c:v>17.7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AF1-4F50-858F-8ACD45A08462}"/>
            </c:ext>
          </c:extLst>
        </c:ser>
        <c:ser>
          <c:idx val="1"/>
          <c:order val="1"/>
          <c:tx>
            <c:strRef>
              <c:f>wykres_3_ang!$A$10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wykres_3_ang!$N$7:$BC$8</c:f>
              <c:multiLvlStrCache>
                <c:ptCount val="42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wykres_3_ang!$N$10:$BC$10</c:f>
              <c:numCache>
                <c:formatCode>General</c:formatCode>
                <c:ptCount val="42"/>
                <c:pt idx="0">
                  <c:v>-3.0999999999999899</c:v>
                </c:pt>
                <c:pt idx="1">
                  <c:v>0.90000000000000602</c:v>
                </c:pt>
                <c:pt idx="2">
                  <c:v>1.5999999999999901</c:v>
                </c:pt>
                <c:pt idx="3">
                  <c:v>2.5</c:v>
                </c:pt>
                <c:pt idx="4">
                  <c:v>3.8</c:v>
                </c:pt>
                <c:pt idx="5">
                  <c:v>2.0999999999999899</c:v>
                </c:pt>
                <c:pt idx="6">
                  <c:v>3.2</c:v>
                </c:pt>
                <c:pt idx="7">
                  <c:v>1.4000000000000099</c:v>
                </c:pt>
                <c:pt idx="8">
                  <c:v>1.5</c:v>
                </c:pt>
                <c:pt idx="9">
                  <c:v>-1</c:v>
                </c:pt>
                <c:pt idx="10">
                  <c:v>0.5</c:v>
                </c:pt>
                <c:pt idx="11">
                  <c:v>3.4000000000000101</c:v>
                </c:pt>
                <c:pt idx="12">
                  <c:v>1.9000000000000099</c:v>
                </c:pt>
                <c:pt idx="13">
                  <c:v>4.4000000000000101</c:v>
                </c:pt>
                <c:pt idx="14">
                  <c:v>3.5</c:v>
                </c:pt>
                <c:pt idx="15">
                  <c:v>3</c:v>
                </c:pt>
                <c:pt idx="16">
                  <c:v>5.4000000000000101</c:v>
                </c:pt>
                <c:pt idx="17">
                  <c:v>5.4000000000000101</c:v>
                </c:pt>
                <c:pt idx="18">
                  <c:v>4.7</c:v>
                </c:pt>
                <c:pt idx="19">
                  <c:v>6.3</c:v>
                </c:pt>
                <c:pt idx="20">
                  <c:v>6.5</c:v>
                </c:pt>
                <c:pt idx="21">
                  <c:v>6.5999999999999899</c:v>
                </c:pt>
                <c:pt idx="22">
                  <c:v>6.7</c:v>
                </c:pt>
                <c:pt idx="23">
                  <c:v>6.5</c:v>
                </c:pt>
                <c:pt idx="24">
                  <c:v>6.5</c:v>
                </c:pt>
                <c:pt idx="25">
                  <c:v>5.3</c:v>
                </c:pt>
                <c:pt idx="26">
                  <c:v>7.2</c:v>
                </c:pt>
                <c:pt idx="27" formatCode="0.0">
                  <c:v>6</c:v>
                </c:pt>
                <c:pt idx="28" formatCode="0.0">
                  <c:v>6.5</c:v>
                </c:pt>
                <c:pt idx="29" formatCode="0.0">
                  <c:v>8.6</c:v>
                </c:pt>
                <c:pt idx="30" formatCode="0.0">
                  <c:v>9.4</c:v>
                </c:pt>
                <c:pt idx="31" formatCode="0.0">
                  <c:v>11.9</c:v>
                </c:pt>
                <c:pt idx="32" formatCode="0.0">
                  <c:v>13.3</c:v>
                </c:pt>
                <c:pt idx="33" formatCode="0.0">
                  <c:v>10.9</c:v>
                </c:pt>
                <c:pt idx="34" formatCode="0.0">
                  <c:v>12.8</c:v>
                </c:pt>
                <c:pt idx="35" formatCode="0.0">
                  <c:v>10.5</c:v>
                </c:pt>
                <c:pt idx="36" formatCode="0.0">
                  <c:v>7</c:v>
                </c:pt>
                <c:pt idx="37" formatCode="0.0">
                  <c:v>10.4</c:v>
                </c:pt>
                <c:pt idx="38" formatCode="0.0">
                  <c:v>9.8000000000000007</c:v>
                </c:pt>
                <c:pt idx="39" formatCode="0.0">
                  <c:v>14.3</c:v>
                </c:pt>
                <c:pt idx="40" formatCode="0.0">
                  <c:v>19.600000000000001</c:v>
                </c:pt>
                <c:pt idx="41" formatCode="0.0">
                  <c:v>19.2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AF1-4F50-858F-8ACD45A08462}"/>
            </c:ext>
          </c:extLst>
        </c:ser>
        <c:ser>
          <c:idx val="2"/>
          <c:order val="2"/>
          <c:tx>
            <c:strRef>
              <c:f>wykres_3_ang!$A$11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wykres_3_ang!$N$7:$BC$8</c:f>
              <c:multiLvlStrCache>
                <c:ptCount val="42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wykres_3_ang!$N$11:$BC$11</c:f>
              <c:numCache>
                <c:formatCode>General</c:formatCode>
                <c:ptCount val="42"/>
                <c:pt idx="0">
                  <c:v>1.2</c:v>
                </c:pt>
                <c:pt idx="1">
                  <c:v>2.2999999999999998</c:v>
                </c:pt>
                <c:pt idx="2">
                  <c:v>0.90000000000000602</c:v>
                </c:pt>
                <c:pt idx="3">
                  <c:v>0.5</c:v>
                </c:pt>
                <c:pt idx="4">
                  <c:v>0.40000000000000602</c:v>
                </c:pt>
                <c:pt idx="5">
                  <c:v>0.29999999999999699</c:v>
                </c:pt>
                <c:pt idx="6">
                  <c:v>1</c:v>
                </c:pt>
                <c:pt idx="7">
                  <c:v>0.79999999999999705</c:v>
                </c:pt>
                <c:pt idx="8">
                  <c:v>0.59999999999999398</c:v>
                </c:pt>
                <c:pt idx="9">
                  <c:v>1.8</c:v>
                </c:pt>
                <c:pt idx="10">
                  <c:v>3.5</c:v>
                </c:pt>
                <c:pt idx="11">
                  <c:v>4.4000000000000101</c:v>
                </c:pt>
                <c:pt idx="12">
                  <c:v>4.7</c:v>
                </c:pt>
                <c:pt idx="13">
                  <c:v>4.7</c:v>
                </c:pt>
                <c:pt idx="14">
                  <c:v>3.8</c:v>
                </c:pt>
                <c:pt idx="15">
                  <c:v>4.5999999999999899</c:v>
                </c:pt>
                <c:pt idx="16">
                  <c:v>6.3</c:v>
                </c:pt>
                <c:pt idx="17">
                  <c:v>6.8</c:v>
                </c:pt>
                <c:pt idx="18">
                  <c:v>7.9000000000000101</c:v>
                </c:pt>
                <c:pt idx="19">
                  <c:v>8.6999999999999993</c:v>
                </c:pt>
                <c:pt idx="20">
                  <c:v>9.3000000000000007</c:v>
                </c:pt>
                <c:pt idx="21">
                  <c:v>9.4000000000000092</c:v>
                </c:pt>
                <c:pt idx="22">
                  <c:v>10.9</c:v>
                </c:pt>
                <c:pt idx="23" formatCode="0.0">
                  <c:v>12</c:v>
                </c:pt>
                <c:pt idx="24">
                  <c:v>15.2</c:v>
                </c:pt>
                <c:pt idx="25">
                  <c:v>15.4</c:v>
                </c:pt>
                <c:pt idx="26">
                  <c:v>13.7</c:v>
                </c:pt>
                <c:pt idx="27" formatCode="0.0">
                  <c:v>11.2</c:v>
                </c:pt>
                <c:pt idx="28" formatCode="0.0">
                  <c:v>7.8</c:v>
                </c:pt>
                <c:pt idx="29" formatCode="0.0">
                  <c:v>8.3000000000000007</c:v>
                </c:pt>
                <c:pt idx="30" formatCode="0.0">
                  <c:v>8.6999999999999993</c:v>
                </c:pt>
                <c:pt idx="31" formatCode="0.0">
                  <c:v>12.2</c:v>
                </c:pt>
                <c:pt idx="32" formatCode="0.0">
                  <c:v>13.8</c:v>
                </c:pt>
                <c:pt idx="33" formatCode="0.0">
                  <c:v>13.7</c:v>
                </c:pt>
                <c:pt idx="34" formatCode="0.0">
                  <c:v>11.6</c:v>
                </c:pt>
                <c:pt idx="35" formatCode="0.0">
                  <c:v>8.3000000000000007</c:v>
                </c:pt>
                <c:pt idx="36" formatCode="0.0">
                  <c:v>4.5</c:v>
                </c:pt>
                <c:pt idx="37" formatCode="0.0">
                  <c:v>4.0999999999999996</c:v>
                </c:pt>
                <c:pt idx="38" formatCode="0.0">
                  <c:v>8.8000000000000007</c:v>
                </c:pt>
                <c:pt idx="39" formatCode="0.0">
                  <c:v>11.6</c:v>
                </c:pt>
                <c:pt idx="40" formatCode="0.0">
                  <c:v>16.399999999999999</c:v>
                </c:pt>
                <c:pt idx="41" formatCode="0.0">
                  <c:v>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AF1-4F50-858F-8ACD45A08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85039536"/>
        <c:axId val="-285034096"/>
      </c:lineChart>
      <c:catAx>
        <c:axId val="-28503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285034096"/>
        <c:crosses val="autoZero"/>
        <c:auto val="0"/>
        <c:lblAlgn val="ctr"/>
        <c:lblOffset val="100"/>
        <c:noMultiLvlLbl val="0"/>
      </c:catAx>
      <c:valAx>
        <c:axId val="-285034096"/>
        <c:scaling>
          <c:orientation val="minMax"/>
          <c:max val="20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%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2.1072796934865901E-2"/>
              <c:y val="8.560742938294186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28503953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896398819712756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0134494057807989E-2"/>
          <c:y val="6.2700661000944291E-2"/>
          <c:w val="0.94572471919270962"/>
          <c:h val="0.74605992899281304"/>
        </c:manualLayout>
      </c:layout>
      <c:lineChart>
        <c:grouping val="standard"/>
        <c:varyColors val="0"/>
        <c:ser>
          <c:idx val="0"/>
          <c:order val="0"/>
          <c:tx>
            <c:strRef>
              <c:f>wykres_4!$A$9</c:f>
              <c:strCache>
                <c:ptCount val="1"/>
                <c:pt idx="0">
                  <c:v>ogółem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wykres_4!$R$7:$BG$8</c:f>
              <c:multiLvlStrCache>
                <c:ptCount val="42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wykres_4!$R$9:$BG$9</c:f>
              <c:numCache>
                <c:formatCode>0.0</c:formatCode>
                <c:ptCount val="42"/>
                <c:pt idx="0">
                  <c:v>-2.8</c:v>
                </c:pt>
                <c:pt idx="1">
                  <c:v>-0.7</c:v>
                </c:pt>
                <c:pt idx="2">
                  <c:v>-1.3</c:v>
                </c:pt>
                <c:pt idx="3">
                  <c:v>-1.1000000000000001</c:v>
                </c:pt>
                <c:pt idx="4">
                  <c:v>-0.9</c:v>
                </c:pt>
                <c:pt idx="5">
                  <c:v>0.4</c:v>
                </c:pt>
                <c:pt idx="6">
                  <c:v>0.6</c:v>
                </c:pt>
                <c:pt idx="7">
                  <c:v>-0.1</c:v>
                </c:pt>
                <c:pt idx="8">
                  <c:v>0</c:v>
                </c:pt>
                <c:pt idx="9">
                  <c:v>0.8</c:v>
                </c:pt>
                <c:pt idx="10">
                  <c:v>2.7</c:v>
                </c:pt>
                <c:pt idx="11">
                  <c:v>3.9</c:v>
                </c:pt>
                <c:pt idx="12">
                  <c:v>3.3</c:v>
                </c:pt>
                <c:pt idx="13">
                  <c:v>5.4</c:v>
                </c:pt>
                <c:pt idx="14">
                  <c:v>6.5</c:v>
                </c:pt>
                <c:pt idx="15">
                  <c:v>7.9</c:v>
                </c:pt>
                <c:pt idx="16">
                  <c:v>9.5</c:v>
                </c:pt>
                <c:pt idx="17">
                  <c:v>12</c:v>
                </c:pt>
                <c:pt idx="18">
                  <c:v>13.4</c:v>
                </c:pt>
                <c:pt idx="19">
                  <c:v>16.100000000000001</c:v>
                </c:pt>
                <c:pt idx="20" formatCode="General">
                  <c:v>18.3</c:v>
                </c:pt>
                <c:pt idx="21">
                  <c:v>21.1</c:v>
                </c:pt>
                <c:pt idx="22">
                  <c:v>23.6</c:v>
                </c:pt>
                <c:pt idx="23">
                  <c:v>27.1</c:v>
                </c:pt>
                <c:pt idx="24" formatCode="General">
                  <c:v>31.7</c:v>
                </c:pt>
                <c:pt idx="25" formatCode="General">
                  <c:v>34.299999999999997</c:v>
                </c:pt>
                <c:pt idx="26" formatCode="General">
                  <c:v>37.1</c:v>
                </c:pt>
                <c:pt idx="27" formatCode="General">
                  <c:v>38.4</c:v>
                </c:pt>
                <c:pt idx="28">
                  <c:v>41.2</c:v>
                </c:pt>
                <c:pt idx="29">
                  <c:v>45.5</c:v>
                </c:pt>
                <c:pt idx="30">
                  <c:v>49.3</c:v>
                </c:pt>
                <c:pt idx="31">
                  <c:v>55.2</c:v>
                </c:pt>
                <c:pt idx="32">
                  <c:v>60.3</c:v>
                </c:pt>
                <c:pt idx="33">
                  <c:v>63.5</c:v>
                </c:pt>
                <c:pt idx="34">
                  <c:v>67.400000000000006</c:v>
                </c:pt>
                <c:pt idx="35">
                  <c:v>69.599999999999994</c:v>
                </c:pt>
                <c:pt idx="36">
                  <c:v>69.5</c:v>
                </c:pt>
                <c:pt idx="37">
                  <c:v>75</c:v>
                </c:pt>
                <c:pt idx="38">
                  <c:v>82.9</c:v>
                </c:pt>
                <c:pt idx="39">
                  <c:v>91.7</c:v>
                </c:pt>
                <c:pt idx="40">
                  <c:v>100</c:v>
                </c:pt>
                <c:pt idx="41">
                  <c:v>105.9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CB-45E8-AE05-EF5479684EE8}"/>
            </c:ext>
          </c:extLst>
        </c:ser>
        <c:ser>
          <c:idx val="1"/>
          <c:order val="1"/>
          <c:tx>
            <c:strRef>
              <c:f>wykres_4!$A$10</c:f>
              <c:strCache>
                <c:ptCount val="1"/>
                <c:pt idx="0">
                  <c:v>rynek pierwotny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wykres_4!$R$7:$BG$8</c:f>
              <c:multiLvlStrCache>
                <c:ptCount val="42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wykres_4!$R$10:$BG$10</c:f>
              <c:numCache>
                <c:formatCode>0.0</c:formatCode>
                <c:ptCount val="42"/>
                <c:pt idx="0">
                  <c:v>-4.7</c:v>
                </c:pt>
                <c:pt idx="1">
                  <c:v>-1.6</c:v>
                </c:pt>
                <c:pt idx="2">
                  <c:v>-2.2999999999999998</c:v>
                </c:pt>
                <c:pt idx="3">
                  <c:v>-1.5</c:v>
                </c:pt>
                <c:pt idx="4">
                  <c:v>-1</c:v>
                </c:pt>
                <c:pt idx="5">
                  <c:v>0.5</c:v>
                </c:pt>
                <c:pt idx="6">
                  <c:v>0.8</c:v>
                </c:pt>
                <c:pt idx="7">
                  <c:v>-0.2</c:v>
                </c:pt>
                <c:pt idx="8">
                  <c:v>0.4</c:v>
                </c:pt>
                <c:pt idx="9">
                  <c:v>-0.6</c:v>
                </c:pt>
                <c:pt idx="10">
                  <c:v>1.3</c:v>
                </c:pt>
                <c:pt idx="11">
                  <c:v>3.2</c:v>
                </c:pt>
                <c:pt idx="12">
                  <c:v>2.2999999999999998</c:v>
                </c:pt>
                <c:pt idx="13">
                  <c:v>3.8</c:v>
                </c:pt>
                <c:pt idx="14">
                  <c:v>4.9000000000000004</c:v>
                </c:pt>
                <c:pt idx="15">
                  <c:v>6.3</c:v>
                </c:pt>
                <c:pt idx="16">
                  <c:v>7.8</c:v>
                </c:pt>
                <c:pt idx="17">
                  <c:v>9.4</c:v>
                </c:pt>
                <c:pt idx="18">
                  <c:v>9.8000000000000007</c:v>
                </c:pt>
                <c:pt idx="19">
                  <c:v>13.1</c:v>
                </c:pt>
                <c:pt idx="20" formatCode="General">
                  <c:v>15</c:v>
                </c:pt>
                <c:pt idx="21">
                  <c:v>16.8</c:v>
                </c:pt>
                <c:pt idx="22">
                  <c:v>17.2</c:v>
                </c:pt>
                <c:pt idx="23">
                  <c:v>20.5</c:v>
                </c:pt>
                <c:pt idx="24" formatCode="General">
                  <c:v>22.5</c:v>
                </c:pt>
                <c:pt idx="25" formatCode="General">
                  <c:v>22.9</c:v>
                </c:pt>
                <c:pt idx="26" formatCode="General">
                  <c:v>25.6</c:v>
                </c:pt>
                <c:pt idx="27" formatCode="General">
                  <c:v>27.7</c:v>
                </c:pt>
                <c:pt idx="28">
                  <c:v>30.3</c:v>
                </c:pt>
                <c:pt idx="29">
                  <c:v>33.5</c:v>
                </c:pt>
                <c:pt idx="30">
                  <c:v>37.200000000000003</c:v>
                </c:pt>
                <c:pt idx="31">
                  <c:v>43</c:v>
                </c:pt>
                <c:pt idx="32">
                  <c:v>47.7</c:v>
                </c:pt>
                <c:pt idx="33">
                  <c:v>48</c:v>
                </c:pt>
                <c:pt idx="34">
                  <c:v>54.7</c:v>
                </c:pt>
                <c:pt idx="35">
                  <c:v>57.9</c:v>
                </c:pt>
                <c:pt idx="36">
                  <c:v>58.2</c:v>
                </c:pt>
                <c:pt idx="37">
                  <c:v>63.4</c:v>
                </c:pt>
                <c:pt idx="38">
                  <c:v>69.900000000000006</c:v>
                </c:pt>
                <c:pt idx="39">
                  <c:v>80.599999999999994</c:v>
                </c:pt>
                <c:pt idx="40">
                  <c:v>89.1</c:v>
                </c:pt>
                <c:pt idx="41">
                  <c:v>94.8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CB-45E8-AE05-EF5479684EE8}"/>
            </c:ext>
          </c:extLst>
        </c:ser>
        <c:ser>
          <c:idx val="2"/>
          <c:order val="2"/>
          <c:tx>
            <c:strRef>
              <c:f>wykres_4!$A$11</c:f>
              <c:strCache>
                <c:ptCount val="1"/>
                <c:pt idx="0">
                  <c:v>rynek wtórny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wykres_4!$R$7:$BG$8</c:f>
              <c:multiLvlStrCache>
                <c:ptCount val="42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wykres_4!$R$11:$BG$11</c:f>
              <c:numCache>
                <c:formatCode>0.0</c:formatCode>
                <c:ptCount val="42"/>
                <c:pt idx="0">
                  <c:v>-1.4</c:v>
                </c:pt>
                <c:pt idx="1">
                  <c:v>0.1</c:v>
                </c:pt>
                <c:pt idx="2">
                  <c:v>-0.5</c:v>
                </c:pt>
                <c:pt idx="3">
                  <c:v>-0.8</c:v>
                </c:pt>
                <c:pt idx="4">
                  <c:v>-0.9</c:v>
                </c:pt>
                <c:pt idx="5">
                  <c:v>0.4</c:v>
                </c:pt>
                <c:pt idx="6">
                  <c:v>0.5</c:v>
                </c:pt>
                <c:pt idx="7">
                  <c:v>0</c:v>
                </c:pt>
                <c:pt idx="8">
                  <c:v>-0.4</c:v>
                </c:pt>
                <c:pt idx="9">
                  <c:v>2.1</c:v>
                </c:pt>
                <c:pt idx="10">
                  <c:v>4</c:v>
                </c:pt>
                <c:pt idx="11">
                  <c:v>4.4000000000000004</c:v>
                </c:pt>
                <c:pt idx="12">
                  <c:v>4.3</c:v>
                </c:pt>
                <c:pt idx="13">
                  <c:v>7</c:v>
                </c:pt>
                <c:pt idx="14">
                  <c:v>8</c:v>
                </c:pt>
                <c:pt idx="15">
                  <c:v>9.1999999999999993</c:v>
                </c:pt>
                <c:pt idx="16">
                  <c:v>11</c:v>
                </c:pt>
                <c:pt idx="17">
                  <c:v>14.2</c:v>
                </c:pt>
                <c:pt idx="18">
                  <c:v>16.7</c:v>
                </c:pt>
                <c:pt idx="19">
                  <c:v>18.8</c:v>
                </c:pt>
                <c:pt idx="20" formatCode="General">
                  <c:v>21.3</c:v>
                </c:pt>
                <c:pt idx="21">
                  <c:v>25</c:v>
                </c:pt>
                <c:pt idx="22">
                  <c:v>29.4</c:v>
                </c:pt>
                <c:pt idx="23">
                  <c:v>33</c:v>
                </c:pt>
                <c:pt idx="24" formatCode="General">
                  <c:v>39.700000000000003</c:v>
                </c:pt>
                <c:pt idx="25" formatCode="General">
                  <c:v>44.2</c:v>
                </c:pt>
                <c:pt idx="26">
                  <c:v>47</c:v>
                </c:pt>
                <c:pt idx="27">
                  <c:v>47.8</c:v>
                </c:pt>
                <c:pt idx="28">
                  <c:v>50.6</c:v>
                </c:pt>
                <c:pt idx="29">
                  <c:v>56.1</c:v>
                </c:pt>
                <c:pt idx="30">
                  <c:v>59.9</c:v>
                </c:pt>
                <c:pt idx="31">
                  <c:v>65.8</c:v>
                </c:pt>
                <c:pt idx="32">
                  <c:v>71.400000000000006</c:v>
                </c:pt>
                <c:pt idx="33">
                  <c:v>77.5</c:v>
                </c:pt>
                <c:pt idx="34">
                  <c:v>78.400000000000006</c:v>
                </c:pt>
                <c:pt idx="35">
                  <c:v>79.7</c:v>
                </c:pt>
                <c:pt idx="36">
                  <c:v>79.099999999999994</c:v>
                </c:pt>
                <c:pt idx="37">
                  <c:v>84.7</c:v>
                </c:pt>
                <c:pt idx="38">
                  <c:v>94.1</c:v>
                </c:pt>
                <c:pt idx="39">
                  <c:v>100.5</c:v>
                </c:pt>
                <c:pt idx="40">
                  <c:v>108.4</c:v>
                </c:pt>
                <c:pt idx="41">
                  <c:v>114.4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CCB-45E8-AE05-EF5479684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85038992"/>
        <c:axId val="-285049328"/>
      </c:lineChart>
      <c:catAx>
        <c:axId val="-285038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285049328"/>
        <c:crosses val="autoZero"/>
        <c:auto val="0"/>
        <c:lblAlgn val="ctr"/>
        <c:lblOffset val="100"/>
        <c:noMultiLvlLbl val="0"/>
      </c:catAx>
      <c:valAx>
        <c:axId val="-285049328"/>
        <c:scaling>
          <c:orientation val="minMax"/>
          <c:max val="12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28503899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3966352032083"/>
          <c:y val="0.9290379714725201"/>
          <c:w val="0.55162908984203063"/>
          <c:h val="6.0151220784217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896398819712756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275280807290396E-2"/>
          <c:y val="6.2700661000944291E-2"/>
          <c:w val="0.92709117882003877"/>
          <c:h val="0.70307094049504437"/>
        </c:manualLayout>
      </c:layout>
      <c:lineChart>
        <c:grouping val="standard"/>
        <c:varyColors val="0"/>
        <c:ser>
          <c:idx val="0"/>
          <c:order val="0"/>
          <c:tx>
            <c:strRef>
              <c:f>wykres_4_ang!$A$9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wykres_4_ang!$N$7:$BI$8</c:f>
              <c:multiLvlStrCache>
                <c:ptCount val="48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  <c:pt idx="44">
                    <c:v>01-03</c:v>
                  </c:pt>
                  <c:pt idx="45">
                    <c:v>04-06</c:v>
                  </c:pt>
                  <c:pt idx="46">
                    <c:v>07-09</c:v>
                  </c:pt>
                  <c:pt idx="47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  <c:pt idx="44">
                    <c:v>2024</c:v>
                  </c:pt>
                </c:lvl>
              </c:multiLvlStrCache>
            </c:multiLvlStrRef>
          </c:cat>
          <c:val>
            <c:numRef>
              <c:f>wykres_4_ang!$N$9:$BI$9</c:f>
              <c:numCache>
                <c:formatCode>0.0</c:formatCode>
                <c:ptCount val="48"/>
                <c:pt idx="0">
                  <c:v>-2.2999999999999998</c:v>
                </c:pt>
                <c:pt idx="1">
                  <c:v>-2.5</c:v>
                </c:pt>
                <c:pt idx="2">
                  <c:v>-2.6</c:v>
                </c:pt>
                <c:pt idx="3">
                  <c:v>-2.5</c:v>
                </c:pt>
                <c:pt idx="4">
                  <c:v>-2.8</c:v>
                </c:pt>
                <c:pt idx="5">
                  <c:v>-0.7</c:v>
                </c:pt>
                <c:pt idx="6">
                  <c:v>-1.3</c:v>
                </c:pt>
                <c:pt idx="7">
                  <c:v>-1.1000000000000001</c:v>
                </c:pt>
                <c:pt idx="8">
                  <c:v>-0.9</c:v>
                </c:pt>
                <c:pt idx="9">
                  <c:v>0.4</c:v>
                </c:pt>
                <c:pt idx="10">
                  <c:v>0.6</c:v>
                </c:pt>
                <c:pt idx="11">
                  <c:v>-0.1</c:v>
                </c:pt>
                <c:pt idx="12">
                  <c:v>0</c:v>
                </c:pt>
                <c:pt idx="13">
                  <c:v>0.8</c:v>
                </c:pt>
                <c:pt idx="14">
                  <c:v>2.7</c:v>
                </c:pt>
                <c:pt idx="15">
                  <c:v>3.9</c:v>
                </c:pt>
                <c:pt idx="16">
                  <c:v>3.3</c:v>
                </c:pt>
                <c:pt idx="17">
                  <c:v>5.4</c:v>
                </c:pt>
                <c:pt idx="18">
                  <c:v>6.5</c:v>
                </c:pt>
                <c:pt idx="19">
                  <c:v>7.9</c:v>
                </c:pt>
                <c:pt idx="20">
                  <c:v>9.5</c:v>
                </c:pt>
                <c:pt idx="21">
                  <c:v>12</c:v>
                </c:pt>
                <c:pt idx="22">
                  <c:v>13.4</c:v>
                </c:pt>
                <c:pt idx="23">
                  <c:v>16.100000000000001</c:v>
                </c:pt>
                <c:pt idx="24" formatCode="General">
                  <c:v>18.3</c:v>
                </c:pt>
                <c:pt idx="25" formatCode="General">
                  <c:v>21.1</c:v>
                </c:pt>
                <c:pt idx="26">
                  <c:v>23.6</c:v>
                </c:pt>
                <c:pt idx="27">
                  <c:v>27.1</c:v>
                </c:pt>
                <c:pt idx="28" formatCode="General">
                  <c:v>31.7</c:v>
                </c:pt>
                <c:pt idx="29" formatCode="General">
                  <c:v>34.299999999999997</c:v>
                </c:pt>
                <c:pt idx="30" formatCode="General">
                  <c:v>37.1</c:v>
                </c:pt>
                <c:pt idx="31" formatCode="General">
                  <c:v>38.4</c:v>
                </c:pt>
                <c:pt idx="32">
                  <c:v>41.2</c:v>
                </c:pt>
                <c:pt idx="33">
                  <c:v>45.5</c:v>
                </c:pt>
                <c:pt idx="34">
                  <c:v>49.3</c:v>
                </c:pt>
                <c:pt idx="35">
                  <c:v>55.2</c:v>
                </c:pt>
                <c:pt idx="36">
                  <c:v>60.3</c:v>
                </c:pt>
                <c:pt idx="37">
                  <c:v>63.5</c:v>
                </c:pt>
                <c:pt idx="38">
                  <c:v>67.400000000000006</c:v>
                </c:pt>
                <c:pt idx="39">
                  <c:v>69.599999999999994</c:v>
                </c:pt>
                <c:pt idx="40">
                  <c:v>69.5</c:v>
                </c:pt>
                <c:pt idx="41">
                  <c:v>75</c:v>
                </c:pt>
                <c:pt idx="42">
                  <c:v>82.9</c:v>
                </c:pt>
                <c:pt idx="43">
                  <c:v>91.7</c:v>
                </c:pt>
                <c:pt idx="44">
                  <c:v>100</c:v>
                </c:pt>
                <c:pt idx="45">
                  <c:v>105.9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291-44A3-8744-B200D03B2BC0}"/>
            </c:ext>
          </c:extLst>
        </c:ser>
        <c:ser>
          <c:idx val="1"/>
          <c:order val="1"/>
          <c:tx>
            <c:strRef>
              <c:f>wykres_4_ang!$A$10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wykres_4_ang!$N$7:$BI$8</c:f>
              <c:multiLvlStrCache>
                <c:ptCount val="48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  <c:pt idx="44">
                    <c:v>01-03</c:v>
                  </c:pt>
                  <c:pt idx="45">
                    <c:v>04-06</c:v>
                  </c:pt>
                  <c:pt idx="46">
                    <c:v>07-09</c:v>
                  </c:pt>
                  <c:pt idx="47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  <c:pt idx="44">
                    <c:v>2024</c:v>
                  </c:pt>
                </c:lvl>
              </c:multiLvlStrCache>
            </c:multiLvlStrRef>
          </c:cat>
          <c:val>
            <c:numRef>
              <c:f>wykres_4_ang!$N$10:$BI$10</c:f>
              <c:numCache>
                <c:formatCode>0.0</c:formatCode>
                <c:ptCount val="48"/>
                <c:pt idx="0">
                  <c:v>-1.8</c:v>
                </c:pt>
                <c:pt idx="1">
                  <c:v>-2.6</c:v>
                </c:pt>
                <c:pt idx="2">
                  <c:v>-3.9</c:v>
                </c:pt>
                <c:pt idx="3">
                  <c:v>-3.9</c:v>
                </c:pt>
                <c:pt idx="4">
                  <c:v>-4.7</c:v>
                </c:pt>
                <c:pt idx="5">
                  <c:v>-1.6</c:v>
                </c:pt>
                <c:pt idx="6">
                  <c:v>-2.2999999999999998</c:v>
                </c:pt>
                <c:pt idx="7">
                  <c:v>-1.5</c:v>
                </c:pt>
                <c:pt idx="8">
                  <c:v>-1</c:v>
                </c:pt>
                <c:pt idx="9">
                  <c:v>0.5</c:v>
                </c:pt>
                <c:pt idx="10">
                  <c:v>0.8</c:v>
                </c:pt>
                <c:pt idx="11">
                  <c:v>-0.2</c:v>
                </c:pt>
                <c:pt idx="12">
                  <c:v>0.4</c:v>
                </c:pt>
                <c:pt idx="13">
                  <c:v>-0.6</c:v>
                </c:pt>
                <c:pt idx="14">
                  <c:v>1.3</c:v>
                </c:pt>
                <c:pt idx="15">
                  <c:v>3.2</c:v>
                </c:pt>
                <c:pt idx="16">
                  <c:v>2.2999999999999998</c:v>
                </c:pt>
                <c:pt idx="17">
                  <c:v>3.8</c:v>
                </c:pt>
                <c:pt idx="18">
                  <c:v>4.9000000000000004</c:v>
                </c:pt>
                <c:pt idx="19">
                  <c:v>6.3</c:v>
                </c:pt>
                <c:pt idx="20">
                  <c:v>7.8</c:v>
                </c:pt>
                <c:pt idx="21">
                  <c:v>9.4</c:v>
                </c:pt>
                <c:pt idx="22">
                  <c:v>9.8000000000000007</c:v>
                </c:pt>
                <c:pt idx="23">
                  <c:v>13.1</c:v>
                </c:pt>
                <c:pt idx="24" formatCode="General">
                  <c:v>15</c:v>
                </c:pt>
                <c:pt idx="25" formatCode="General">
                  <c:v>16.8</c:v>
                </c:pt>
                <c:pt idx="26">
                  <c:v>17.2</c:v>
                </c:pt>
                <c:pt idx="27">
                  <c:v>20.5</c:v>
                </c:pt>
                <c:pt idx="28" formatCode="General">
                  <c:v>22.5</c:v>
                </c:pt>
                <c:pt idx="29" formatCode="General">
                  <c:v>22.9</c:v>
                </c:pt>
                <c:pt idx="30" formatCode="General">
                  <c:v>25.6</c:v>
                </c:pt>
                <c:pt idx="31" formatCode="General">
                  <c:v>27.7</c:v>
                </c:pt>
                <c:pt idx="32">
                  <c:v>30.3</c:v>
                </c:pt>
                <c:pt idx="33">
                  <c:v>33.5</c:v>
                </c:pt>
                <c:pt idx="34">
                  <c:v>37.200000000000003</c:v>
                </c:pt>
                <c:pt idx="35">
                  <c:v>43</c:v>
                </c:pt>
                <c:pt idx="36">
                  <c:v>47.7</c:v>
                </c:pt>
                <c:pt idx="37">
                  <c:v>48</c:v>
                </c:pt>
                <c:pt idx="38">
                  <c:v>54.7</c:v>
                </c:pt>
                <c:pt idx="39">
                  <c:v>57.9</c:v>
                </c:pt>
                <c:pt idx="40">
                  <c:v>58.2</c:v>
                </c:pt>
                <c:pt idx="41">
                  <c:v>63.4</c:v>
                </c:pt>
                <c:pt idx="42">
                  <c:v>69.900000000000006</c:v>
                </c:pt>
                <c:pt idx="43">
                  <c:v>80.599999999999994</c:v>
                </c:pt>
                <c:pt idx="44">
                  <c:v>89.1</c:v>
                </c:pt>
                <c:pt idx="45">
                  <c:v>94.8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291-44A3-8744-B200D03B2BC0}"/>
            </c:ext>
          </c:extLst>
        </c:ser>
        <c:ser>
          <c:idx val="2"/>
          <c:order val="2"/>
          <c:tx>
            <c:strRef>
              <c:f>wykres_4_ang!$A$11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wykres_4_ang!$N$7:$BI$8</c:f>
              <c:multiLvlStrCache>
                <c:ptCount val="48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  <c:pt idx="44">
                    <c:v>01-03</c:v>
                  </c:pt>
                  <c:pt idx="45">
                    <c:v>04-06</c:v>
                  </c:pt>
                  <c:pt idx="46">
                    <c:v>07-09</c:v>
                  </c:pt>
                  <c:pt idx="47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  <c:pt idx="44">
                    <c:v>2024</c:v>
                  </c:pt>
                </c:lvl>
              </c:multiLvlStrCache>
            </c:multiLvlStrRef>
          </c:cat>
          <c:val>
            <c:numRef>
              <c:f>wykres_4_ang!$N$11:$BI$11</c:f>
              <c:numCache>
                <c:formatCode>0.0</c:formatCode>
                <c:ptCount val="48"/>
                <c:pt idx="0">
                  <c:v>-2.6</c:v>
                </c:pt>
                <c:pt idx="1">
                  <c:v>-2.2999999999999998</c:v>
                </c:pt>
                <c:pt idx="2">
                  <c:v>-1.5</c:v>
                </c:pt>
                <c:pt idx="3">
                  <c:v>-1.3</c:v>
                </c:pt>
                <c:pt idx="4">
                  <c:v>-1.4</c:v>
                </c:pt>
                <c:pt idx="5">
                  <c:v>0.1</c:v>
                </c:pt>
                <c:pt idx="6">
                  <c:v>-0.5</c:v>
                </c:pt>
                <c:pt idx="7">
                  <c:v>-0.8</c:v>
                </c:pt>
                <c:pt idx="8">
                  <c:v>-0.9</c:v>
                </c:pt>
                <c:pt idx="9">
                  <c:v>0.4</c:v>
                </c:pt>
                <c:pt idx="10">
                  <c:v>0.5</c:v>
                </c:pt>
                <c:pt idx="11">
                  <c:v>0</c:v>
                </c:pt>
                <c:pt idx="12">
                  <c:v>-0.4</c:v>
                </c:pt>
                <c:pt idx="13">
                  <c:v>2.1</c:v>
                </c:pt>
                <c:pt idx="14">
                  <c:v>4</c:v>
                </c:pt>
                <c:pt idx="15">
                  <c:v>4.4000000000000004</c:v>
                </c:pt>
                <c:pt idx="16">
                  <c:v>4.3</c:v>
                </c:pt>
                <c:pt idx="17">
                  <c:v>7</c:v>
                </c:pt>
                <c:pt idx="18">
                  <c:v>8</c:v>
                </c:pt>
                <c:pt idx="19">
                  <c:v>9.1999999999999993</c:v>
                </c:pt>
                <c:pt idx="20">
                  <c:v>11</c:v>
                </c:pt>
                <c:pt idx="21">
                  <c:v>14.2</c:v>
                </c:pt>
                <c:pt idx="22">
                  <c:v>16.7</c:v>
                </c:pt>
                <c:pt idx="23">
                  <c:v>18.8</c:v>
                </c:pt>
                <c:pt idx="24" formatCode="General">
                  <c:v>21.3</c:v>
                </c:pt>
                <c:pt idx="25" formatCode="General">
                  <c:v>25</c:v>
                </c:pt>
                <c:pt idx="26">
                  <c:v>29.4</c:v>
                </c:pt>
                <c:pt idx="27">
                  <c:v>33</c:v>
                </c:pt>
                <c:pt idx="28" formatCode="General">
                  <c:v>39.700000000000003</c:v>
                </c:pt>
                <c:pt idx="29" formatCode="General">
                  <c:v>44.2</c:v>
                </c:pt>
                <c:pt idx="30">
                  <c:v>47</c:v>
                </c:pt>
                <c:pt idx="31">
                  <c:v>47.8</c:v>
                </c:pt>
                <c:pt idx="32">
                  <c:v>50.6</c:v>
                </c:pt>
                <c:pt idx="33">
                  <c:v>56.1</c:v>
                </c:pt>
                <c:pt idx="34">
                  <c:v>59.9</c:v>
                </c:pt>
                <c:pt idx="35">
                  <c:v>65.8</c:v>
                </c:pt>
                <c:pt idx="36">
                  <c:v>71.400000000000006</c:v>
                </c:pt>
                <c:pt idx="37">
                  <c:v>77.5</c:v>
                </c:pt>
                <c:pt idx="38">
                  <c:v>78.400000000000006</c:v>
                </c:pt>
                <c:pt idx="39">
                  <c:v>79.7</c:v>
                </c:pt>
                <c:pt idx="40">
                  <c:v>79.099999999999994</c:v>
                </c:pt>
                <c:pt idx="41">
                  <c:v>84.7</c:v>
                </c:pt>
                <c:pt idx="42">
                  <c:v>94.1</c:v>
                </c:pt>
                <c:pt idx="43">
                  <c:v>100.5</c:v>
                </c:pt>
                <c:pt idx="44">
                  <c:v>108.4</c:v>
                </c:pt>
                <c:pt idx="45">
                  <c:v>114.4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291-44A3-8744-B200D03B2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85038448"/>
        <c:axId val="-285048240"/>
      </c:lineChart>
      <c:catAx>
        <c:axId val="-28503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285048240"/>
        <c:crossesAt val="0"/>
        <c:auto val="0"/>
        <c:lblAlgn val="ctr"/>
        <c:lblOffset val="100"/>
        <c:noMultiLvlLbl val="0"/>
      </c:catAx>
      <c:valAx>
        <c:axId val="-285048240"/>
        <c:scaling>
          <c:orientation val="minMax"/>
          <c:max val="12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28503844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69120164327285"/>
          <c:y val="0.94450625683121059"/>
          <c:w val="0.56617596713454299"/>
          <c:h val="4.0385150156513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1444622</xdr:colOff>
      <xdr:row>6</xdr:row>
      <xdr:rowOff>24343</xdr:rowOff>
    </xdr:from>
    <xdr:to>
      <xdr:col>8</xdr:col>
      <xdr:colOff>331258</xdr:colOff>
      <xdr:row>12</xdr:row>
      <xdr:rowOff>134407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749297</xdr:colOff>
      <xdr:row>6</xdr:row>
      <xdr:rowOff>95250</xdr:rowOff>
    </xdr:from>
    <xdr:to>
      <xdr:col>6</xdr:col>
      <xdr:colOff>713317</xdr:colOff>
      <xdr:row>13</xdr:row>
      <xdr:rowOff>33865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228599</xdr:colOff>
      <xdr:row>12</xdr:row>
      <xdr:rowOff>85725</xdr:rowOff>
    </xdr:from>
    <xdr:to>
      <xdr:col>9</xdr:col>
      <xdr:colOff>609600</xdr:colOff>
      <xdr:row>32</xdr:row>
      <xdr:rowOff>76200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13</xdr:row>
      <xdr:rowOff>104775</xdr:rowOff>
    </xdr:from>
    <xdr:to>
      <xdr:col>9</xdr:col>
      <xdr:colOff>676275</xdr:colOff>
      <xdr:row>32</xdr:row>
      <xdr:rowOff>28575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342899</xdr:colOff>
      <xdr:row>13</xdr:row>
      <xdr:rowOff>66675</xdr:rowOff>
    </xdr:from>
    <xdr:to>
      <xdr:col>9</xdr:col>
      <xdr:colOff>600074</xdr:colOff>
      <xdr:row>34</xdr:row>
      <xdr:rowOff>28575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13</xdr:row>
      <xdr:rowOff>0</xdr:rowOff>
    </xdr:from>
    <xdr:to>
      <xdr:col>8</xdr:col>
      <xdr:colOff>590550</xdr:colOff>
      <xdr:row>31</xdr:row>
      <xdr:rowOff>104775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1209675</xdr:colOff>
      <xdr:row>13</xdr:row>
      <xdr:rowOff>47624</xdr:rowOff>
    </xdr:from>
    <xdr:to>
      <xdr:col>9</xdr:col>
      <xdr:colOff>600075</xdr:colOff>
      <xdr:row>38</xdr:row>
      <xdr:rowOff>123825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1209675</xdr:colOff>
      <xdr:row>12</xdr:row>
      <xdr:rowOff>133349</xdr:rowOff>
    </xdr:from>
    <xdr:to>
      <xdr:col>9</xdr:col>
      <xdr:colOff>600075</xdr:colOff>
      <xdr:row>39</xdr:row>
      <xdr:rowOff>38100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abSelected="1" zoomScaleNormal="100" workbookViewId="0">
      <selection activeCell="D25" sqref="D25"/>
    </sheetView>
  </sheetViews>
  <sheetFormatPr defaultRowHeight="12.75"/>
  <cols>
    <col min="1" max="1" width="19.625" style="2" customWidth="1"/>
    <col min="2" max="2" width="13.75" style="2" bestFit="1" customWidth="1"/>
    <col min="3" max="3" width="11.25" style="2" bestFit="1" customWidth="1"/>
    <col min="4" max="5" width="11.375" style="2" customWidth="1"/>
    <col min="6" max="6" width="11" style="2" customWidth="1"/>
    <col min="7" max="16384" width="9" style="2"/>
  </cols>
  <sheetData>
    <row r="1" spans="1:8">
      <c r="A1" s="1" t="s">
        <v>17</v>
      </c>
    </row>
    <row r="2" spans="1:8">
      <c r="B2" s="6" t="s">
        <v>2</v>
      </c>
      <c r="C2" s="6" t="s">
        <v>3</v>
      </c>
      <c r="D2" s="6" t="s">
        <v>1</v>
      </c>
      <c r="E2" s="3"/>
      <c r="H2" s="4"/>
    </row>
    <row r="3" spans="1:8">
      <c r="A3" s="2" t="s">
        <v>4</v>
      </c>
      <c r="B3" s="5">
        <v>0.50600000000000001</v>
      </c>
      <c r="C3" s="5">
        <v>0.49399999999999999</v>
      </c>
      <c r="D3" s="4">
        <f>SUM(B3:C3)</f>
        <v>1</v>
      </c>
      <c r="G3" s="4"/>
      <c r="H3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zoomScaleNormal="100" workbookViewId="0">
      <selection activeCell="E20" sqref="E20"/>
    </sheetView>
  </sheetViews>
  <sheetFormatPr defaultRowHeight="12.75"/>
  <cols>
    <col min="1" max="1" width="19.625" style="2" customWidth="1"/>
    <col min="2" max="2" width="13.25" style="2" bestFit="1" customWidth="1"/>
    <col min="3" max="3" width="15.625" style="2" bestFit="1" customWidth="1"/>
    <col min="4" max="5" width="11.375" style="2" customWidth="1"/>
    <col min="6" max="6" width="11" style="2" customWidth="1"/>
    <col min="7" max="7" width="9.375" style="2" bestFit="1" customWidth="1"/>
    <col min="8" max="16384" width="9" style="2"/>
  </cols>
  <sheetData>
    <row r="1" spans="1:8">
      <c r="A1" s="1" t="s">
        <v>18</v>
      </c>
    </row>
    <row r="2" spans="1:8">
      <c r="B2" s="6" t="s">
        <v>6</v>
      </c>
      <c r="C2" s="6" t="s">
        <v>7</v>
      </c>
      <c r="D2" s="6" t="s">
        <v>8</v>
      </c>
      <c r="E2" s="3"/>
      <c r="H2" s="4"/>
    </row>
    <row r="3" spans="1:8">
      <c r="A3" s="2" t="s">
        <v>9</v>
      </c>
      <c r="B3" s="5">
        <v>0.50600000000000001</v>
      </c>
      <c r="C3" s="5">
        <v>0.49399999999999999</v>
      </c>
      <c r="D3" s="4">
        <f>SUM(B3:C3)</f>
        <v>1</v>
      </c>
      <c r="G3" s="4"/>
      <c r="H3" s="4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1"/>
  <sheetViews>
    <sheetView workbookViewId="0">
      <pane xSplit="10" ySplit="3" topLeftCell="AT4" activePane="bottomRight" state="frozen"/>
      <selection pane="topRight" activeCell="K1" sqref="K1"/>
      <selection pane="bottomLeft" activeCell="A4" sqref="A4"/>
      <selection pane="bottomRight" activeCell="C39" sqref="C39"/>
    </sheetView>
  </sheetViews>
  <sheetFormatPr defaultRowHeight="12.75"/>
  <cols>
    <col min="1" max="1" width="18.25" style="8" bestFit="1" customWidth="1"/>
    <col min="2" max="16384" width="9" style="8"/>
  </cols>
  <sheetData>
    <row r="1" spans="1:60">
      <c r="A1" s="7" t="s">
        <v>0</v>
      </c>
    </row>
    <row r="2" spans="1:60">
      <c r="B2" s="8">
        <v>2010</v>
      </c>
      <c r="E2" s="8">
        <v>2011</v>
      </c>
      <c r="I2" s="8">
        <v>2012</v>
      </c>
      <c r="M2" s="8">
        <v>2013</v>
      </c>
      <c r="Q2" s="8">
        <v>2014</v>
      </c>
      <c r="U2" s="8">
        <v>2015</v>
      </c>
      <c r="Y2" s="8">
        <v>2016</v>
      </c>
      <c r="AC2" s="8">
        <v>2017</v>
      </c>
      <c r="AG2" s="8">
        <v>2018</v>
      </c>
      <c r="AK2" s="8">
        <v>2019</v>
      </c>
      <c r="AO2" s="8">
        <v>2020</v>
      </c>
      <c r="AS2" s="8">
        <v>2021</v>
      </c>
      <c r="AW2" s="8">
        <v>2022</v>
      </c>
      <c r="BA2" s="8">
        <v>2023</v>
      </c>
      <c r="BE2" s="8">
        <v>2024</v>
      </c>
    </row>
    <row r="3" spans="1:60" s="9" customFormat="1">
      <c r="B3" s="10" t="s">
        <v>13</v>
      </c>
      <c r="C3" s="10" t="s">
        <v>14</v>
      </c>
      <c r="D3" s="10" t="s">
        <v>15</v>
      </c>
      <c r="E3" s="10" t="s">
        <v>16</v>
      </c>
      <c r="F3" s="10" t="s">
        <v>13</v>
      </c>
      <c r="G3" s="10" t="s">
        <v>14</v>
      </c>
      <c r="H3" s="10" t="s">
        <v>15</v>
      </c>
      <c r="I3" s="10" t="s">
        <v>16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13</v>
      </c>
      <c r="O3" s="10" t="s">
        <v>14</v>
      </c>
      <c r="P3" s="10" t="s">
        <v>15</v>
      </c>
      <c r="Q3" s="10" t="s">
        <v>16</v>
      </c>
      <c r="R3" s="10" t="s">
        <v>13</v>
      </c>
      <c r="S3" s="10" t="s">
        <v>14</v>
      </c>
      <c r="T3" s="10" t="s">
        <v>15</v>
      </c>
      <c r="U3" s="10" t="s">
        <v>16</v>
      </c>
      <c r="V3" s="10" t="s">
        <v>13</v>
      </c>
      <c r="W3" s="10" t="s">
        <v>14</v>
      </c>
      <c r="X3" s="10" t="s">
        <v>15</v>
      </c>
      <c r="Y3" s="10" t="s">
        <v>16</v>
      </c>
      <c r="Z3" s="10" t="s">
        <v>13</v>
      </c>
      <c r="AA3" s="10" t="s">
        <v>14</v>
      </c>
      <c r="AB3" s="10" t="s">
        <v>15</v>
      </c>
      <c r="AC3" s="10" t="s">
        <v>16</v>
      </c>
      <c r="AD3" s="10" t="s">
        <v>13</v>
      </c>
      <c r="AE3" s="10" t="s">
        <v>14</v>
      </c>
      <c r="AF3" s="10" t="s">
        <v>15</v>
      </c>
      <c r="AG3" s="10" t="s">
        <v>16</v>
      </c>
      <c r="AH3" s="10" t="s">
        <v>13</v>
      </c>
      <c r="AI3" s="10" t="s">
        <v>14</v>
      </c>
      <c r="AJ3" s="10" t="s">
        <v>15</v>
      </c>
      <c r="AK3" s="10" t="s">
        <v>16</v>
      </c>
      <c r="AL3" s="10" t="s">
        <v>13</v>
      </c>
      <c r="AM3" s="10" t="s">
        <v>14</v>
      </c>
      <c r="AN3" s="10" t="s">
        <v>15</v>
      </c>
      <c r="AO3" s="10" t="s">
        <v>16</v>
      </c>
      <c r="AP3" s="10" t="s">
        <v>13</v>
      </c>
      <c r="AQ3" s="10" t="s">
        <v>14</v>
      </c>
      <c r="AR3" s="10" t="s">
        <v>15</v>
      </c>
      <c r="AS3" s="10" t="s">
        <v>16</v>
      </c>
      <c r="AT3" s="10" t="s">
        <v>13</v>
      </c>
      <c r="AU3" s="10" t="s">
        <v>14</v>
      </c>
      <c r="AV3" s="10" t="s">
        <v>15</v>
      </c>
      <c r="AW3" s="10" t="s">
        <v>16</v>
      </c>
      <c r="AX3" s="10" t="s">
        <v>13</v>
      </c>
      <c r="AY3" s="10" t="s">
        <v>14</v>
      </c>
      <c r="AZ3" s="10" t="s">
        <v>15</v>
      </c>
      <c r="BA3" s="10" t="s">
        <v>16</v>
      </c>
      <c r="BB3" s="10" t="s">
        <v>13</v>
      </c>
      <c r="BC3" s="10" t="s">
        <v>14</v>
      </c>
      <c r="BD3" s="10" t="s">
        <v>15</v>
      </c>
      <c r="BE3" s="10" t="s">
        <v>16</v>
      </c>
      <c r="BF3" s="10" t="s">
        <v>13</v>
      </c>
      <c r="BG3" s="10" t="s">
        <v>14</v>
      </c>
      <c r="BH3" s="10" t="s">
        <v>15</v>
      </c>
    </row>
    <row r="4" spans="1:60">
      <c r="A4" s="8" t="s">
        <v>1</v>
      </c>
      <c r="B4" s="8">
        <v>101.2</v>
      </c>
      <c r="C4" s="8">
        <v>100.1</v>
      </c>
      <c r="D4" s="8">
        <v>99.9</v>
      </c>
      <c r="E4" s="8">
        <v>99.9</v>
      </c>
      <c r="F4" s="8">
        <v>100.7</v>
      </c>
      <c r="G4" s="8">
        <v>98.9</v>
      </c>
      <c r="H4" s="8">
        <v>99.5</v>
      </c>
      <c r="I4" s="8">
        <v>98.6</v>
      </c>
      <c r="J4" s="8">
        <v>99.3</v>
      </c>
      <c r="K4" s="8">
        <v>98.6</v>
      </c>
      <c r="L4" s="8">
        <v>98.9</v>
      </c>
      <c r="M4" s="8">
        <v>97.4</v>
      </c>
      <c r="N4" s="8">
        <v>99.8</v>
      </c>
      <c r="O4" s="8">
        <v>99.9</v>
      </c>
      <c r="P4" s="8">
        <v>100.1</v>
      </c>
      <c r="Q4" s="8">
        <v>99.7</v>
      </c>
      <c r="R4" s="8">
        <v>102.2</v>
      </c>
      <c r="S4" s="8">
        <v>99.4</v>
      </c>
      <c r="T4" s="8">
        <v>100.2</v>
      </c>
      <c r="U4" s="8">
        <v>100.2</v>
      </c>
      <c r="V4" s="8">
        <v>101.4</v>
      </c>
      <c r="W4" s="8">
        <v>100.2</v>
      </c>
      <c r="X4" s="8">
        <v>99.3</v>
      </c>
      <c r="Y4" s="8">
        <v>100.1</v>
      </c>
      <c r="Z4" s="8">
        <v>100.8</v>
      </c>
      <c r="AA4" s="8">
        <v>101.9</v>
      </c>
      <c r="AB4" s="8">
        <v>101.1</v>
      </c>
      <c r="AC4" s="8">
        <v>99.5</v>
      </c>
      <c r="AD4" s="8">
        <v>102</v>
      </c>
      <c r="AE4" s="8">
        <v>101</v>
      </c>
      <c r="AF4" s="8">
        <v>101.3</v>
      </c>
      <c r="AG4" s="8">
        <v>101.5</v>
      </c>
      <c r="AH4" s="8">
        <v>102.3</v>
      </c>
      <c r="AI4" s="8">
        <v>101.3</v>
      </c>
      <c r="AJ4" s="8">
        <v>102.4</v>
      </c>
      <c r="AK4" s="8">
        <v>101.9</v>
      </c>
      <c r="AL4" s="8">
        <v>102.3</v>
      </c>
      <c r="AM4" s="11">
        <v>102.1</v>
      </c>
      <c r="AN4" s="11">
        <v>102.8</v>
      </c>
      <c r="AO4" s="11">
        <v>103.6</v>
      </c>
      <c r="AP4" s="11">
        <v>102</v>
      </c>
      <c r="AQ4" s="11">
        <v>102</v>
      </c>
      <c r="AR4" s="11">
        <v>101</v>
      </c>
      <c r="AS4" s="11">
        <v>102</v>
      </c>
      <c r="AT4" s="11">
        <v>103.1</v>
      </c>
      <c r="AU4" s="11">
        <v>102.601</v>
      </c>
      <c r="AV4" s="11">
        <v>103.9</v>
      </c>
      <c r="AW4" s="11">
        <v>103.3</v>
      </c>
      <c r="AX4" s="11">
        <v>102</v>
      </c>
      <c r="AY4" s="11">
        <v>102.4</v>
      </c>
      <c r="AZ4" s="11">
        <v>101.4</v>
      </c>
      <c r="BA4" s="11">
        <v>99.9</v>
      </c>
      <c r="BB4" s="8">
        <v>103.2</v>
      </c>
      <c r="BC4" s="11">
        <v>104.5</v>
      </c>
      <c r="BD4" s="8">
        <v>104.8</v>
      </c>
      <c r="BE4" s="11">
        <v>104.3</v>
      </c>
      <c r="BF4" s="8">
        <v>102.9</v>
      </c>
    </row>
    <row r="5" spans="1:60">
      <c r="A5" s="8" t="s">
        <v>2</v>
      </c>
      <c r="B5" s="8">
        <v>99.4</v>
      </c>
      <c r="C5" s="8">
        <v>101.1</v>
      </c>
      <c r="D5" s="8">
        <v>101.8</v>
      </c>
      <c r="E5" s="8">
        <v>99.4</v>
      </c>
      <c r="F5" s="8">
        <v>99.8</v>
      </c>
      <c r="G5" s="8">
        <v>99.7</v>
      </c>
      <c r="H5" s="8">
        <v>101.1</v>
      </c>
      <c r="I5" s="8">
        <v>99.8</v>
      </c>
      <c r="J5" s="8">
        <v>99.4</v>
      </c>
      <c r="K5" s="8">
        <v>99.2</v>
      </c>
      <c r="L5" s="8">
        <v>100.1</v>
      </c>
      <c r="M5" s="8">
        <v>96.8</v>
      </c>
      <c r="N5" s="8">
        <v>99.1</v>
      </c>
      <c r="O5" s="8">
        <v>98.7</v>
      </c>
      <c r="P5" s="8">
        <v>99.9</v>
      </c>
      <c r="Q5" s="8">
        <v>99.2</v>
      </c>
      <c r="R5" s="8">
        <v>103.2</v>
      </c>
      <c r="S5" s="8">
        <v>99.3</v>
      </c>
      <c r="T5" s="8">
        <v>100.8</v>
      </c>
      <c r="U5" s="8">
        <v>100.5</v>
      </c>
      <c r="V5" s="8">
        <v>101.5</v>
      </c>
      <c r="W5" s="8">
        <v>100.4</v>
      </c>
      <c r="X5" s="8">
        <v>99</v>
      </c>
      <c r="Y5" s="8">
        <v>100.6</v>
      </c>
      <c r="Z5" s="8">
        <v>99</v>
      </c>
      <c r="AA5" s="8">
        <v>101.9</v>
      </c>
      <c r="AB5" s="8">
        <v>101.9</v>
      </c>
      <c r="AC5" s="8">
        <v>99.1</v>
      </c>
      <c r="AD5" s="8">
        <v>101.5</v>
      </c>
      <c r="AE5" s="8">
        <v>101</v>
      </c>
      <c r="AF5" s="8">
        <v>101.4</v>
      </c>
      <c r="AG5" s="8">
        <v>101.4</v>
      </c>
      <c r="AH5" s="8">
        <v>101.5</v>
      </c>
      <c r="AI5" s="8">
        <v>100.3</v>
      </c>
      <c r="AJ5" s="8">
        <v>103</v>
      </c>
      <c r="AK5" s="8">
        <v>101.6</v>
      </c>
      <c r="AL5" s="8">
        <v>101.6</v>
      </c>
      <c r="AM5" s="11">
        <v>100.4</v>
      </c>
      <c r="AN5" s="11">
        <v>102.8</v>
      </c>
      <c r="AO5" s="11">
        <v>101.6</v>
      </c>
      <c r="AP5" s="11">
        <v>100.4</v>
      </c>
      <c r="AQ5" s="11">
        <v>102.2</v>
      </c>
      <c r="AR5" s="11">
        <v>101.7</v>
      </c>
      <c r="AS5" s="11">
        <v>102.1</v>
      </c>
      <c r="AT5" s="11">
        <v>102.5</v>
      </c>
      <c r="AU5" s="11">
        <v>102.756</v>
      </c>
      <c r="AV5" s="11">
        <v>104.2</v>
      </c>
      <c r="AW5" s="11">
        <v>103.3</v>
      </c>
      <c r="AX5" s="11">
        <v>100.2</v>
      </c>
      <c r="AY5" s="11">
        <v>104.5</v>
      </c>
      <c r="AZ5" s="11">
        <v>102.1</v>
      </c>
      <c r="BA5" s="11">
        <v>100.1</v>
      </c>
      <c r="BB5" s="8">
        <v>103.3</v>
      </c>
      <c r="BC5" s="11">
        <v>104</v>
      </c>
      <c r="BD5" s="11">
        <v>106.3</v>
      </c>
      <c r="BE5" s="11">
        <v>104.7</v>
      </c>
      <c r="BF5" s="11">
        <v>103</v>
      </c>
    </row>
    <row r="6" spans="1:60">
      <c r="A6" s="8" t="s">
        <v>3</v>
      </c>
      <c r="B6" s="8">
        <v>102.1</v>
      </c>
      <c r="C6" s="8">
        <v>99.7</v>
      </c>
      <c r="D6" s="8">
        <v>99</v>
      </c>
      <c r="E6" s="8">
        <v>100.2</v>
      </c>
      <c r="F6" s="8">
        <v>101.1</v>
      </c>
      <c r="G6" s="8">
        <v>98.5</v>
      </c>
      <c r="H6" s="8">
        <v>98.8</v>
      </c>
      <c r="I6" s="8">
        <v>98.1</v>
      </c>
      <c r="J6" s="8">
        <v>99.3</v>
      </c>
      <c r="K6" s="8">
        <v>98.3</v>
      </c>
      <c r="L6" s="8">
        <v>98.2</v>
      </c>
      <c r="M6" s="8">
        <v>97.9</v>
      </c>
      <c r="N6" s="8">
        <v>100.3</v>
      </c>
      <c r="O6" s="8">
        <v>100.8</v>
      </c>
      <c r="P6" s="8">
        <v>100.1</v>
      </c>
      <c r="Q6" s="8">
        <v>100</v>
      </c>
      <c r="R6" s="8">
        <v>101.4</v>
      </c>
      <c r="S6" s="8">
        <v>99.4</v>
      </c>
      <c r="T6" s="8">
        <v>99.7</v>
      </c>
      <c r="U6" s="8">
        <v>99.9</v>
      </c>
      <c r="V6" s="8">
        <v>101.3</v>
      </c>
      <c r="W6" s="8">
        <v>100.1</v>
      </c>
      <c r="X6" s="8">
        <v>99.5</v>
      </c>
      <c r="Y6" s="8">
        <v>99.7</v>
      </c>
      <c r="Z6" s="8">
        <v>102.5</v>
      </c>
      <c r="AA6" s="8">
        <v>101.8</v>
      </c>
      <c r="AB6" s="8">
        <v>100.4</v>
      </c>
      <c r="AC6" s="8">
        <v>99.9</v>
      </c>
      <c r="AD6" s="8">
        <v>102.5</v>
      </c>
      <c r="AE6" s="8">
        <v>101</v>
      </c>
      <c r="AF6" s="8">
        <v>101.1</v>
      </c>
      <c r="AG6" s="8">
        <v>101.6</v>
      </c>
      <c r="AH6" s="8">
        <v>102.9</v>
      </c>
      <c r="AI6" s="8">
        <v>102.1</v>
      </c>
      <c r="AJ6" s="8">
        <v>101.8</v>
      </c>
      <c r="AK6" s="8">
        <v>102.2</v>
      </c>
      <c r="AL6" s="8">
        <v>103</v>
      </c>
      <c r="AM6" s="11">
        <v>103.5</v>
      </c>
      <c r="AN6" s="11">
        <v>102.8</v>
      </c>
      <c r="AO6" s="11">
        <v>105.1</v>
      </c>
      <c r="AP6" s="11">
        <v>103.2</v>
      </c>
      <c r="AQ6" s="11">
        <v>102</v>
      </c>
      <c r="AR6" s="11">
        <v>100.5</v>
      </c>
      <c r="AS6" s="11">
        <v>101.9</v>
      </c>
      <c r="AT6" s="11">
        <v>103.6</v>
      </c>
      <c r="AU6" s="11">
        <v>102.459</v>
      </c>
      <c r="AV6" s="11">
        <v>103.7</v>
      </c>
      <c r="AW6" s="11">
        <v>103.3</v>
      </c>
      <c r="AX6" s="8">
        <v>103.6</v>
      </c>
      <c r="AY6" s="11">
        <v>100.5</v>
      </c>
      <c r="AZ6" s="8">
        <v>100.7</v>
      </c>
      <c r="BA6" s="11">
        <v>99.7</v>
      </c>
      <c r="BB6" s="8">
        <v>103.2</v>
      </c>
      <c r="BC6" s="11">
        <v>105</v>
      </c>
      <c r="BD6" s="8">
        <v>103.3</v>
      </c>
      <c r="BE6" s="11">
        <v>104</v>
      </c>
      <c r="BF6" s="8">
        <v>102.9</v>
      </c>
    </row>
    <row r="7" spans="1:60">
      <c r="B7" s="8">
        <v>2010</v>
      </c>
      <c r="E7" s="8">
        <v>2011</v>
      </c>
      <c r="I7" s="8">
        <v>2012</v>
      </c>
      <c r="M7" s="8">
        <v>2013</v>
      </c>
      <c r="Q7" s="8">
        <v>2014</v>
      </c>
      <c r="U7" s="8">
        <v>2015</v>
      </c>
      <c r="Y7" s="8">
        <v>2016</v>
      </c>
      <c r="AC7" s="8">
        <v>2017</v>
      </c>
      <c r="AG7" s="8">
        <v>2018</v>
      </c>
      <c r="AK7" s="8">
        <v>2019</v>
      </c>
      <c r="AO7" s="8">
        <v>2020</v>
      </c>
      <c r="AS7" s="12">
        <v>2021</v>
      </c>
      <c r="AW7" s="12">
        <v>2022</v>
      </c>
      <c r="BA7" s="12">
        <v>2023</v>
      </c>
      <c r="BE7" s="8">
        <v>2024</v>
      </c>
    </row>
    <row r="8" spans="1:60" s="9" customFormat="1">
      <c r="B8" s="10" t="s">
        <v>13</v>
      </c>
      <c r="C8" s="10" t="s">
        <v>14</v>
      </c>
      <c r="D8" s="10" t="s">
        <v>15</v>
      </c>
      <c r="E8" s="10" t="s">
        <v>16</v>
      </c>
      <c r="F8" s="10" t="s">
        <v>13</v>
      </c>
      <c r="G8" s="10" t="s">
        <v>14</v>
      </c>
      <c r="H8" s="10" t="s">
        <v>15</v>
      </c>
      <c r="I8" s="10" t="s">
        <v>16</v>
      </c>
      <c r="J8" s="10" t="s">
        <v>13</v>
      </c>
      <c r="K8" s="10" t="s">
        <v>14</v>
      </c>
      <c r="L8" s="10" t="s">
        <v>15</v>
      </c>
      <c r="M8" s="10" t="s">
        <v>16</v>
      </c>
      <c r="N8" s="10" t="s">
        <v>13</v>
      </c>
      <c r="O8" s="10" t="s">
        <v>14</v>
      </c>
      <c r="P8" s="10" t="s">
        <v>15</v>
      </c>
      <c r="Q8" s="10" t="s">
        <v>16</v>
      </c>
      <c r="R8" s="10" t="s">
        <v>13</v>
      </c>
      <c r="S8" s="10" t="s">
        <v>14</v>
      </c>
      <c r="T8" s="10" t="s">
        <v>15</v>
      </c>
      <c r="U8" s="10" t="s">
        <v>16</v>
      </c>
      <c r="V8" s="10" t="s">
        <v>13</v>
      </c>
      <c r="W8" s="10" t="s">
        <v>14</v>
      </c>
      <c r="X8" s="10" t="s">
        <v>15</v>
      </c>
      <c r="Y8" s="10" t="s">
        <v>16</v>
      </c>
      <c r="Z8" s="10" t="s">
        <v>13</v>
      </c>
      <c r="AA8" s="10" t="s">
        <v>14</v>
      </c>
      <c r="AB8" s="10" t="s">
        <v>15</v>
      </c>
      <c r="AC8" s="10" t="s">
        <v>16</v>
      </c>
      <c r="AD8" s="10" t="s">
        <v>13</v>
      </c>
      <c r="AE8" s="10" t="s">
        <v>14</v>
      </c>
      <c r="AF8" s="10" t="s">
        <v>15</v>
      </c>
      <c r="AG8" s="10" t="s">
        <v>16</v>
      </c>
      <c r="AH8" s="10" t="s">
        <v>13</v>
      </c>
      <c r="AI8" s="10" t="s">
        <v>14</v>
      </c>
      <c r="AJ8" s="10" t="s">
        <v>15</v>
      </c>
      <c r="AK8" s="10" t="s">
        <v>16</v>
      </c>
      <c r="AL8" s="10" t="s">
        <v>13</v>
      </c>
      <c r="AM8" s="10" t="s">
        <v>14</v>
      </c>
      <c r="AN8" s="10" t="s">
        <v>15</v>
      </c>
      <c r="AO8" s="10" t="s">
        <v>16</v>
      </c>
      <c r="AP8" s="10" t="s">
        <v>13</v>
      </c>
      <c r="AQ8" s="10" t="s">
        <v>14</v>
      </c>
      <c r="AR8" s="10" t="s">
        <v>15</v>
      </c>
      <c r="AS8" s="10" t="s">
        <v>16</v>
      </c>
      <c r="AT8" s="10" t="s">
        <v>13</v>
      </c>
      <c r="AU8" s="10" t="s">
        <v>14</v>
      </c>
      <c r="AV8" s="10" t="s">
        <v>15</v>
      </c>
      <c r="AW8" s="10" t="s">
        <v>16</v>
      </c>
      <c r="AX8" s="10" t="s">
        <v>13</v>
      </c>
      <c r="AY8" s="10" t="s">
        <v>14</v>
      </c>
      <c r="AZ8" s="10" t="s">
        <v>15</v>
      </c>
      <c r="BA8" s="10" t="s">
        <v>16</v>
      </c>
      <c r="BB8" s="10" t="s">
        <v>13</v>
      </c>
      <c r="BC8" s="10" t="s">
        <v>14</v>
      </c>
      <c r="BD8" s="10" t="s">
        <v>15</v>
      </c>
      <c r="BE8" s="10" t="s">
        <v>16</v>
      </c>
      <c r="BF8" s="10" t="s">
        <v>13</v>
      </c>
      <c r="BG8" s="10" t="s">
        <v>14</v>
      </c>
      <c r="BH8" s="10" t="s">
        <v>15</v>
      </c>
    </row>
    <row r="9" spans="1:60">
      <c r="A9" s="8" t="s">
        <v>1</v>
      </c>
      <c r="B9" s="8">
        <f>B4-100</f>
        <v>1.2</v>
      </c>
      <c r="C9" s="8">
        <f t="shared" ref="C9:AI9" si="0">C4-100</f>
        <v>9.9999999999994302E-2</v>
      </c>
      <c r="D9" s="8">
        <f t="shared" si="0"/>
        <v>-9.9999999999994302E-2</v>
      </c>
      <c r="E9" s="8">
        <f t="shared" si="0"/>
        <v>-9.9999999999994302E-2</v>
      </c>
      <c r="F9" s="8">
        <f t="shared" si="0"/>
        <v>0.70000000000000295</v>
      </c>
      <c r="G9" s="8">
        <f t="shared" si="0"/>
        <v>-1.0999999999999901</v>
      </c>
      <c r="H9" s="8">
        <f t="shared" si="0"/>
        <v>-0.5</v>
      </c>
      <c r="I9" s="8">
        <f t="shared" si="0"/>
        <v>-1.4000000000000099</v>
      </c>
      <c r="J9" s="8">
        <f t="shared" si="0"/>
        <v>-0.70000000000000295</v>
      </c>
      <c r="K9" s="8">
        <f t="shared" si="0"/>
        <v>-1.4000000000000099</v>
      </c>
      <c r="L9" s="8">
        <f t="shared" si="0"/>
        <v>-1.0999999999999901</v>
      </c>
      <c r="M9" s="8">
        <f t="shared" si="0"/>
        <v>-2.5999999999999899</v>
      </c>
      <c r="N9" s="8">
        <f t="shared" si="0"/>
        <v>-0.20000000000000301</v>
      </c>
      <c r="O9" s="8">
        <f t="shared" si="0"/>
        <v>-9.9999999999994302E-2</v>
      </c>
      <c r="P9" s="8">
        <f t="shared" si="0"/>
        <v>9.9999999999994302E-2</v>
      </c>
      <c r="Q9" s="8">
        <f t="shared" si="0"/>
        <v>-0.29999999999999699</v>
      </c>
      <c r="R9" s="8">
        <f t="shared" si="0"/>
        <v>2.2000000000000002</v>
      </c>
      <c r="S9" s="8">
        <f t="shared" si="0"/>
        <v>-0.59999999999999398</v>
      </c>
      <c r="T9" s="8">
        <f t="shared" si="0"/>
        <v>0.20000000000000301</v>
      </c>
      <c r="U9" s="8">
        <f t="shared" si="0"/>
        <v>0.20000000000000301</v>
      </c>
      <c r="V9" s="8">
        <f t="shared" si="0"/>
        <v>1.4000000000000099</v>
      </c>
      <c r="W9" s="8">
        <f t="shared" si="0"/>
        <v>0.20000000000000301</v>
      </c>
      <c r="X9" s="8">
        <f t="shared" si="0"/>
        <v>-0.70000000000000295</v>
      </c>
      <c r="Y9" s="8">
        <f t="shared" si="0"/>
        <v>9.9999999999994302E-2</v>
      </c>
      <c r="Z9" s="8">
        <f t="shared" si="0"/>
        <v>0.79999999999999705</v>
      </c>
      <c r="AA9" s="8">
        <f t="shared" si="0"/>
        <v>1.9000000000000099</v>
      </c>
      <c r="AB9" s="8">
        <f t="shared" si="0"/>
        <v>1.0999999999999901</v>
      </c>
      <c r="AC9" s="8">
        <f t="shared" si="0"/>
        <v>-0.5</v>
      </c>
      <c r="AD9" s="8">
        <f t="shared" si="0"/>
        <v>2</v>
      </c>
      <c r="AE9" s="8">
        <f t="shared" si="0"/>
        <v>1</v>
      </c>
      <c r="AF9" s="8">
        <f t="shared" si="0"/>
        <v>1.3</v>
      </c>
      <c r="AG9" s="8">
        <f t="shared" si="0"/>
        <v>1.5</v>
      </c>
      <c r="AH9" s="8">
        <f t="shared" si="0"/>
        <v>2.2999999999999998</v>
      </c>
      <c r="AI9" s="8">
        <f t="shared" si="0"/>
        <v>1.3</v>
      </c>
      <c r="AJ9" s="8">
        <f t="shared" ref="AJ9:AL9" si="1">AJ4-100</f>
        <v>2.4000000000000101</v>
      </c>
      <c r="AK9" s="8">
        <f t="shared" si="1"/>
        <v>1.9000000000000099</v>
      </c>
      <c r="AL9" s="8">
        <f t="shared" si="1"/>
        <v>2.2999999999999998</v>
      </c>
      <c r="AM9" s="8">
        <f t="shared" ref="AM9:AO9" si="2">AM4-100</f>
        <v>2.0999999999999899</v>
      </c>
      <c r="AN9" s="8">
        <f t="shared" si="2"/>
        <v>2.8</v>
      </c>
      <c r="AO9" s="8">
        <f t="shared" si="2"/>
        <v>3.5999999999999899</v>
      </c>
      <c r="AP9" s="11">
        <f t="shared" ref="AP9:AQ9" si="3">AP4-100</f>
        <v>2</v>
      </c>
      <c r="AQ9" s="11">
        <f t="shared" si="3"/>
        <v>2</v>
      </c>
      <c r="AR9" s="11">
        <f t="shared" ref="AR9:AS9" si="4">AR4-100</f>
        <v>1</v>
      </c>
      <c r="AS9" s="11">
        <f t="shared" si="4"/>
        <v>2</v>
      </c>
      <c r="AT9" s="11">
        <f t="shared" ref="AT9:AU9" si="5">AT4-100</f>
        <v>3.1</v>
      </c>
      <c r="AU9" s="11">
        <f t="shared" si="5"/>
        <v>2.6</v>
      </c>
      <c r="AV9" s="11">
        <f t="shared" ref="AV9:AW9" si="6">AV4-100</f>
        <v>3.9</v>
      </c>
      <c r="AW9" s="11">
        <f t="shared" si="6"/>
        <v>3.3</v>
      </c>
      <c r="AX9" s="11">
        <f t="shared" ref="AX9:BA9" si="7">AX4-100</f>
        <v>2</v>
      </c>
      <c r="AY9" s="11">
        <f t="shared" si="7"/>
        <v>2.4</v>
      </c>
      <c r="AZ9" s="11">
        <f t="shared" si="7"/>
        <v>1.4</v>
      </c>
      <c r="BA9" s="11">
        <f t="shared" si="7"/>
        <v>-0.1</v>
      </c>
      <c r="BB9" s="11">
        <f t="shared" ref="BB9:BD9" si="8">BB4-100</f>
        <v>3.2</v>
      </c>
      <c r="BC9" s="11">
        <f t="shared" si="8"/>
        <v>4.5</v>
      </c>
      <c r="BD9" s="11">
        <f t="shared" si="8"/>
        <v>4.8</v>
      </c>
      <c r="BE9" s="11">
        <f t="shared" ref="BE9:BF11" si="9">BE4-100</f>
        <v>4.3</v>
      </c>
      <c r="BF9" s="11">
        <f t="shared" si="9"/>
        <v>2.9</v>
      </c>
    </row>
    <row r="10" spans="1:60">
      <c r="A10" s="8" t="s">
        <v>2</v>
      </c>
      <c r="B10" s="8">
        <f t="shared" ref="B10:AI11" si="10">B5-100</f>
        <v>-0.59999999999999398</v>
      </c>
      <c r="C10" s="8">
        <f t="shared" si="10"/>
        <v>1.0999999999999901</v>
      </c>
      <c r="D10" s="8">
        <f t="shared" si="10"/>
        <v>1.8</v>
      </c>
      <c r="E10" s="8">
        <f t="shared" si="10"/>
        <v>-0.59999999999999398</v>
      </c>
      <c r="F10" s="8">
        <f t="shared" si="10"/>
        <v>-0.20000000000000301</v>
      </c>
      <c r="G10" s="8">
        <f t="shared" si="10"/>
        <v>-0.29999999999999699</v>
      </c>
      <c r="H10" s="8">
        <f t="shared" si="10"/>
        <v>1.0999999999999901</v>
      </c>
      <c r="I10" s="8">
        <f t="shared" si="10"/>
        <v>-0.20000000000000301</v>
      </c>
      <c r="J10" s="8">
        <f t="shared" si="10"/>
        <v>-0.59999999999999398</v>
      </c>
      <c r="K10" s="8">
        <f t="shared" si="10"/>
        <v>-0.79999999999999705</v>
      </c>
      <c r="L10" s="8">
        <f t="shared" si="10"/>
        <v>9.9999999999994302E-2</v>
      </c>
      <c r="M10" s="8">
        <f t="shared" si="10"/>
        <v>-3.2</v>
      </c>
      <c r="N10" s="8">
        <f t="shared" si="10"/>
        <v>-0.90000000000000602</v>
      </c>
      <c r="O10" s="8">
        <f t="shared" si="10"/>
        <v>-1.3</v>
      </c>
      <c r="P10" s="8">
        <f t="shared" si="10"/>
        <v>-9.9999999999994302E-2</v>
      </c>
      <c r="Q10" s="8">
        <f t="shared" si="10"/>
        <v>-0.79999999999999705</v>
      </c>
      <c r="R10" s="8">
        <f t="shared" si="10"/>
        <v>3.2</v>
      </c>
      <c r="S10" s="8">
        <f t="shared" si="10"/>
        <v>-0.70000000000000295</v>
      </c>
      <c r="T10" s="8">
        <f t="shared" si="10"/>
        <v>0.79999999999999705</v>
      </c>
      <c r="U10" s="8">
        <f t="shared" si="10"/>
        <v>0.5</v>
      </c>
      <c r="V10" s="8">
        <f t="shared" si="10"/>
        <v>1.5</v>
      </c>
      <c r="W10" s="8">
        <f t="shared" si="10"/>
        <v>0.40000000000000602</v>
      </c>
      <c r="X10" s="8">
        <f t="shared" si="10"/>
        <v>-1</v>
      </c>
      <c r="Y10" s="8">
        <f t="shared" si="10"/>
        <v>0.59999999999999398</v>
      </c>
      <c r="Z10" s="8">
        <f t="shared" si="10"/>
        <v>-1</v>
      </c>
      <c r="AA10" s="8">
        <f t="shared" si="10"/>
        <v>1.9000000000000099</v>
      </c>
      <c r="AB10" s="8">
        <f t="shared" si="10"/>
        <v>1.9000000000000099</v>
      </c>
      <c r="AC10" s="8">
        <f t="shared" si="10"/>
        <v>-0.90000000000000602</v>
      </c>
      <c r="AD10" s="8">
        <f t="shared" si="10"/>
        <v>1.5</v>
      </c>
      <c r="AE10" s="8">
        <f t="shared" si="10"/>
        <v>1</v>
      </c>
      <c r="AF10" s="8">
        <f t="shared" si="10"/>
        <v>1.4000000000000099</v>
      </c>
      <c r="AG10" s="8">
        <f t="shared" si="10"/>
        <v>1.4000000000000099</v>
      </c>
      <c r="AH10" s="8">
        <f t="shared" si="10"/>
        <v>1.5</v>
      </c>
      <c r="AI10" s="8">
        <f t="shared" si="10"/>
        <v>0.29999999999999699</v>
      </c>
      <c r="AJ10" s="8">
        <f t="shared" ref="AJ10:AL10" si="11">AJ5-100</f>
        <v>3</v>
      </c>
      <c r="AK10" s="8">
        <f t="shared" si="11"/>
        <v>1.5999999999999901</v>
      </c>
      <c r="AL10" s="8">
        <f t="shared" si="11"/>
        <v>1.5999999999999901</v>
      </c>
      <c r="AM10" s="8">
        <f t="shared" ref="AM10:AO10" si="12">AM5-100</f>
        <v>0.40000000000000602</v>
      </c>
      <c r="AN10" s="8">
        <f t="shared" si="12"/>
        <v>2.8</v>
      </c>
      <c r="AO10" s="8">
        <f t="shared" si="12"/>
        <v>1.5999999999999901</v>
      </c>
      <c r="AP10" s="11">
        <f t="shared" ref="AP10:AQ10" si="13">AP5-100</f>
        <v>0.4</v>
      </c>
      <c r="AQ10" s="11">
        <f t="shared" si="13"/>
        <v>2.2000000000000002</v>
      </c>
      <c r="AR10" s="11">
        <f t="shared" ref="AR10:AS10" si="14">AR5-100</f>
        <v>1.7</v>
      </c>
      <c r="AS10" s="11">
        <f t="shared" si="14"/>
        <v>2.1</v>
      </c>
      <c r="AT10" s="11">
        <f t="shared" ref="AT10:AU10" si="15">AT5-100</f>
        <v>2.5</v>
      </c>
      <c r="AU10" s="11">
        <f t="shared" si="15"/>
        <v>2.8</v>
      </c>
      <c r="AV10" s="11">
        <f t="shared" ref="AV10:AW10" si="16">AV5-100</f>
        <v>4.2</v>
      </c>
      <c r="AW10" s="11">
        <f t="shared" si="16"/>
        <v>3.3</v>
      </c>
      <c r="AX10" s="11">
        <f t="shared" ref="AX10:BA10" si="17">AX5-100</f>
        <v>0.2</v>
      </c>
      <c r="AY10" s="11">
        <f t="shared" si="17"/>
        <v>4.5</v>
      </c>
      <c r="AZ10" s="11">
        <f t="shared" si="17"/>
        <v>2.1</v>
      </c>
      <c r="BA10" s="11">
        <f t="shared" si="17"/>
        <v>0.1</v>
      </c>
      <c r="BB10" s="11">
        <f t="shared" ref="BB10:BC10" si="18">BB5-100</f>
        <v>3.3</v>
      </c>
      <c r="BC10" s="11">
        <f t="shared" si="18"/>
        <v>4</v>
      </c>
      <c r="BD10" s="11">
        <f t="shared" ref="BD10" si="19">BD5-100</f>
        <v>6.3</v>
      </c>
      <c r="BE10" s="11">
        <f t="shared" ref="BE10" si="20">BE5-100</f>
        <v>4.7</v>
      </c>
      <c r="BF10" s="11">
        <f t="shared" si="9"/>
        <v>3</v>
      </c>
    </row>
    <row r="11" spans="1:60">
      <c r="A11" s="8" t="s">
        <v>3</v>
      </c>
      <c r="B11" s="8">
        <f t="shared" si="10"/>
        <v>2.0999999999999899</v>
      </c>
      <c r="C11" s="8">
        <f t="shared" si="10"/>
        <v>-0.29999999999999699</v>
      </c>
      <c r="D11" s="8">
        <f t="shared" si="10"/>
        <v>-1</v>
      </c>
      <c r="E11" s="8">
        <f t="shared" si="10"/>
        <v>0.20000000000000301</v>
      </c>
      <c r="F11" s="8">
        <f t="shared" si="10"/>
        <v>1.0999999999999901</v>
      </c>
      <c r="G11" s="8">
        <f t="shared" si="10"/>
        <v>-1.5</v>
      </c>
      <c r="H11" s="8">
        <f t="shared" si="10"/>
        <v>-1.2</v>
      </c>
      <c r="I11" s="8">
        <f t="shared" si="10"/>
        <v>-1.9000000000000099</v>
      </c>
      <c r="J11" s="8">
        <f t="shared" si="10"/>
        <v>-0.70000000000000295</v>
      </c>
      <c r="K11" s="8">
        <f t="shared" si="10"/>
        <v>-1.7</v>
      </c>
      <c r="L11" s="8">
        <f t="shared" si="10"/>
        <v>-1.8</v>
      </c>
      <c r="M11" s="8">
        <f t="shared" si="10"/>
        <v>-2.0999999999999899</v>
      </c>
      <c r="N11" s="8">
        <f t="shared" si="10"/>
        <v>0.29999999999999699</v>
      </c>
      <c r="O11" s="8">
        <f t="shared" si="10"/>
        <v>0.79999999999999705</v>
      </c>
      <c r="P11" s="8">
        <f t="shared" si="10"/>
        <v>9.9999999999994302E-2</v>
      </c>
      <c r="Q11" s="8">
        <f t="shared" si="10"/>
        <v>0</v>
      </c>
      <c r="R11" s="8">
        <f t="shared" si="10"/>
        <v>1.4000000000000099</v>
      </c>
      <c r="S11" s="8">
        <f t="shared" si="10"/>
        <v>-0.59999999999999398</v>
      </c>
      <c r="T11" s="8">
        <f t="shared" si="10"/>
        <v>-0.29999999999999699</v>
      </c>
      <c r="U11" s="8">
        <f t="shared" si="10"/>
        <v>-9.9999999999994302E-2</v>
      </c>
      <c r="V11" s="8">
        <f t="shared" si="10"/>
        <v>1.3</v>
      </c>
      <c r="W11" s="8">
        <f t="shared" si="10"/>
        <v>9.9999999999994302E-2</v>
      </c>
      <c r="X11" s="8">
        <f t="shared" si="10"/>
        <v>-0.5</v>
      </c>
      <c r="Y11" s="8">
        <f t="shared" si="10"/>
        <v>-0.29999999999999699</v>
      </c>
      <c r="Z11" s="8">
        <f t="shared" si="10"/>
        <v>2.5</v>
      </c>
      <c r="AA11" s="8">
        <f t="shared" si="10"/>
        <v>1.8</v>
      </c>
      <c r="AB11" s="8">
        <f t="shared" si="10"/>
        <v>0.40000000000000602</v>
      </c>
      <c r="AC11" s="8">
        <f t="shared" si="10"/>
        <v>-9.9999999999994302E-2</v>
      </c>
      <c r="AD11" s="8">
        <f t="shared" si="10"/>
        <v>2.5</v>
      </c>
      <c r="AE11" s="8">
        <f t="shared" si="10"/>
        <v>1</v>
      </c>
      <c r="AF11" s="8">
        <f t="shared" si="10"/>
        <v>1.0999999999999901</v>
      </c>
      <c r="AG11" s="8">
        <f t="shared" si="10"/>
        <v>1.5999999999999901</v>
      </c>
      <c r="AH11" s="8">
        <f t="shared" si="10"/>
        <v>2.9000000000000101</v>
      </c>
      <c r="AI11" s="8">
        <f t="shared" si="10"/>
        <v>2.0999999999999899</v>
      </c>
      <c r="AJ11" s="8">
        <f t="shared" ref="AJ11:AL11" si="21">AJ6-100</f>
        <v>1.8</v>
      </c>
      <c r="AK11" s="8">
        <f t="shared" si="21"/>
        <v>2.2000000000000002</v>
      </c>
      <c r="AL11" s="8">
        <f t="shared" si="21"/>
        <v>3</v>
      </c>
      <c r="AM11" s="8">
        <f t="shared" ref="AM11:AO11" si="22">AM6-100</f>
        <v>3.5</v>
      </c>
      <c r="AN11" s="8">
        <f t="shared" si="22"/>
        <v>2.8</v>
      </c>
      <c r="AO11" s="8">
        <f t="shared" si="22"/>
        <v>5.0999999999999899</v>
      </c>
      <c r="AP11" s="11">
        <f t="shared" ref="AP11:AQ11" si="23">AP6-100</f>
        <v>3.2</v>
      </c>
      <c r="AQ11" s="11">
        <f t="shared" si="23"/>
        <v>2</v>
      </c>
      <c r="AR11" s="11">
        <f t="shared" ref="AR11:AS11" si="24">AR6-100</f>
        <v>0.5</v>
      </c>
      <c r="AS11" s="11">
        <f t="shared" si="24"/>
        <v>1.9</v>
      </c>
      <c r="AT11" s="11">
        <f t="shared" ref="AT11:AU11" si="25">AT6-100</f>
        <v>3.6</v>
      </c>
      <c r="AU11" s="11">
        <f t="shared" si="25"/>
        <v>2.5</v>
      </c>
      <c r="AV11" s="11">
        <f t="shared" ref="AV11:AW11" si="26">AV6-100</f>
        <v>3.7</v>
      </c>
      <c r="AW11" s="11">
        <f t="shared" si="26"/>
        <v>3.3</v>
      </c>
      <c r="AX11" s="11">
        <f t="shared" ref="AX11:BA11" si="27">AX6-100</f>
        <v>3.6</v>
      </c>
      <c r="AY11" s="11">
        <f t="shared" si="27"/>
        <v>0.5</v>
      </c>
      <c r="AZ11" s="11">
        <f t="shared" si="27"/>
        <v>0.7</v>
      </c>
      <c r="BA11" s="11">
        <f t="shared" si="27"/>
        <v>-0.3</v>
      </c>
      <c r="BB11" s="11">
        <f t="shared" ref="BB11:BC11" si="28">BB6-100</f>
        <v>3.2</v>
      </c>
      <c r="BC11" s="11">
        <f t="shared" si="28"/>
        <v>5</v>
      </c>
      <c r="BD11" s="11">
        <f t="shared" ref="BD11" si="29">BD6-100</f>
        <v>3.3</v>
      </c>
      <c r="BE11" s="11">
        <f t="shared" ref="BE11" si="30">BE6-100</f>
        <v>4</v>
      </c>
      <c r="BF11" s="11">
        <f t="shared" si="9"/>
        <v>2.9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1"/>
  <sheetViews>
    <sheetView workbookViewId="0">
      <pane xSplit="10" ySplit="12" topLeftCell="AS13" activePane="bottomRight" state="frozen"/>
      <selection pane="topRight" activeCell="K1" sqref="K1"/>
      <selection pane="bottomLeft" activeCell="A13" sqref="A13"/>
      <selection pane="bottomRight" activeCell="D33" sqref="D33"/>
    </sheetView>
  </sheetViews>
  <sheetFormatPr defaultRowHeight="12.75"/>
  <cols>
    <col min="1" max="1" width="19.75" style="8" customWidth="1"/>
    <col min="2" max="16384" width="9" style="8"/>
  </cols>
  <sheetData>
    <row r="1" spans="1:60">
      <c r="A1" s="7" t="s">
        <v>10</v>
      </c>
    </row>
    <row r="2" spans="1:60">
      <c r="B2" s="8">
        <v>2010</v>
      </c>
      <c r="E2" s="8">
        <v>2011</v>
      </c>
      <c r="I2" s="8">
        <v>2012</v>
      </c>
      <c r="M2" s="8">
        <v>2013</v>
      </c>
      <c r="Q2" s="8">
        <v>2014</v>
      </c>
      <c r="U2" s="8">
        <v>2015</v>
      </c>
      <c r="Y2" s="8">
        <v>2016</v>
      </c>
      <c r="AC2" s="8">
        <v>2017</v>
      </c>
      <c r="AG2" s="8">
        <v>2018</v>
      </c>
      <c r="AK2" s="8">
        <v>2019</v>
      </c>
      <c r="AO2" s="8">
        <v>2020</v>
      </c>
      <c r="AS2" s="8">
        <v>2021</v>
      </c>
      <c r="AW2" s="8">
        <v>2022</v>
      </c>
      <c r="BA2" s="8">
        <v>2023</v>
      </c>
      <c r="BE2" s="8">
        <v>2024</v>
      </c>
    </row>
    <row r="3" spans="1:60">
      <c r="B3" s="10" t="s">
        <v>13</v>
      </c>
      <c r="C3" s="10" t="s">
        <v>14</v>
      </c>
      <c r="D3" s="10" t="s">
        <v>15</v>
      </c>
      <c r="E3" s="10" t="s">
        <v>16</v>
      </c>
      <c r="F3" s="10" t="s">
        <v>13</v>
      </c>
      <c r="G3" s="10" t="s">
        <v>14</v>
      </c>
      <c r="H3" s="10" t="s">
        <v>15</v>
      </c>
      <c r="I3" s="10" t="s">
        <v>16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13</v>
      </c>
      <c r="O3" s="10" t="s">
        <v>14</v>
      </c>
      <c r="P3" s="10" t="s">
        <v>15</v>
      </c>
      <c r="Q3" s="10" t="s">
        <v>16</v>
      </c>
      <c r="R3" s="10" t="s">
        <v>13</v>
      </c>
      <c r="S3" s="10" t="s">
        <v>14</v>
      </c>
      <c r="T3" s="10" t="s">
        <v>15</v>
      </c>
      <c r="U3" s="10" t="s">
        <v>16</v>
      </c>
      <c r="V3" s="10" t="s">
        <v>13</v>
      </c>
      <c r="W3" s="10" t="s">
        <v>14</v>
      </c>
      <c r="X3" s="10" t="s">
        <v>15</v>
      </c>
      <c r="Y3" s="10" t="s">
        <v>16</v>
      </c>
      <c r="Z3" s="10" t="s">
        <v>13</v>
      </c>
      <c r="AA3" s="10" t="s">
        <v>14</v>
      </c>
      <c r="AB3" s="10" t="s">
        <v>15</v>
      </c>
      <c r="AC3" s="10" t="s">
        <v>16</v>
      </c>
      <c r="AD3" s="10" t="s">
        <v>13</v>
      </c>
      <c r="AE3" s="10" t="s">
        <v>14</v>
      </c>
      <c r="AF3" s="10" t="s">
        <v>15</v>
      </c>
      <c r="AG3" s="10" t="s">
        <v>16</v>
      </c>
      <c r="AH3" s="10" t="s">
        <v>13</v>
      </c>
      <c r="AI3" s="10" t="s">
        <v>14</v>
      </c>
      <c r="AJ3" s="10" t="s">
        <v>15</v>
      </c>
      <c r="AK3" s="10" t="s">
        <v>16</v>
      </c>
      <c r="AL3" s="10" t="s">
        <v>13</v>
      </c>
      <c r="AM3" s="10" t="s">
        <v>14</v>
      </c>
      <c r="AN3" s="10" t="s">
        <v>15</v>
      </c>
      <c r="AO3" s="10" t="s">
        <v>16</v>
      </c>
      <c r="AP3" s="10" t="s">
        <v>13</v>
      </c>
      <c r="AQ3" s="10" t="s">
        <v>14</v>
      </c>
      <c r="AR3" s="10" t="s">
        <v>15</v>
      </c>
      <c r="AS3" s="10" t="s">
        <v>16</v>
      </c>
      <c r="AT3" s="10" t="s">
        <v>13</v>
      </c>
      <c r="AU3" s="10" t="s">
        <v>14</v>
      </c>
      <c r="AV3" s="10" t="s">
        <v>15</v>
      </c>
      <c r="AW3" s="10" t="s">
        <v>16</v>
      </c>
      <c r="AX3" s="10" t="s">
        <v>13</v>
      </c>
      <c r="AY3" s="10" t="s">
        <v>14</v>
      </c>
      <c r="AZ3" s="10" t="s">
        <v>15</v>
      </c>
      <c r="BA3" s="10" t="s">
        <v>16</v>
      </c>
      <c r="BB3" s="10" t="s">
        <v>13</v>
      </c>
      <c r="BC3" s="10" t="s">
        <v>14</v>
      </c>
      <c r="BD3" s="10" t="s">
        <v>15</v>
      </c>
      <c r="BE3" s="10" t="s">
        <v>16</v>
      </c>
      <c r="BF3" s="10" t="s">
        <v>13</v>
      </c>
      <c r="BG3" s="10" t="s">
        <v>14</v>
      </c>
      <c r="BH3" s="10" t="s">
        <v>15</v>
      </c>
    </row>
    <row r="4" spans="1:60">
      <c r="A4" s="8" t="s">
        <v>8</v>
      </c>
      <c r="B4" s="8">
        <v>101.2</v>
      </c>
      <c r="C4" s="8">
        <v>100.1</v>
      </c>
      <c r="D4" s="8">
        <v>99.9</v>
      </c>
      <c r="E4" s="8">
        <v>99.9</v>
      </c>
      <c r="F4" s="8">
        <v>100.7</v>
      </c>
      <c r="G4" s="8">
        <v>98.9</v>
      </c>
      <c r="H4" s="8">
        <v>99.5</v>
      </c>
      <c r="I4" s="8">
        <v>98.6</v>
      </c>
      <c r="J4" s="8">
        <v>99.3</v>
      </c>
      <c r="K4" s="8">
        <v>98.6</v>
      </c>
      <c r="L4" s="8">
        <v>98.9</v>
      </c>
      <c r="M4" s="8">
        <v>97.4</v>
      </c>
      <c r="N4" s="8">
        <v>99.8</v>
      </c>
      <c r="O4" s="8">
        <v>99.9</v>
      </c>
      <c r="P4" s="8">
        <v>100.1</v>
      </c>
      <c r="Q4" s="8">
        <v>99.7</v>
      </c>
      <c r="R4" s="8">
        <v>102.2</v>
      </c>
      <c r="S4" s="8">
        <v>99.4</v>
      </c>
      <c r="T4" s="8">
        <v>100.2</v>
      </c>
      <c r="U4" s="8">
        <v>100.2</v>
      </c>
      <c r="V4" s="8">
        <v>101.4</v>
      </c>
      <c r="W4" s="8">
        <v>100.2</v>
      </c>
      <c r="X4" s="8">
        <v>99.3</v>
      </c>
      <c r="Y4" s="8">
        <v>100.1</v>
      </c>
      <c r="Z4" s="8">
        <v>100.8</v>
      </c>
      <c r="AA4" s="8">
        <v>101.9</v>
      </c>
      <c r="AB4" s="8">
        <v>101.1</v>
      </c>
      <c r="AC4" s="8">
        <v>99.5</v>
      </c>
      <c r="AD4" s="8">
        <v>102</v>
      </c>
      <c r="AE4" s="8">
        <v>101</v>
      </c>
      <c r="AF4" s="8">
        <v>101.3</v>
      </c>
      <c r="AG4" s="8">
        <v>101.5</v>
      </c>
      <c r="AH4" s="8">
        <v>102.3</v>
      </c>
      <c r="AI4" s="8">
        <v>101.3</v>
      </c>
      <c r="AJ4" s="8">
        <v>102.4</v>
      </c>
      <c r="AK4" s="8">
        <v>101.9</v>
      </c>
      <c r="AL4" s="8">
        <v>102.3</v>
      </c>
      <c r="AM4" s="11">
        <v>102.1</v>
      </c>
      <c r="AN4" s="11">
        <v>102.8</v>
      </c>
      <c r="AO4" s="11">
        <v>103.6</v>
      </c>
      <c r="AP4" s="11">
        <v>102</v>
      </c>
      <c r="AQ4" s="11">
        <v>102</v>
      </c>
      <c r="AR4" s="11">
        <v>101</v>
      </c>
      <c r="AS4" s="11">
        <v>102</v>
      </c>
      <c r="AT4" s="11">
        <v>103.1</v>
      </c>
      <c r="AU4" s="11">
        <v>102.6</v>
      </c>
      <c r="AV4" s="8">
        <v>103.932</v>
      </c>
      <c r="AW4" s="11">
        <v>103.3</v>
      </c>
      <c r="AX4" s="11">
        <v>102</v>
      </c>
      <c r="AY4" s="11">
        <v>102.4</v>
      </c>
      <c r="AZ4" s="11">
        <v>101.4</v>
      </c>
      <c r="BA4" s="11">
        <v>99.9</v>
      </c>
      <c r="BB4" s="8">
        <v>103.2</v>
      </c>
      <c r="BC4" s="11">
        <v>104.5</v>
      </c>
      <c r="BD4" s="8">
        <v>104.8</v>
      </c>
      <c r="BE4" s="11">
        <v>104.3</v>
      </c>
      <c r="BF4" s="8">
        <v>102.9</v>
      </c>
    </row>
    <row r="5" spans="1:60">
      <c r="A5" s="8" t="s">
        <v>6</v>
      </c>
      <c r="B5" s="8">
        <v>99.4</v>
      </c>
      <c r="C5" s="8">
        <v>101.1</v>
      </c>
      <c r="D5" s="8">
        <v>101.8</v>
      </c>
      <c r="E5" s="8">
        <v>99.4</v>
      </c>
      <c r="F5" s="8">
        <v>99.8</v>
      </c>
      <c r="G5" s="8">
        <v>99.7</v>
      </c>
      <c r="H5" s="8">
        <v>101.1</v>
      </c>
      <c r="I5" s="8">
        <v>99.8</v>
      </c>
      <c r="J5" s="8">
        <v>99.4</v>
      </c>
      <c r="K5" s="8">
        <v>99.2</v>
      </c>
      <c r="L5" s="8">
        <v>100.1</v>
      </c>
      <c r="M5" s="8">
        <v>96.8</v>
      </c>
      <c r="N5" s="8">
        <v>99.1</v>
      </c>
      <c r="O5" s="8">
        <v>98.7</v>
      </c>
      <c r="P5" s="8">
        <v>99.9</v>
      </c>
      <c r="Q5" s="8">
        <v>99.2</v>
      </c>
      <c r="R5" s="8">
        <v>103.2</v>
      </c>
      <c r="S5" s="8">
        <v>99.3</v>
      </c>
      <c r="T5" s="8">
        <v>100.8</v>
      </c>
      <c r="U5" s="8">
        <v>100.5</v>
      </c>
      <c r="V5" s="8">
        <v>101.5</v>
      </c>
      <c r="W5" s="8">
        <v>100.4</v>
      </c>
      <c r="X5" s="8">
        <v>99</v>
      </c>
      <c r="Y5" s="8">
        <v>100.6</v>
      </c>
      <c r="Z5" s="8">
        <v>99</v>
      </c>
      <c r="AA5" s="8">
        <v>101.9</v>
      </c>
      <c r="AB5" s="8">
        <v>101.9</v>
      </c>
      <c r="AC5" s="8">
        <v>99.1</v>
      </c>
      <c r="AD5" s="8">
        <v>101.5</v>
      </c>
      <c r="AE5" s="8">
        <v>101</v>
      </c>
      <c r="AF5" s="8">
        <v>101.4</v>
      </c>
      <c r="AG5" s="8">
        <v>101.4</v>
      </c>
      <c r="AH5" s="8">
        <v>101.5</v>
      </c>
      <c r="AI5" s="8">
        <v>100.3</v>
      </c>
      <c r="AJ5" s="8">
        <v>103</v>
      </c>
      <c r="AK5" s="8">
        <v>101.6</v>
      </c>
      <c r="AL5" s="8">
        <v>101.6</v>
      </c>
      <c r="AM5" s="11">
        <v>100.4</v>
      </c>
      <c r="AN5" s="11">
        <v>102.8</v>
      </c>
      <c r="AO5" s="11">
        <v>101.6</v>
      </c>
      <c r="AP5" s="11">
        <v>100.4</v>
      </c>
      <c r="AQ5" s="11">
        <v>102.2</v>
      </c>
      <c r="AR5" s="11">
        <v>101.7</v>
      </c>
      <c r="AS5" s="11">
        <v>102.1</v>
      </c>
      <c r="AT5" s="11">
        <v>102.5</v>
      </c>
      <c r="AU5" s="11">
        <v>102.8</v>
      </c>
      <c r="AV5" s="8">
        <v>104.196</v>
      </c>
      <c r="AW5" s="11">
        <v>103.3</v>
      </c>
      <c r="AX5" s="11">
        <v>100.2</v>
      </c>
      <c r="AY5" s="11">
        <v>104.5</v>
      </c>
      <c r="AZ5" s="11">
        <v>102.1</v>
      </c>
      <c r="BA5" s="11">
        <v>100.1</v>
      </c>
      <c r="BB5" s="8">
        <v>103.3</v>
      </c>
      <c r="BC5" s="11">
        <v>104</v>
      </c>
      <c r="BD5" s="8">
        <v>106.3</v>
      </c>
      <c r="BE5" s="11">
        <v>104.7</v>
      </c>
      <c r="BF5" s="11">
        <v>103</v>
      </c>
    </row>
    <row r="6" spans="1:60">
      <c r="A6" s="8" t="s">
        <v>7</v>
      </c>
      <c r="B6" s="8">
        <v>102.1</v>
      </c>
      <c r="C6" s="8">
        <v>99.7</v>
      </c>
      <c r="D6" s="8">
        <v>99</v>
      </c>
      <c r="E6" s="8">
        <v>100.2</v>
      </c>
      <c r="F6" s="8">
        <v>101.1</v>
      </c>
      <c r="G6" s="8">
        <v>98.5</v>
      </c>
      <c r="H6" s="8">
        <v>98.8</v>
      </c>
      <c r="I6" s="8">
        <v>98.1</v>
      </c>
      <c r="J6" s="8">
        <v>99.3</v>
      </c>
      <c r="K6" s="8">
        <v>98.3</v>
      </c>
      <c r="L6" s="8">
        <v>98.2</v>
      </c>
      <c r="M6" s="8">
        <v>97.9</v>
      </c>
      <c r="N6" s="8">
        <v>100.3</v>
      </c>
      <c r="O6" s="8">
        <v>100.8</v>
      </c>
      <c r="P6" s="8">
        <v>100.1</v>
      </c>
      <c r="Q6" s="8">
        <v>100</v>
      </c>
      <c r="R6" s="8">
        <v>101.4</v>
      </c>
      <c r="S6" s="8">
        <v>99.4</v>
      </c>
      <c r="T6" s="8">
        <v>99.7</v>
      </c>
      <c r="U6" s="8">
        <v>99.9</v>
      </c>
      <c r="V6" s="8">
        <v>101.3</v>
      </c>
      <c r="W6" s="8">
        <v>100.1</v>
      </c>
      <c r="X6" s="8">
        <v>99.5</v>
      </c>
      <c r="Y6" s="8">
        <v>99.7</v>
      </c>
      <c r="Z6" s="8">
        <v>102.5</v>
      </c>
      <c r="AA6" s="8">
        <v>101.8</v>
      </c>
      <c r="AB6" s="8">
        <v>100.4</v>
      </c>
      <c r="AC6" s="8">
        <v>99.9</v>
      </c>
      <c r="AD6" s="8">
        <v>102.5</v>
      </c>
      <c r="AE6" s="8">
        <v>101</v>
      </c>
      <c r="AF6" s="8">
        <v>101.1</v>
      </c>
      <c r="AG6" s="8">
        <v>101.6</v>
      </c>
      <c r="AH6" s="8">
        <v>102.9</v>
      </c>
      <c r="AI6" s="8">
        <v>102.1</v>
      </c>
      <c r="AJ6" s="8">
        <v>101.8</v>
      </c>
      <c r="AK6" s="8">
        <v>102.2</v>
      </c>
      <c r="AL6" s="8">
        <v>103</v>
      </c>
      <c r="AM6" s="11">
        <v>103.5</v>
      </c>
      <c r="AN6" s="11">
        <v>102.8</v>
      </c>
      <c r="AO6" s="11">
        <v>105.1</v>
      </c>
      <c r="AP6" s="11">
        <v>103.2</v>
      </c>
      <c r="AQ6" s="11">
        <v>102</v>
      </c>
      <c r="AR6" s="11">
        <v>100.5</v>
      </c>
      <c r="AS6" s="11">
        <v>101.9</v>
      </c>
      <c r="AT6" s="11">
        <v>103.6</v>
      </c>
      <c r="AU6" s="11">
        <v>102.5</v>
      </c>
      <c r="AV6" s="8">
        <v>103.68899999999999</v>
      </c>
      <c r="AW6" s="11">
        <v>103.3</v>
      </c>
      <c r="AX6" s="8">
        <v>103.6</v>
      </c>
      <c r="AY6" s="11">
        <v>100.5</v>
      </c>
      <c r="AZ6" s="8">
        <v>100.7</v>
      </c>
      <c r="BA6" s="11">
        <v>99.7</v>
      </c>
      <c r="BB6" s="8">
        <v>103.2</v>
      </c>
      <c r="BC6" s="11">
        <v>105</v>
      </c>
      <c r="BD6" s="8">
        <v>103.3</v>
      </c>
      <c r="BE6" s="11">
        <v>104</v>
      </c>
      <c r="BF6" s="8">
        <v>102.9</v>
      </c>
    </row>
    <row r="7" spans="1:60">
      <c r="B7" s="8">
        <v>2010</v>
      </c>
      <c r="E7" s="8">
        <v>2011</v>
      </c>
      <c r="I7" s="8">
        <v>2012</v>
      </c>
      <c r="M7" s="8">
        <v>2013</v>
      </c>
      <c r="Q7" s="8">
        <v>2014</v>
      </c>
      <c r="U7" s="8">
        <v>2015</v>
      </c>
      <c r="Y7" s="8">
        <v>2016</v>
      </c>
      <c r="AC7" s="8">
        <v>2017</v>
      </c>
      <c r="AG7" s="8">
        <v>2018</v>
      </c>
      <c r="AK7" s="8">
        <v>2019</v>
      </c>
      <c r="AO7" s="8">
        <v>2020</v>
      </c>
      <c r="AS7" s="12">
        <v>2021</v>
      </c>
      <c r="AW7" s="12">
        <v>2022</v>
      </c>
      <c r="BA7" s="8">
        <v>2023</v>
      </c>
      <c r="BE7" s="8">
        <v>2024</v>
      </c>
    </row>
    <row r="8" spans="1:60">
      <c r="B8" s="10" t="s">
        <v>13</v>
      </c>
      <c r="C8" s="10" t="s">
        <v>14</v>
      </c>
      <c r="D8" s="10" t="s">
        <v>15</v>
      </c>
      <c r="E8" s="10" t="s">
        <v>16</v>
      </c>
      <c r="F8" s="10" t="s">
        <v>13</v>
      </c>
      <c r="G8" s="10" t="s">
        <v>14</v>
      </c>
      <c r="H8" s="10" t="s">
        <v>15</v>
      </c>
      <c r="I8" s="10" t="s">
        <v>16</v>
      </c>
      <c r="J8" s="10" t="s">
        <v>13</v>
      </c>
      <c r="K8" s="10" t="s">
        <v>14</v>
      </c>
      <c r="L8" s="10" t="s">
        <v>15</v>
      </c>
      <c r="M8" s="10" t="s">
        <v>16</v>
      </c>
      <c r="N8" s="10" t="s">
        <v>13</v>
      </c>
      <c r="O8" s="10" t="s">
        <v>14</v>
      </c>
      <c r="P8" s="10" t="s">
        <v>15</v>
      </c>
      <c r="Q8" s="10" t="s">
        <v>16</v>
      </c>
      <c r="R8" s="10" t="s">
        <v>13</v>
      </c>
      <c r="S8" s="10" t="s">
        <v>14</v>
      </c>
      <c r="T8" s="10" t="s">
        <v>15</v>
      </c>
      <c r="U8" s="10" t="s">
        <v>16</v>
      </c>
      <c r="V8" s="10" t="s">
        <v>13</v>
      </c>
      <c r="W8" s="10" t="s">
        <v>14</v>
      </c>
      <c r="X8" s="10" t="s">
        <v>15</v>
      </c>
      <c r="Y8" s="10" t="s">
        <v>16</v>
      </c>
      <c r="Z8" s="10" t="s">
        <v>13</v>
      </c>
      <c r="AA8" s="10" t="s">
        <v>14</v>
      </c>
      <c r="AB8" s="10" t="s">
        <v>15</v>
      </c>
      <c r="AC8" s="10" t="s">
        <v>16</v>
      </c>
      <c r="AD8" s="10" t="s">
        <v>13</v>
      </c>
      <c r="AE8" s="10" t="s">
        <v>14</v>
      </c>
      <c r="AF8" s="10" t="s">
        <v>15</v>
      </c>
      <c r="AG8" s="10" t="s">
        <v>16</v>
      </c>
      <c r="AH8" s="10" t="s">
        <v>13</v>
      </c>
      <c r="AI8" s="10" t="s">
        <v>14</v>
      </c>
      <c r="AJ8" s="10" t="s">
        <v>15</v>
      </c>
      <c r="AK8" s="10" t="s">
        <v>16</v>
      </c>
      <c r="AL8" s="10" t="s">
        <v>13</v>
      </c>
      <c r="AM8" s="10" t="s">
        <v>14</v>
      </c>
      <c r="AN8" s="10" t="s">
        <v>15</v>
      </c>
      <c r="AO8" s="10" t="s">
        <v>16</v>
      </c>
      <c r="AP8" s="10" t="s">
        <v>13</v>
      </c>
      <c r="AQ8" s="10" t="s">
        <v>14</v>
      </c>
      <c r="AR8" s="10" t="s">
        <v>15</v>
      </c>
      <c r="AS8" s="10" t="s">
        <v>16</v>
      </c>
      <c r="AT8" s="10" t="s">
        <v>13</v>
      </c>
      <c r="AU8" s="10" t="s">
        <v>14</v>
      </c>
      <c r="AV8" s="10" t="s">
        <v>15</v>
      </c>
      <c r="AW8" s="10" t="s">
        <v>16</v>
      </c>
      <c r="AX8" s="10" t="s">
        <v>13</v>
      </c>
      <c r="AY8" s="10" t="s">
        <v>14</v>
      </c>
      <c r="AZ8" s="10" t="s">
        <v>15</v>
      </c>
      <c r="BA8" s="10" t="s">
        <v>16</v>
      </c>
      <c r="BB8" s="10" t="s">
        <v>13</v>
      </c>
      <c r="BC8" s="10" t="s">
        <v>14</v>
      </c>
      <c r="BD8" s="10" t="s">
        <v>15</v>
      </c>
      <c r="BE8" s="10" t="s">
        <v>16</v>
      </c>
      <c r="BF8" s="10" t="s">
        <v>13</v>
      </c>
      <c r="BG8" s="10" t="s">
        <v>14</v>
      </c>
      <c r="BH8" s="10" t="s">
        <v>15</v>
      </c>
    </row>
    <row r="9" spans="1:60">
      <c r="A9" s="8" t="s">
        <v>8</v>
      </c>
      <c r="B9" s="8">
        <f>B4-100</f>
        <v>1.2</v>
      </c>
      <c r="C9" s="8">
        <f t="shared" ref="C9:AI9" si="0">C4-100</f>
        <v>9.9999999999994302E-2</v>
      </c>
      <c r="D9" s="8">
        <f t="shared" si="0"/>
        <v>-9.9999999999994302E-2</v>
      </c>
      <c r="E9" s="8">
        <f t="shared" si="0"/>
        <v>-9.9999999999994302E-2</v>
      </c>
      <c r="F9" s="8">
        <f t="shared" si="0"/>
        <v>0.70000000000000295</v>
      </c>
      <c r="G9" s="8">
        <f t="shared" si="0"/>
        <v>-1.0999999999999901</v>
      </c>
      <c r="H9" s="8">
        <f t="shared" si="0"/>
        <v>-0.5</v>
      </c>
      <c r="I9" s="8">
        <f t="shared" si="0"/>
        <v>-1.4000000000000099</v>
      </c>
      <c r="J9" s="8">
        <f t="shared" si="0"/>
        <v>-0.70000000000000295</v>
      </c>
      <c r="K9" s="8">
        <f t="shared" si="0"/>
        <v>-1.4000000000000099</v>
      </c>
      <c r="L9" s="8">
        <f t="shared" si="0"/>
        <v>-1.0999999999999901</v>
      </c>
      <c r="M9" s="8">
        <f t="shared" si="0"/>
        <v>-2.5999999999999899</v>
      </c>
      <c r="N9" s="8">
        <f t="shared" si="0"/>
        <v>-0.20000000000000301</v>
      </c>
      <c r="O9" s="8">
        <f t="shared" si="0"/>
        <v>-9.9999999999994302E-2</v>
      </c>
      <c r="P9" s="8">
        <f t="shared" si="0"/>
        <v>9.9999999999994302E-2</v>
      </c>
      <c r="Q9" s="8">
        <f t="shared" si="0"/>
        <v>-0.29999999999999699</v>
      </c>
      <c r="R9" s="8">
        <f t="shared" si="0"/>
        <v>2.2000000000000002</v>
      </c>
      <c r="S9" s="8">
        <f t="shared" si="0"/>
        <v>-0.59999999999999398</v>
      </c>
      <c r="T9" s="8">
        <f t="shared" si="0"/>
        <v>0.20000000000000301</v>
      </c>
      <c r="U9" s="8">
        <f t="shared" si="0"/>
        <v>0.20000000000000301</v>
      </c>
      <c r="V9" s="8">
        <f t="shared" si="0"/>
        <v>1.4000000000000099</v>
      </c>
      <c r="W9" s="8">
        <f t="shared" si="0"/>
        <v>0.20000000000000301</v>
      </c>
      <c r="X9" s="8">
        <f t="shared" si="0"/>
        <v>-0.70000000000000295</v>
      </c>
      <c r="Y9" s="8">
        <f t="shared" si="0"/>
        <v>9.9999999999994302E-2</v>
      </c>
      <c r="Z9" s="8">
        <f t="shared" si="0"/>
        <v>0.79999999999999705</v>
      </c>
      <c r="AA9" s="8">
        <f t="shared" si="0"/>
        <v>1.9000000000000099</v>
      </c>
      <c r="AB9" s="8">
        <f t="shared" si="0"/>
        <v>1.0999999999999901</v>
      </c>
      <c r="AC9" s="8">
        <f t="shared" si="0"/>
        <v>-0.5</v>
      </c>
      <c r="AD9" s="8">
        <f t="shared" si="0"/>
        <v>2</v>
      </c>
      <c r="AE9" s="8">
        <f t="shared" si="0"/>
        <v>1</v>
      </c>
      <c r="AF9" s="8">
        <f t="shared" si="0"/>
        <v>1.3</v>
      </c>
      <c r="AG9" s="8">
        <f t="shared" si="0"/>
        <v>1.5</v>
      </c>
      <c r="AH9" s="8">
        <f t="shared" si="0"/>
        <v>2.2999999999999998</v>
      </c>
      <c r="AI9" s="8">
        <f t="shared" si="0"/>
        <v>1.3</v>
      </c>
      <c r="AJ9" s="8">
        <f t="shared" ref="AJ9:AM11" si="1">AJ4-100</f>
        <v>2.4000000000000101</v>
      </c>
      <c r="AK9" s="8">
        <f t="shared" si="1"/>
        <v>1.9000000000000099</v>
      </c>
      <c r="AL9" s="8">
        <f t="shared" si="1"/>
        <v>2.2999999999999998</v>
      </c>
      <c r="AM9" s="8">
        <f t="shared" si="1"/>
        <v>2.0999999999999899</v>
      </c>
      <c r="AN9" s="8">
        <f t="shared" ref="AN9:AQ11" si="2">AN4-100</f>
        <v>2.8</v>
      </c>
      <c r="AO9" s="8">
        <f t="shared" si="2"/>
        <v>3.5999999999999899</v>
      </c>
      <c r="AP9" s="11">
        <f t="shared" si="2"/>
        <v>2</v>
      </c>
      <c r="AQ9" s="11">
        <f t="shared" si="2"/>
        <v>2</v>
      </c>
      <c r="AR9" s="11">
        <f t="shared" ref="AR9:AS11" si="3">AR4-100</f>
        <v>1</v>
      </c>
      <c r="AS9" s="11">
        <f t="shared" si="3"/>
        <v>2</v>
      </c>
      <c r="AT9" s="11">
        <f t="shared" ref="AT9:AU9" si="4">AT4-100</f>
        <v>3.1</v>
      </c>
      <c r="AU9" s="11">
        <f t="shared" si="4"/>
        <v>2.6</v>
      </c>
      <c r="AV9" s="11">
        <f t="shared" ref="AV9:AW11" si="5">AV4-100</f>
        <v>3.9</v>
      </c>
      <c r="AW9" s="11">
        <f t="shared" si="5"/>
        <v>3.3</v>
      </c>
      <c r="AX9" s="11">
        <f t="shared" ref="AX9:BA9" si="6">AX4-100</f>
        <v>2</v>
      </c>
      <c r="AY9" s="11">
        <f t="shared" si="6"/>
        <v>2.4</v>
      </c>
      <c r="AZ9" s="11">
        <f t="shared" si="6"/>
        <v>1.4</v>
      </c>
      <c r="BA9" s="11">
        <f t="shared" si="6"/>
        <v>-0.1</v>
      </c>
      <c r="BB9" s="11">
        <f t="shared" ref="BB9:BC11" si="7">BB4-100</f>
        <v>3.2</v>
      </c>
      <c r="BC9" s="11">
        <f t="shared" si="7"/>
        <v>4.5</v>
      </c>
      <c r="BD9" s="11">
        <f t="shared" ref="BD9:BF11" si="8">BD4-100</f>
        <v>4.8</v>
      </c>
      <c r="BE9" s="11">
        <f t="shared" si="8"/>
        <v>4.3</v>
      </c>
      <c r="BF9" s="11">
        <f t="shared" si="8"/>
        <v>2.9</v>
      </c>
    </row>
    <row r="10" spans="1:60">
      <c r="A10" s="8" t="s">
        <v>6</v>
      </c>
      <c r="B10" s="8">
        <f t="shared" ref="B10:AI11" si="9">B5-100</f>
        <v>-0.59999999999999398</v>
      </c>
      <c r="C10" s="8">
        <f t="shared" si="9"/>
        <v>1.0999999999999901</v>
      </c>
      <c r="D10" s="8">
        <f t="shared" si="9"/>
        <v>1.8</v>
      </c>
      <c r="E10" s="8">
        <f t="shared" si="9"/>
        <v>-0.59999999999999398</v>
      </c>
      <c r="F10" s="8">
        <f t="shared" si="9"/>
        <v>-0.20000000000000301</v>
      </c>
      <c r="G10" s="8">
        <f t="shared" si="9"/>
        <v>-0.29999999999999699</v>
      </c>
      <c r="H10" s="8">
        <f t="shared" si="9"/>
        <v>1.0999999999999901</v>
      </c>
      <c r="I10" s="8">
        <f t="shared" si="9"/>
        <v>-0.20000000000000301</v>
      </c>
      <c r="J10" s="8">
        <f t="shared" si="9"/>
        <v>-0.59999999999999398</v>
      </c>
      <c r="K10" s="8">
        <f t="shared" si="9"/>
        <v>-0.79999999999999705</v>
      </c>
      <c r="L10" s="8">
        <f t="shared" si="9"/>
        <v>9.9999999999994302E-2</v>
      </c>
      <c r="M10" s="8">
        <f t="shared" si="9"/>
        <v>-3.2</v>
      </c>
      <c r="N10" s="8">
        <f t="shared" si="9"/>
        <v>-0.90000000000000602</v>
      </c>
      <c r="O10" s="8">
        <f t="shared" si="9"/>
        <v>-1.3</v>
      </c>
      <c r="P10" s="8">
        <f t="shared" si="9"/>
        <v>-9.9999999999994302E-2</v>
      </c>
      <c r="Q10" s="8">
        <f t="shared" si="9"/>
        <v>-0.79999999999999705</v>
      </c>
      <c r="R10" s="8">
        <f t="shared" si="9"/>
        <v>3.2</v>
      </c>
      <c r="S10" s="8">
        <f t="shared" si="9"/>
        <v>-0.70000000000000295</v>
      </c>
      <c r="T10" s="8">
        <f t="shared" si="9"/>
        <v>0.79999999999999705</v>
      </c>
      <c r="U10" s="8">
        <f t="shared" si="9"/>
        <v>0.5</v>
      </c>
      <c r="V10" s="8">
        <f t="shared" si="9"/>
        <v>1.5</v>
      </c>
      <c r="W10" s="8">
        <f t="shared" si="9"/>
        <v>0.40000000000000602</v>
      </c>
      <c r="X10" s="8">
        <f t="shared" si="9"/>
        <v>-1</v>
      </c>
      <c r="Y10" s="8">
        <f t="shared" si="9"/>
        <v>0.59999999999999398</v>
      </c>
      <c r="Z10" s="8">
        <f t="shared" si="9"/>
        <v>-1</v>
      </c>
      <c r="AA10" s="8">
        <f t="shared" si="9"/>
        <v>1.9000000000000099</v>
      </c>
      <c r="AB10" s="8">
        <f t="shared" si="9"/>
        <v>1.9000000000000099</v>
      </c>
      <c r="AC10" s="8">
        <f t="shared" si="9"/>
        <v>-0.90000000000000602</v>
      </c>
      <c r="AD10" s="8">
        <f t="shared" si="9"/>
        <v>1.5</v>
      </c>
      <c r="AE10" s="8">
        <f t="shared" si="9"/>
        <v>1</v>
      </c>
      <c r="AF10" s="8">
        <f t="shared" si="9"/>
        <v>1.4000000000000099</v>
      </c>
      <c r="AG10" s="8">
        <f t="shared" si="9"/>
        <v>1.4000000000000099</v>
      </c>
      <c r="AH10" s="8">
        <f t="shared" si="9"/>
        <v>1.5</v>
      </c>
      <c r="AI10" s="8">
        <f t="shared" si="9"/>
        <v>0.29999999999999699</v>
      </c>
      <c r="AJ10" s="8">
        <f t="shared" ref="AJ10:AL10" si="10">AJ5-100</f>
        <v>3</v>
      </c>
      <c r="AK10" s="8">
        <f t="shared" si="10"/>
        <v>1.5999999999999901</v>
      </c>
      <c r="AL10" s="8">
        <f t="shared" si="10"/>
        <v>1.5999999999999901</v>
      </c>
      <c r="AM10" s="8">
        <f t="shared" si="1"/>
        <v>0.40000000000000602</v>
      </c>
      <c r="AN10" s="8">
        <f t="shared" ref="AN10" si="11">AN5-100</f>
        <v>2.8</v>
      </c>
      <c r="AO10" s="8">
        <f t="shared" si="2"/>
        <v>1.5999999999999901</v>
      </c>
      <c r="AP10" s="11">
        <f t="shared" si="2"/>
        <v>0.4</v>
      </c>
      <c r="AQ10" s="11">
        <f t="shared" si="2"/>
        <v>2.2000000000000002</v>
      </c>
      <c r="AR10" s="11">
        <f t="shared" ref="AR10" si="12">AR5-100</f>
        <v>1.7</v>
      </c>
      <c r="AS10" s="11">
        <f t="shared" si="3"/>
        <v>2.1</v>
      </c>
      <c r="AT10" s="11">
        <f t="shared" ref="AT10:AU10" si="13">AT5-100</f>
        <v>2.5</v>
      </c>
      <c r="AU10" s="11">
        <f t="shared" si="13"/>
        <v>2.8</v>
      </c>
      <c r="AV10" s="11">
        <f t="shared" ref="AV10" si="14">AV5-100</f>
        <v>4.2</v>
      </c>
      <c r="AW10" s="11">
        <f t="shared" si="5"/>
        <v>3.3</v>
      </c>
      <c r="AX10" s="11">
        <f t="shared" ref="AX10:BA10" si="15">AX5-100</f>
        <v>0.2</v>
      </c>
      <c r="AY10" s="11">
        <f t="shared" si="15"/>
        <v>4.5</v>
      </c>
      <c r="AZ10" s="11">
        <f t="shared" si="15"/>
        <v>2.1</v>
      </c>
      <c r="BA10" s="11">
        <f t="shared" si="15"/>
        <v>0.1</v>
      </c>
      <c r="BB10" s="11">
        <f t="shared" ref="BB10" si="16">BB5-100</f>
        <v>3.3</v>
      </c>
      <c r="BC10" s="11">
        <f t="shared" si="7"/>
        <v>4</v>
      </c>
      <c r="BD10" s="11">
        <f t="shared" ref="BD10" si="17">BD5-100</f>
        <v>6.3</v>
      </c>
      <c r="BE10" s="11">
        <f t="shared" si="8"/>
        <v>4.7</v>
      </c>
      <c r="BF10" s="11">
        <f t="shared" si="8"/>
        <v>3</v>
      </c>
    </row>
    <row r="11" spans="1:60">
      <c r="A11" s="8" t="s">
        <v>7</v>
      </c>
      <c r="B11" s="8">
        <f t="shared" si="9"/>
        <v>2.0999999999999899</v>
      </c>
      <c r="C11" s="8">
        <f t="shared" si="9"/>
        <v>-0.29999999999999699</v>
      </c>
      <c r="D11" s="8">
        <f t="shared" si="9"/>
        <v>-1</v>
      </c>
      <c r="E11" s="8">
        <f t="shared" si="9"/>
        <v>0.20000000000000301</v>
      </c>
      <c r="F11" s="8">
        <f t="shared" si="9"/>
        <v>1.0999999999999901</v>
      </c>
      <c r="G11" s="8">
        <f t="shared" si="9"/>
        <v>-1.5</v>
      </c>
      <c r="H11" s="8">
        <f t="shared" si="9"/>
        <v>-1.2</v>
      </c>
      <c r="I11" s="8">
        <f t="shared" si="9"/>
        <v>-1.9000000000000099</v>
      </c>
      <c r="J11" s="8">
        <f t="shared" si="9"/>
        <v>-0.70000000000000295</v>
      </c>
      <c r="K11" s="8">
        <f t="shared" si="9"/>
        <v>-1.7</v>
      </c>
      <c r="L11" s="8">
        <f t="shared" si="9"/>
        <v>-1.8</v>
      </c>
      <c r="M11" s="8">
        <f t="shared" si="9"/>
        <v>-2.0999999999999899</v>
      </c>
      <c r="N11" s="8">
        <f t="shared" si="9"/>
        <v>0.29999999999999699</v>
      </c>
      <c r="O11" s="8">
        <f t="shared" si="9"/>
        <v>0.79999999999999705</v>
      </c>
      <c r="P11" s="8">
        <f t="shared" si="9"/>
        <v>9.9999999999994302E-2</v>
      </c>
      <c r="Q11" s="8">
        <f t="shared" si="9"/>
        <v>0</v>
      </c>
      <c r="R11" s="8">
        <f t="shared" si="9"/>
        <v>1.4000000000000099</v>
      </c>
      <c r="S11" s="8">
        <f t="shared" si="9"/>
        <v>-0.59999999999999398</v>
      </c>
      <c r="T11" s="8">
        <f t="shared" si="9"/>
        <v>-0.29999999999999699</v>
      </c>
      <c r="U11" s="8">
        <f t="shared" si="9"/>
        <v>-9.9999999999994302E-2</v>
      </c>
      <c r="V11" s="8">
        <f t="shared" si="9"/>
        <v>1.3</v>
      </c>
      <c r="W11" s="8">
        <f t="shared" si="9"/>
        <v>9.9999999999994302E-2</v>
      </c>
      <c r="X11" s="8">
        <f t="shared" si="9"/>
        <v>-0.5</v>
      </c>
      <c r="Y11" s="8">
        <f t="shared" si="9"/>
        <v>-0.29999999999999699</v>
      </c>
      <c r="Z11" s="8">
        <f t="shared" si="9"/>
        <v>2.5</v>
      </c>
      <c r="AA11" s="8">
        <f t="shared" si="9"/>
        <v>1.8</v>
      </c>
      <c r="AB11" s="8">
        <f t="shared" si="9"/>
        <v>0.40000000000000602</v>
      </c>
      <c r="AC11" s="8">
        <f t="shared" si="9"/>
        <v>-9.9999999999994302E-2</v>
      </c>
      <c r="AD11" s="8">
        <f t="shared" si="9"/>
        <v>2.5</v>
      </c>
      <c r="AE11" s="8">
        <f t="shared" si="9"/>
        <v>1</v>
      </c>
      <c r="AF11" s="8">
        <f t="shared" si="9"/>
        <v>1.0999999999999901</v>
      </c>
      <c r="AG11" s="8">
        <f t="shared" si="9"/>
        <v>1.5999999999999901</v>
      </c>
      <c r="AH11" s="8">
        <f t="shared" si="9"/>
        <v>2.9000000000000101</v>
      </c>
      <c r="AI11" s="8">
        <f t="shared" si="9"/>
        <v>2.0999999999999899</v>
      </c>
      <c r="AJ11" s="8">
        <f t="shared" ref="AJ11:AL11" si="18">AJ6-100</f>
        <v>1.8</v>
      </c>
      <c r="AK11" s="8">
        <f t="shared" si="18"/>
        <v>2.2000000000000002</v>
      </c>
      <c r="AL11" s="8">
        <f t="shared" si="18"/>
        <v>3</v>
      </c>
      <c r="AM11" s="8">
        <f t="shared" si="1"/>
        <v>3.5</v>
      </c>
      <c r="AN11" s="8">
        <f t="shared" ref="AN11" si="19">AN6-100</f>
        <v>2.8</v>
      </c>
      <c r="AO11" s="8">
        <f t="shared" si="2"/>
        <v>5.0999999999999899</v>
      </c>
      <c r="AP11" s="11">
        <f t="shared" si="2"/>
        <v>3.2</v>
      </c>
      <c r="AQ11" s="11">
        <f t="shared" si="2"/>
        <v>2</v>
      </c>
      <c r="AR11" s="11">
        <f t="shared" ref="AR11" si="20">AR6-100</f>
        <v>0.5</v>
      </c>
      <c r="AS11" s="11">
        <f t="shared" si="3"/>
        <v>1.9</v>
      </c>
      <c r="AT11" s="11">
        <f t="shared" ref="AT11:AU11" si="21">AT6-100</f>
        <v>3.6</v>
      </c>
      <c r="AU11" s="11">
        <f t="shared" si="21"/>
        <v>2.5</v>
      </c>
      <c r="AV11" s="11">
        <f t="shared" ref="AV11" si="22">AV6-100</f>
        <v>3.7</v>
      </c>
      <c r="AW11" s="11">
        <f t="shared" si="5"/>
        <v>3.3</v>
      </c>
      <c r="AX11" s="11">
        <f t="shared" ref="AX11:BA11" si="23">AX6-100</f>
        <v>3.6</v>
      </c>
      <c r="AY11" s="11">
        <f t="shared" si="23"/>
        <v>0.5</v>
      </c>
      <c r="AZ11" s="11">
        <f t="shared" si="23"/>
        <v>0.7</v>
      </c>
      <c r="BA11" s="11">
        <f t="shared" si="23"/>
        <v>-0.3</v>
      </c>
      <c r="BB11" s="11">
        <f t="shared" ref="BB11" si="24">BB6-100</f>
        <v>3.2</v>
      </c>
      <c r="BC11" s="11">
        <f t="shared" si="7"/>
        <v>5</v>
      </c>
      <c r="BD11" s="11">
        <f t="shared" ref="BD11" si="25">BD6-100</f>
        <v>3.3</v>
      </c>
      <c r="BE11" s="11">
        <f t="shared" si="8"/>
        <v>4</v>
      </c>
      <c r="BF11" s="11">
        <f t="shared" si="8"/>
        <v>2.9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"/>
  <sheetViews>
    <sheetView workbookViewId="0">
      <pane xSplit="10" ySplit="12" topLeftCell="AQ13" activePane="bottomRight" state="frozen"/>
      <selection pane="topRight" activeCell="K1" sqref="K1"/>
      <selection pane="bottomLeft" activeCell="A13" sqref="A13"/>
      <selection pane="bottomRight" activeCell="BF21" sqref="BF21"/>
    </sheetView>
  </sheetViews>
  <sheetFormatPr defaultRowHeight="12.75"/>
  <cols>
    <col min="1" max="1" width="13.75" style="8" customWidth="1"/>
    <col min="2" max="16384" width="9" style="8"/>
  </cols>
  <sheetData>
    <row r="1" spans="1:57">
      <c r="A1" s="7" t="s">
        <v>12</v>
      </c>
    </row>
    <row r="2" spans="1:57">
      <c r="B2" s="8">
        <v>2011</v>
      </c>
      <c r="F2" s="8">
        <v>2012</v>
      </c>
      <c r="J2" s="8">
        <v>2013</v>
      </c>
      <c r="N2" s="8">
        <v>2014</v>
      </c>
      <c r="R2" s="8">
        <v>2015</v>
      </c>
      <c r="V2" s="8">
        <v>2016</v>
      </c>
      <c r="Z2" s="8">
        <v>2017</v>
      </c>
      <c r="AD2" s="8">
        <v>2018</v>
      </c>
      <c r="AH2" s="8">
        <v>2019</v>
      </c>
      <c r="AL2" s="8">
        <v>2020</v>
      </c>
      <c r="AP2" s="8">
        <v>2021</v>
      </c>
      <c r="AT2" s="8">
        <v>2022</v>
      </c>
      <c r="AX2" s="12">
        <v>2023</v>
      </c>
      <c r="BB2" s="8">
        <v>2024</v>
      </c>
    </row>
    <row r="3" spans="1:57">
      <c r="B3" s="10" t="s">
        <v>16</v>
      </c>
      <c r="C3" s="10" t="s">
        <v>13</v>
      </c>
      <c r="D3" s="10" t="s">
        <v>14</v>
      </c>
      <c r="E3" s="10" t="s">
        <v>15</v>
      </c>
      <c r="F3" s="10" t="s">
        <v>16</v>
      </c>
      <c r="G3" s="10" t="s">
        <v>13</v>
      </c>
      <c r="H3" s="10" t="s">
        <v>14</v>
      </c>
      <c r="I3" s="10" t="s">
        <v>15</v>
      </c>
      <c r="J3" s="10" t="s">
        <v>16</v>
      </c>
      <c r="K3" s="10" t="s">
        <v>13</v>
      </c>
      <c r="L3" s="10" t="s">
        <v>14</v>
      </c>
      <c r="M3" s="10" t="s">
        <v>15</v>
      </c>
      <c r="N3" s="10" t="s">
        <v>16</v>
      </c>
      <c r="O3" s="10" t="s">
        <v>13</v>
      </c>
      <c r="P3" s="10" t="s">
        <v>14</v>
      </c>
      <c r="Q3" s="10" t="s">
        <v>15</v>
      </c>
      <c r="R3" s="10" t="s">
        <v>16</v>
      </c>
      <c r="S3" s="10" t="s">
        <v>13</v>
      </c>
      <c r="T3" s="10" t="s">
        <v>14</v>
      </c>
      <c r="U3" s="10" t="s">
        <v>15</v>
      </c>
      <c r="V3" s="10" t="s">
        <v>16</v>
      </c>
      <c r="W3" s="10" t="s">
        <v>13</v>
      </c>
      <c r="X3" s="10" t="s">
        <v>14</v>
      </c>
      <c r="Y3" s="10" t="s">
        <v>15</v>
      </c>
      <c r="Z3" s="10" t="s">
        <v>16</v>
      </c>
      <c r="AA3" s="10" t="s">
        <v>13</v>
      </c>
      <c r="AB3" s="10" t="s">
        <v>14</v>
      </c>
      <c r="AC3" s="10" t="s">
        <v>15</v>
      </c>
      <c r="AD3" s="10" t="s">
        <v>16</v>
      </c>
      <c r="AE3" s="10" t="s">
        <v>13</v>
      </c>
      <c r="AF3" s="10" t="s">
        <v>14</v>
      </c>
      <c r="AG3" s="10" t="s">
        <v>15</v>
      </c>
      <c r="AH3" s="10" t="s">
        <v>16</v>
      </c>
      <c r="AI3" s="10" t="s">
        <v>13</v>
      </c>
      <c r="AJ3" s="10" t="s">
        <v>14</v>
      </c>
      <c r="AK3" s="10" t="s">
        <v>15</v>
      </c>
      <c r="AL3" s="10" t="s">
        <v>16</v>
      </c>
      <c r="AM3" s="10" t="s">
        <v>13</v>
      </c>
      <c r="AN3" s="10" t="s">
        <v>14</v>
      </c>
      <c r="AO3" s="10" t="s">
        <v>15</v>
      </c>
      <c r="AP3" s="10" t="s">
        <v>16</v>
      </c>
      <c r="AQ3" s="10" t="s">
        <v>13</v>
      </c>
      <c r="AR3" s="10" t="s">
        <v>14</v>
      </c>
      <c r="AS3" s="10" t="s">
        <v>15</v>
      </c>
      <c r="AT3" s="10" t="s">
        <v>16</v>
      </c>
      <c r="AU3" s="10" t="s">
        <v>13</v>
      </c>
      <c r="AV3" s="10" t="s">
        <v>14</v>
      </c>
      <c r="AW3" s="10" t="s">
        <v>15</v>
      </c>
      <c r="AX3" s="10" t="s">
        <v>16</v>
      </c>
      <c r="AY3" s="10" t="s">
        <v>13</v>
      </c>
      <c r="AZ3" s="10" t="s">
        <v>14</v>
      </c>
      <c r="BA3" s="10" t="s">
        <v>15</v>
      </c>
      <c r="BB3" s="10" t="s">
        <v>16</v>
      </c>
      <c r="BC3" s="10" t="s">
        <v>13</v>
      </c>
      <c r="BD3" s="10" t="s">
        <v>14</v>
      </c>
      <c r="BE3" s="10" t="s">
        <v>15</v>
      </c>
    </row>
    <row r="4" spans="1:57">
      <c r="A4" s="8" t="s">
        <v>1</v>
      </c>
      <c r="B4" s="8">
        <v>101.1</v>
      </c>
      <c r="C4" s="8">
        <v>100.6</v>
      </c>
      <c r="D4" s="8">
        <v>99.4</v>
      </c>
      <c r="E4" s="8">
        <v>99</v>
      </c>
      <c r="F4" s="8">
        <v>97.7</v>
      </c>
      <c r="G4" s="8">
        <v>96.3</v>
      </c>
      <c r="H4" s="8">
        <v>96.1</v>
      </c>
      <c r="I4" s="8">
        <v>95.5</v>
      </c>
      <c r="J4" s="8">
        <v>94.3</v>
      </c>
      <c r="K4" s="8">
        <v>94.8</v>
      </c>
      <c r="L4" s="8">
        <v>96</v>
      </c>
      <c r="M4" s="8">
        <v>97.2</v>
      </c>
      <c r="N4" s="8">
        <v>99.5</v>
      </c>
      <c r="O4" s="8">
        <v>101.9</v>
      </c>
      <c r="P4" s="8">
        <v>101.4</v>
      </c>
      <c r="Q4" s="8">
        <v>101.5</v>
      </c>
      <c r="R4" s="8">
        <v>102</v>
      </c>
      <c r="S4" s="8">
        <v>101.2</v>
      </c>
      <c r="T4" s="8">
        <v>102</v>
      </c>
      <c r="U4" s="8">
        <v>101.1</v>
      </c>
      <c r="V4" s="8">
        <v>101</v>
      </c>
      <c r="W4" s="8">
        <v>100.4</v>
      </c>
      <c r="X4" s="8">
        <v>102.1</v>
      </c>
      <c r="Y4" s="8">
        <v>103.9</v>
      </c>
      <c r="Z4" s="8">
        <v>103.3</v>
      </c>
      <c r="AA4" s="8">
        <v>104.6</v>
      </c>
      <c r="AB4" s="8">
        <v>103.6</v>
      </c>
      <c r="AC4" s="8">
        <v>103.8</v>
      </c>
      <c r="AD4" s="8">
        <v>105.9</v>
      </c>
      <c r="AE4" s="8">
        <v>106.2</v>
      </c>
      <c r="AF4" s="8">
        <v>106.6</v>
      </c>
      <c r="AG4" s="8">
        <v>107.7</v>
      </c>
      <c r="AH4" s="8">
        <v>108.1</v>
      </c>
      <c r="AI4" s="8">
        <v>108.1</v>
      </c>
      <c r="AJ4" s="11">
        <v>109</v>
      </c>
      <c r="AK4" s="11">
        <v>109.4</v>
      </c>
      <c r="AL4" s="11">
        <v>111.3</v>
      </c>
      <c r="AM4" s="8">
        <v>110.9</v>
      </c>
      <c r="AN4" s="11">
        <v>110.9</v>
      </c>
      <c r="AO4" s="11">
        <v>108.9</v>
      </c>
      <c r="AP4" s="11">
        <v>107.2</v>
      </c>
      <c r="AQ4" s="8">
        <v>108.3</v>
      </c>
      <c r="AR4" s="11">
        <v>108.9</v>
      </c>
      <c r="AS4" s="11">
        <v>112.1</v>
      </c>
      <c r="AT4" s="11">
        <v>113.6</v>
      </c>
      <c r="AU4" s="8">
        <v>112.4</v>
      </c>
      <c r="AV4" s="11">
        <v>112.1</v>
      </c>
      <c r="AW4" s="11">
        <v>109.3</v>
      </c>
      <c r="AX4" s="11">
        <v>105.8</v>
      </c>
      <c r="AY4" s="11">
        <v>107</v>
      </c>
      <c r="AZ4" s="8">
        <v>109.3</v>
      </c>
      <c r="BA4" s="11">
        <v>113</v>
      </c>
      <c r="BB4" s="11">
        <v>118</v>
      </c>
      <c r="BC4" s="11">
        <v>117.7</v>
      </c>
    </row>
    <row r="5" spans="1:57">
      <c r="A5" s="8" t="s">
        <v>2</v>
      </c>
      <c r="B5" s="8">
        <v>101.7</v>
      </c>
      <c r="C5" s="8">
        <v>102.1</v>
      </c>
      <c r="D5" s="8">
        <v>100.7</v>
      </c>
      <c r="E5" s="8">
        <v>100</v>
      </c>
      <c r="F5" s="8">
        <v>100.4</v>
      </c>
      <c r="G5" s="8">
        <v>100</v>
      </c>
      <c r="H5" s="8">
        <v>99.5</v>
      </c>
      <c r="I5" s="8">
        <v>98.5</v>
      </c>
      <c r="J5" s="8">
        <v>95.5</v>
      </c>
      <c r="K5" s="8">
        <v>95.3</v>
      </c>
      <c r="L5" s="8">
        <v>94.8</v>
      </c>
      <c r="M5" s="8">
        <v>94.6</v>
      </c>
      <c r="N5" s="8">
        <v>96.9</v>
      </c>
      <c r="O5" s="8">
        <v>100.9</v>
      </c>
      <c r="P5" s="8">
        <v>101.6</v>
      </c>
      <c r="Q5" s="8">
        <v>102.5</v>
      </c>
      <c r="R5" s="8">
        <v>103.8</v>
      </c>
      <c r="S5" s="8">
        <v>102.1</v>
      </c>
      <c r="T5" s="8">
        <v>103.2</v>
      </c>
      <c r="U5" s="8">
        <v>101.4</v>
      </c>
      <c r="V5" s="8">
        <v>101.5</v>
      </c>
      <c r="W5" s="8">
        <v>99</v>
      </c>
      <c r="X5" s="8">
        <v>100.5</v>
      </c>
      <c r="Y5" s="8">
        <v>103.4</v>
      </c>
      <c r="Z5" s="8">
        <v>101.9</v>
      </c>
      <c r="AA5" s="8">
        <v>104.4</v>
      </c>
      <c r="AB5" s="8">
        <v>103.5</v>
      </c>
      <c r="AC5" s="8">
        <v>103</v>
      </c>
      <c r="AD5" s="8">
        <v>105.4</v>
      </c>
      <c r="AE5" s="8">
        <v>105.4</v>
      </c>
      <c r="AF5" s="8">
        <v>104.7</v>
      </c>
      <c r="AG5" s="8">
        <v>106.3</v>
      </c>
      <c r="AH5" s="8">
        <v>106.5</v>
      </c>
      <c r="AI5" s="8">
        <v>106.6</v>
      </c>
      <c r="AJ5" s="11">
        <v>106.7</v>
      </c>
      <c r="AK5" s="11">
        <v>106.5</v>
      </c>
      <c r="AL5" s="11">
        <v>106.5</v>
      </c>
      <c r="AM5" s="8">
        <v>105.3</v>
      </c>
      <c r="AN5" s="11">
        <v>107.2</v>
      </c>
      <c r="AO5" s="11">
        <v>106</v>
      </c>
      <c r="AP5" s="11">
        <v>106.5</v>
      </c>
      <c r="AQ5" s="8">
        <v>108.6</v>
      </c>
      <c r="AR5" s="11">
        <v>109.4</v>
      </c>
      <c r="AS5" s="11">
        <v>111.9</v>
      </c>
      <c r="AT5" s="11">
        <v>113.3</v>
      </c>
      <c r="AU5" s="8">
        <v>110.9</v>
      </c>
      <c r="AV5" s="11">
        <v>112.8</v>
      </c>
      <c r="AW5" s="11">
        <v>110.5</v>
      </c>
      <c r="AX5" s="11">
        <v>107</v>
      </c>
      <c r="AY5" s="8">
        <v>110.4</v>
      </c>
      <c r="AZ5" s="8">
        <v>109.8</v>
      </c>
      <c r="BA5" s="11">
        <v>114.3</v>
      </c>
      <c r="BB5" s="11">
        <v>119.6</v>
      </c>
      <c r="BC5" s="11">
        <v>119.2</v>
      </c>
    </row>
    <row r="6" spans="1:57">
      <c r="A6" s="8" t="s">
        <v>3</v>
      </c>
      <c r="B6" s="8">
        <v>101</v>
      </c>
      <c r="C6" s="8">
        <v>100</v>
      </c>
      <c r="D6" s="8">
        <v>98.8</v>
      </c>
      <c r="E6" s="8">
        <v>98.6</v>
      </c>
      <c r="F6" s="8">
        <v>96.5</v>
      </c>
      <c r="G6" s="8">
        <v>94.8</v>
      </c>
      <c r="H6" s="8">
        <v>94.6</v>
      </c>
      <c r="I6" s="8">
        <v>94</v>
      </c>
      <c r="J6" s="8">
        <v>93.8</v>
      </c>
      <c r="K6" s="8">
        <v>94.8</v>
      </c>
      <c r="L6" s="8">
        <v>97.2</v>
      </c>
      <c r="M6" s="8">
        <v>99.1</v>
      </c>
      <c r="N6" s="8">
        <v>101.2</v>
      </c>
      <c r="O6" s="8">
        <v>102.3</v>
      </c>
      <c r="P6" s="8">
        <v>100.9</v>
      </c>
      <c r="Q6" s="8">
        <v>100.5</v>
      </c>
      <c r="R6" s="8">
        <v>100.4</v>
      </c>
      <c r="S6" s="8">
        <v>100.3</v>
      </c>
      <c r="T6" s="8">
        <v>101</v>
      </c>
      <c r="U6" s="8">
        <v>100.8</v>
      </c>
      <c r="V6" s="8">
        <v>100.6</v>
      </c>
      <c r="W6" s="8">
        <v>101.8</v>
      </c>
      <c r="X6" s="8">
        <v>103.5</v>
      </c>
      <c r="Y6" s="8">
        <v>104.4</v>
      </c>
      <c r="Z6" s="8">
        <v>104.7</v>
      </c>
      <c r="AA6" s="8">
        <v>104.7</v>
      </c>
      <c r="AB6" s="8">
        <v>103.8</v>
      </c>
      <c r="AC6" s="8">
        <v>104.6</v>
      </c>
      <c r="AD6" s="8">
        <v>106.3</v>
      </c>
      <c r="AE6" s="8">
        <v>106.8</v>
      </c>
      <c r="AF6" s="8">
        <v>107.9</v>
      </c>
      <c r="AG6" s="8">
        <v>108.7</v>
      </c>
      <c r="AH6" s="8">
        <v>109.3</v>
      </c>
      <c r="AI6" s="8">
        <v>109.4</v>
      </c>
      <c r="AJ6" s="11">
        <v>110.9</v>
      </c>
      <c r="AK6" s="11">
        <v>112</v>
      </c>
      <c r="AL6" s="11">
        <v>115.2</v>
      </c>
      <c r="AM6" s="8">
        <v>115.4</v>
      </c>
      <c r="AN6" s="11">
        <v>113.7</v>
      </c>
      <c r="AO6" s="11">
        <v>111.2</v>
      </c>
      <c r="AP6" s="11">
        <v>107.8</v>
      </c>
      <c r="AQ6" s="8">
        <v>108.3</v>
      </c>
      <c r="AR6" s="11">
        <v>108.7</v>
      </c>
      <c r="AS6" s="11">
        <v>112.2</v>
      </c>
      <c r="AT6" s="11">
        <v>113.8</v>
      </c>
      <c r="AU6" s="8">
        <v>113.7</v>
      </c>
      <c r="AV6" s="11">
        <v>111.6</v>
      </c>
      <c r="AW6" s="11">
        <v>108.3</v>
      </c>
      <c r="AX6" s="11">
        <v>104.5</v>
      </c>
      <c r="AY6" s="8">
        <v>104.1</v>
      </c>
      <c r="AZ6" s="8">
        <v>108.8</v>
      </c>
      <c r="BA6" s="11">
        <v>111.6</v>
      </c>
      <c r="BB6" s="11">
        <v>116.4</v>
      </c>
      <c r="BC6" s="11">
        <v>116</v>
      </c>
    </row>
    <row r="7" spans="1:57">
      <c r="B7" s="8">
        <v>2011</v>
      </c>
      <c r="F7" s="8">
        <v>2012</v>
      </c>
      <c r="J7" s="8">
        <v>2013</v>
      </c>
      <c r="N7" s="8">
        <v>2014</v>
      </c>
      <c r="R7" s="8">
        <v>2015</v>
      </c>
      <c r="V7" s="8">
        <v>2016</v>
      </c>
      <c r="Z7" s="8">
        <v>2017</v>
      </c>
      <c r="AD7" s="8">
        <v>2018</v>
      </c>
      <c r="AH7" s="8">
        <v>2019</v>
      </c>
      <c r="AL7" s="8">
        <v>2020</v>
      </c>
      <c r="AP7" s="12">
        <v>2021</v>
      </c>
      <c r="AT7" s="12">
        <v>2022</v>
      </c>
      <c r="AX7" s="12">
        <v>2023</v>
      </c>
      <c r="BB7" s="8">
        <v>2024</v>
      </c>
    </row>
    <row r="8" spans="1:57">
      <c r="B8" s="10" t="s">
        <v>16</v>
      </c>
      <c r="C8" s="10" t="s">
        <v>13</v>
      </c>
      <c r="D8" s="10" t="s">
        <v>14</v>
      </c>
      <c r="E8" s="10" t="s">
        <v>15</v>
      </c>
      <c r="F8" s="10" t="s">
        <v>16</v>
      </c>
      <c r="G8" s="10" t="s">
        <v>13</v>
      </c>
      <c r="H8" s="10" t="s">
        <v>14</v>
      </c>
      <c r="I8" s="10" t="s">
        <v>15</v>
      </c>
      <c r="J8" s="10" t="s">
        <v>16</v>
      </c>
      <c r="K8" s="10" t="s">
        <v>13</v>
      </c>
      <c r="L8" s="10" t="s">
        <v>14</v>
      </c>
      <c r="M8" s="10" t="s">
        <v>15</v>
      </c>
      <c r="N8" s="10" t="s">
        <v>16</v>
      </c>
      <c r="O8" s="10" t="s">
        <v>13</v>
      </c>
      <c r="P8" s="10" t="s">
        <v>14</v>
      </c>
      <c r="Q8" s="10" t="s">
        <v>15</v>
      </c>
      <c r="R8" s="10" t="s">
        <v>16</v>
      </c>
      <c r="S8" s="10" t="s">
        <v>13</v>
      </c>
      <c r="T8" s="10" t="s">
        <v>14</v>
      </c>
      <c r="U8" s="10" t="s">
        <v>15</v>
      </c>
      <c r="V8" s="10" t="s">
        <v>16</v>
      </c>
      <c r="W8" s="10" t="s">
        <v>13</v>
      </c>
      <c r="X8" s="10" t="s">
        <v>14</v>
      </c>
      <c r="Y8" s="10" t="s">
        <v>15</v>
      </c>
      <c r="Z8" s="10" t="s">
        <v>16</v>
      </c>
      <c r="AA8" s="10" t="s">
        <v>13</v>
      </c>
      <c r="AB8" s="10" t="s">
        <v>14</v>
      </c>
      <c r="AC8" s="10" t="s">
        <v>15</v>
      </c>
      <c r="AD8" s="10" t="s">
        <v>16</v>
      </c>
      <c r="AE8" s="10" t="s">
        <v>13</v>
      </c>
      <c r="AF8" s="10" t="s">
        <v>14</v>
      </c>
      <c r="AG8" s="10" t="s">
        <v>15</v>
      </c>
      <c r="AH8" s="10" t="s">
        <v>16</v>
      </c>
      <c r="AI8" s="10" t="s">
        <v>13</v>
      </c>
      <c r="AJ8" s="10" t="s">
        <v>14</v>
      </c>
      <c r="AK8" s="10" t="s">
        <v>15</v>
      </c>
      <c r="AL8" s="10" t="s">
        <v>16</v>
      </c>
      <c r="AM8" s="10" t="s">
        <v>13</v>
      </c>
      <c r="AN8" s="10" t="s">
        <v>14</v>
      </c>
      <c r="AO8" s="10" t="s">
        <v>15</v>
      </c>
      <c r="AP8" s="10" t="s">
        <v>16</v>
      </c>
      <c r="AQ8" s="10" t="s">
        <v>13</v>
      </c>
      <c r="AR8" s="10" t="s">
        <v>14</v>
      </c>
      <c r="AS8" s="10" t="s">
        <v>15</v>
      </c>
      <c r="AT8" s="10" t="s">
        <v>16</v>
      </c>
      <c r="AU8" s="10" t="s">
        <v>13</v>
      </c>
      <c r="AV8" s="10" t="s">
        <v>14</v>
      </c>
      <c r="AW8" s="10" t="s">
        <v>15</v>
      </c>
      <c r="AX8" s="10" t="s">
        <v>16</v>
      </c>
      <c r="AY8" s="10" t="s">
        <v>13</v>
      </c>
      <c r="AZ8" s="10" t="s">
        <v>14</v>
      </c>
      <c r="BA8" s="10" t="s">
        <v>15</v>
      </c>
      <c r="BB8" s="10" t="s">
        <v>16</v>
      </c>
      <c r="BC8" s="10" t="s">
        <v>13</v>
      </c>
      <c r="BD8" s="10" t="s">
        <v>14</v>
      </c>
      <c r="BE8" s="10" t="s">
        <v>15</v>
      </c>
    </row>
    <row r="9" spans="1:57">
      <c r="A9" s="8" t="s">
        <v>1</v>
      </c>
      <c r="B9" s="8">
        <f t="shared" ref="B9:AF9" si="0">B4-100</f>
        <v>1.0999999999999901</v>
      </c>
      <c r="C9" s="8">
        <f t="shared" si="0"/>
        <v>0.59999999999999398</v>
      </c>
      <c r="D9" s="8">
        <f t="shared" si="0"/>
        <v>-0.59999999999999398</v>
      </c>
      <c r="E9" s="8">
        <f t="shared" si="0"/>
        <v>-1</v>
      </c>
      <c r="F9" s="8">
        <f t="shared" si="0"/>
        <v>-2.2999999999999998</v>
      </c>
      <c r="G9" s="8">
        <f t="shared" si="0"/>
        <v>-3.7</v>
      </c>
      <c r="H9" s="8">
        <f t="shared" si="0"/>
        <v>-3.9000000000000101</v>
      </c>
      <c r="I9" s="8">
        <f t="shared" si="0"/>
        <v>-4.5</v>
      </c>
      <c r="J9" s="8">
        <f t="shared" si="0"/>
        <v>-5.7</v>
      </c>
      <c r="K9" s="8">
        <f t="shared" si="0"/>
        <v>-5.2</v>
      </c>
      <c r="L9" s="8">
        <f t="shared" si="0"/>
        <v>-4</v>
      </c>
      <c r="M9" s="8">
        <f t="shared" si="0"/>
        <v>-2.8</v>
      </c>
      <c r="N9" s="8">
        <f t="shared" si="0"/>
        <v>-0.5</v>
      </c>
      <c r="O9" s="8">
        <f t="shared" si="0"/>
        <v>1.9000000000000099</v>
      </c>
      <c r="P9" s="8">
        <f t="shared" si="0"/>
        <v>1.4000000000000099</v>
      </c>
      <c r="Q9" s="8">
        <f t="shared" si="0"/>
        <v>1.5</v>
      </c>
      <c r="R9" s="8">
        <f t="shared" si="0"/>
        <v>2</v>
      </c>
      <c r="S9" s="8">
        <f t="shared" si="0"/>
        <v>1.2</v>
      </c>
      <c r="T9" s="8">
        <f t="shared" si="0"/>
        <v>2</v>
      </c>
      <c r="U9" s="8">
        <f t="shared" si="0"/>
        <v>1.0999999999999901</v>
      </c>
      <c r="V9" s="8">
        <f t="shared" si="0"/>
        <v>1</v>
      </c>
      <c r="W9" s="8">
        <f t="shared" si="0"/>
        <v>0.40000000000000602</v>
      </c>
      <c r="X9" s="8">
        <f t="shared" si="0"/>
        <v>2.0999999999999899</v>
      </c>
      <c r="Y9" s="8">
        <f t="shared" si="0"/>
        <v>3.9000000000000101</v>
      </c>
      <c r="Z9" s="8">
        <f t="shared" si="0"/>
        <v>3.3</v>
      </c>
      <c r="AA9" s="8">
        <f t="shared" si="0"/>
        <v>4.5999999999999899</v>
      </c>
      <c r="AB9" s="8">
        <f t="shared" si="0"/>
        <v>3.5999999999999899</v>
      </c>
      <c r="AC9" s="8">
        <f t="shared" si="0"/>
        <v>3.8</v>
      </c>
      <c r="AD9" s="8">
        <f t="shared" si="0"/>
        <v>5.9000000000000101</v>
      </c>
      <c r="AE9" s="8">
        <f t="shared" si="0"/>
        <v>6.2</v>
      </c>
      <c r="AF9" s="8">
        <f t="shared" si="0"/>
        <v>6.5999999999999899</v>
      </c>
      <c r="AG9" s="8">
        <f t="shared" ref="AG9:AI9" si="1">AG4-100</f>
        <v>7.7</v>
      </c>
      <c r="AH9" s="8">
        <f t="shared" si="1"/>
        <v>8.0999999999999908</v>
      </c>
      <c r="AI9" s="8">
        <f t="shared" si="1"/>
        <v>8.0999999999999908</v>
      </c>
      <c r="AJ9" s="11">
        <f t="shared" ref="AJ9:AL11" si="2">AJ4-100</f>
        <v>9</v>
      </c>
      <c r="AK9" s="11">
        <f t="shared" si="2"/>
        <v>9.4</v>
      </c>
      <c r="AL9" s="8">
        <f t="shared" si="2"/>
        <v>11.3</v>
      </c>
      <c r="AM9" s="8">
        <f t="shared" ref="AM9:AN9" si="3">AM4-100</f>
        <v>10.9</v>
      </c>
      <c r="AN9" s="11">
        <f t="shared" si="3"/>
        <v>10.9</v>
      </c>
      <c r="AO9" s="11">
        <f t="shared" ref="AO9:AP11" si="4">AO4-100</f>
        <v>8.9</v>
      </c>
      <c r="AP9" s="11">
        <f t="shared" si="4"/>
        <v>7.2</v>
      </c>
      <c r="AQ9" s="11">
        <f t="shared" ref="AQ9:AR9" si="5">AQ4-100</f>
        <v>8.3000000000000007</v>
      </c>
      <c r="AR9" s="11">
        <f t="shared" si="5"/>
        <v>8.9</v>
      </c>
      <c r="AS9" s="11">
        <f t="shared" ref="AS9:AT11" si="6">AS4-100</f>
        <v>12.1</v>
      </c>
      <c r="AT9" s="11">
        <f t="shared" si="6"/>
        <v>13.6</v>
      </c>
      <c r="AU9" s="11">
        <f t="shared" ref="AU9:AX9" si="7">AU4-100</f>
        <v>12.4</v>
      </c>
      <c r="AV9" s="11">
        <f t="shared" si="7"/>
        <v>12.1</v>
      </c>
      <c r="AW9" s="11">
        <f t="shared" si="7"/>
        <v>9.3000000000000007</v>
      </c>
      <c r="AX9" s="11">
        <f t="shared" si="7"/>
        <v>5.8</v>
      </c>
      <c r="AY9" s="11">
        <f t="shared" ref="AY9:AZ9" si="8">AY4-100</f>
        <v>7</v>
      </c>
      <c r="AZ9" s="11">
        <f t="shared" si="8"/>
        <v>9.3000000000000007</v>
      </c>
      <c r="BA9" s="11">
        <f t="shared" ref="BA9:BC11" si="9">BA4-100</f>
        <v>13</v>
      </c>
      <c r="BB9" s="11">
        <f t="shared" si="9"/>
        <v>18</v>
      </c>
      <c r="BC9" s="11">
        <f t="shared" si="9"/>
        <v>17.7</v>
      </c>
    </row>
    <row r="10" spans="1:57">
      <c r="A10" s="8" t="s">
        <v>2</v>
      </c>
      <c r="B10" s="8">
        <f t="shared" ref="B10:AF11" si="10">B5-100</f>
        <v>1.7</v>
      </c>
      <c r="C10" s="8">
        <f t="shared" si="10"/>
        <v>2.0999999999999899</v>
      </c>
      <c r="D10" s="8">
        <f t="shared" si="10"/>
        <v>0.70000000000000295</v>
      </c>
      <c r="E10" s="8">
        <f t="shared" si="10"/>
        <v>0</v>
      </c>
      <c r="F10" s="8">
        <f t="shared" si="10"/>
        <v>0.40000000000000602</v>
      </c>
      <c r="G10" s="8">
        <f t="shared" si="10"/>
        <v>0</v>
      </c>
      <c r="H10" s="8">
        <f t="shared" si="10"/>
        <v>-0.5</v>
      </c>
      <c r="I10" s="8">
        <f t="shared" si="10"/>
        <v>-1.5</v>
      </c>
      <c r="J10" s="8">
        <f t="shared" si="10"/>
        <v>-4.5</v>
      </c>
      <c r="K10" s="8">
        <f t="shared" si="10"/>
        <v>-4.7</v>
      </c>
      <c r="L10" s="8">
        <f t="shared" si="10"/>
        <v>-5.2</v>
      </c>
      <c r="M10" s="8">
        <f t="shared" si="10"/>
        <v>-5.4000000000000101</v>
      </c>
      <c r="N10" s="8">
        <f t="shared" si="10"/>
        <v>-3.0999999999999899</v>
      </c>
      <c r="O10" s="8">
        <f t="shared" si="10"/>
        <v>0.90000000000000602</v>
      </c>
      <c r="P10" s="8">
        <f t="shared" si="10"/>
        <v>1.5999999999999901</v>
      </c>
      <c r="Q10" s="8">
        <f t="shared" si="10"/>
        <v>2.5</v>
      </c>
      <c r="R10" s="8">
        <f t="shared" si="10"/>
        <v>3.8</v>
      </c>
      <c r="S10" s="8">
        <f t="shared" si="10"/>
        <v>2.0999999999999899</v>
      </c>
      <c r="T10" s="8">
        <f t="shared" si="10"/>
        <v>3.2</v>
      </c>
      <c r="U10" s="8">
        <f t="shared" si="10"/>
        <v>1.4000000000000099</v>
      </c>
      <c r="V10" s="8">
        <f t="shared" si="10"/>
        <v>1.5</v>
      </c>
      <c r="W10" s="8">
        <f t="shared" si="10"/>
        <v>-1</v>
      </c>
      <c r="X10" s="8">
        <f t="shared" si="10"/>
        <v>0.5</v>
      </c>
      <c r="Y10" s="8">
        <f t="shared" si="10"/>
        <v>3.4000000000000101</v>
      </c>
      <c r="Z10" s="8">
        <f t="shared" si="10"/>
        <v>1.9000000000000099</v>
      </c>
      <c r="AA10" s="8">
        <f t="shared" si="10"/>
        <v>4.4000000000000101</v>
      </c>
      <c r="AB10" s="8">
        <f t="shared" si="10"/>
        <v>3.5</v>
      </c>
      <c r="AC10" s="8">
        <f t="shared" si="10"/>
        <v>3</v>
      </c>
      <c r="AD10" s="8">
        <f t="shared" si="10"/>
        <v>5.4000000000000101</v>
      </c>
      <c r="AE10" s="8">
        <f t="shared" si="10"/>
        <v>5.4000000000000101</v>
      </c>
      <c r="AF10" s="8">
        <f t="shared" si="10"/>
        <v>4.7</v>
      </c>
      <c r="AG10" s="8">
        <f t="shared" ref="AG10:AI10" si="11">AG5-100</f>
        <v>6.3</v>
      </c>
      <c r="AH10" s="8">
        <f t="shared" si="11"/>
        <v>6.5</v>
      </c>
      <c r="AI10" s="8">
        <f t="shared" si="11"/>
        <v>6.5999999999999899</v>
      </c>
      <c r="AJ10" s="8">
        <f t="shared" ref="AJ10:AK10" si="12">AJ5-100</f>
        <v>6.7</v>
      </c>
      <c r="AK10" s="8">
        <f t="shared" si="12"/>
        <v>6.5</v>
      </c>
      <c r="AL10" s="8">
        <f t="shared" si="2"/>
        <v>6.5</v>
      </c>
      <c r="AM10" s="8">
        <f t="shared" ref="AM10:AN10" si="13">AM5-100</f>
        <v>5.3</v>
      </c>
      <c r="AN10" s="11">
        <f t="shared" si="13"/>
        <v>7.2</v>
      </c>
      <c r="AO10" s="11">
        <f t="shared" ref="AO10" si="14">AO5-100</f>
        <v>6</v>
      </c>
      <c r="AP10" s="11">
        <f t="shared" si="4"/>
        <v>6.5</v>
      </c>
      <c r="AQ10" s="11">
        <f t="shared" ref="AQ10:AR10" si="15">AQ5-100</f>
        <v>8.6</v>
      </c>
      <c r="AR10" s="11">
        <f t="shared" si="15"/>
        <v>9.4</v>
      </c>
      <c r="AS10" s="11">
        <f t="shared" ref="AS10" si="16">AS5-100</f>
        <v>11.9</v>
      </c>
      <c r="AT10" s="11">
        <f t="shared" si="6"/>
        <v>13.3</v>
      </c>
      <c r="AU10" s="11">
        <f t="shared" ref="AU10:AX10" si="17">AU5-100</f>
        <v>10.9</v>
      </c>
      <c r="AV10" s="11">
        <f t="shared" si="17"/>
        <v>12.8</v>
      </c>
      <c r="AW10" s="11">
        <f t="shared" si="17"/>
        <v>10.5</v>
      </c>
      <c r="AX10" s="11">
        <f t="shared" si="17"/>
        <v>7</v>
      </c>
      <c r="AY10" s="11">
        <f t="shared" ref="AY10:AZ10" si="18">AY5-100</f>
        <v>10.4</v>
      </c>
      <c r="AZ10" s="11">
        <f t="shared" si="18"/>
        <v>9.8000000000000007</v>
      </c>
      <c r="BA10" s="11">
        <f t="shared" ref="BA10:BB10" si="19">BA5-100</f>
        <v>14.3</v>
      </c>
      <c r="BB10" s="11">
        <f t="shared" si="19"/>
        <v>19.600000000000001</v>
      </c>
      <c r="BC10" s="11">
        <f t="shared" si="9"/>
        <v>19.2</v>
      </c>
    </row>
    <row r="11" spans="1:57">
      <c r="A11" s="8" t="s">
        <v>3</v>
      </c>
      <c r="B11" s="8">
        <f t="shared" si="10"/>
        <v>1</v>
      </c>
      <c r="C11" s="8">
        <f t="shared" si="10"/>
        <v>0</v>
      </c>
      <c r="D11" s="8">
        <f t="shared" si="10"/>
        <v>-1.2</v>
      </c>
      <c r="E11" s="8">
        <f t="shared" si="10"/>
        <v>-1.4000000000000099</v>
      </c>
      <c r="F11" s="8">
        <f t="shared" si="10"/>
        <v>-3.5</v>
      </c>
      <c r="G11" s="8">
        <f t="shared" si="10"/>
        <v>-5.2</v>
      </c>
      <c r="H11" s="8">
        <f t="shared" si="10"/>
        <v>-5.4000000000000101</v>
      </c>
      <c r="I11" s="8">
        <f t="shared" si="10"/>
        <v>-6</v>
      </c>
      <c r="J11" s="8">
        <f t="shared" si="10"/>
        <v>-6.2</v>
      </c>
      <c r="K11" s="8">
        <f t="shared" si="10"/>
        <v>-5.2</v>
      </c>
      <c r="L11" s="8">
        <f t="shared" si="10"/>
        <v>-2.8</v>
      </c>
      <c r="M11" s="8">
        <f t="shared" si="10"/>
        <v>-0.90000000000000602</v>
      </c>
      <c r="N11" s="8">
        <f t="shared" si="10"/>
        <v>1.2</v>
      </c>
      <c r="O11" s="8">
        <f t="shared" si="10"/>
        <v>2.2999999999999998</v>
      </c>
      <c r="P11" s="8">
        <f t="shared" si="10"/>
        <v>0.90000000000000602</v>
      </c>
      <c r="Q11" s="8">
        <f t="shared" si="10"/>
        <v>0.5</v>
      </c>
      <c r="R11" s="8">
        <f t="shared" si="10"/>
        <v>0.40000000000000602</v>
      </c>
      <c r="S11" s="8">
        <f t="shared" si="10"/>
        <v>0.29999999999999699</v>
      </c>
      <c r="T11" s="8">
        <f t="shared" si="10"/>
        <v>1</v>
      </c>
      <c r="U11" s="8">
        <f t="shared" si="10"/>
        <v>0.79999999999999705</v>
      </c>
      <c r="V11" s="8">
        <f t="shared" si="10"/>
        <v>0.59999999999999398</v>
      </c>
      <c r="W11" s="8">
        <f t="shared" si="10"/>
        <v>1.8</v>
      </c>
      <c r="X11" s="8">
        <f t="shared" si="10"/>
        <v>3.5</v>
      </c>
      <c r="Y11" s="8">
        <f t="shared" si="10"/>
        <v>4.4000000000000101</v>
      </c>
      <c r="Z11" s="8">
        <f t="shared" si="10"/>
        <v>4.7</v>
      </c>
      <c r="AA11" s="8">
        <f t="shared" si="10"/>
        <v>4.7</v>
      </c>
      <c r="AB11" s="8">
        <f t="shared" si="10"/>
        <v>3.8</v>
      </c>
      <c r="AC11" s="8">
        <f t="shared" si="10"/>
        <v>4.5999999999999899</v>
      </c>
      <c r="AD11" s="8">
        <f t="shared" si="10"/>
        <v>6.3</v>
      </c>
      <c r="AE11" s="8">
        <f t="shared" si="10"/>
        <v>6.8</v>
      </c>
      <c r="AF11" s="8">
        <f t="shared" si="10"/>
        <v>7.9000000000000101</v>
      </c>
      <c r="AG11" s="8">
        <f t="shared" ref="AG11:AI11" si="20">AG6-100</f>
        <v>8.6999999999999993</v>
      </c>
      <c r="AH11" s="8">
        <f t="shared" si="20"/>
        <v>9.3000000000000007</v>
      </c>
      <c r="AI11" s="8">
        <f t="shared" si="20"/>
        <v>9.4000000000000092</v>
      </c>
      <c r="AJ11" s="8">
        <f t="shared" ref="AJ11:AK11" si="21">AJ6-100</f>
        <v>10.9</v>
      </c>
      <c r="AK11" s="11">
        <f t="shared" si="21"/>
        <v>12</v>
      </c>
      <c r="AL11" s="8">
        <f t="shared" si="2"/>
        <v>15.2</v>
      </c>
      <c r="AM11" s="8">
        <f t="shared" ref="AM11:AN11" si="22">AM6-100</f>
        <v>15.4</v>
      </c>
      <c r="AN11" s="11">
        <f t="shared" si="22"/>
        <v>13.7</v>
      </c>
      <c r="AO11" s="11">
        <f t="shared" ref="AO11" si="23">AO6-100</f>
        <v>11.2</v>
      </c>
      <c r="AP11" s="11">
        <f t="shared" si="4"/>
        <v>7.8</v>
      </c>
      <c r="AQ11" s="11">
        <f t="shared" ref="AQ11:AR11" si="24">AQ6-100</f>
        <v>8.3000000000000007</v>
      </c>
      <c r="AR11" s="11">
        <f t="shared" si="24"/>
        <v>8.6999999999999993</v>
      </c>
      <c r="AS11" s="11">
        <f t="shared" ref="AS11" si="25">AS6-100</f>
        <v>12.2</v>
      </c>
      <c r="AT11" s="11">
        <f t="shared" si="6"/>
        <v>13.8</v>
      </c>
      <c r="AU11" s="11">
        <f t="shared" ref="AU11:AX11" si="26">AU6-100</f>
        <v>13.7</v>
      </c>
      <c r="AV11" s="11">
        <f t="shared" si="26"/>
        <v>11.6</v>
      </c>
      <c r="AW11" s="11">
        <f t="shared" si="26"/>
        <v>8.3000000000000007</v>
      </c>
      <c r="AX11" s="11">
        <f t="shared" si="26"/>
        <v>4.5</v>
      </c>
      <c r="AY11" s="11">
        <f t="shared" ref="AY11:AZ11" si="27">AY6-100</f>
        <v>4.0999999999999996</v>
      </c>
      <c r="AZ11" s="11">
        <f t="shared" si="27"/>
        <v>8.8000000000000007</v>
      </c>
      <c r="BA11" s="11">
        <f t="shared" ref="BA11:BB11" si="28">BA6-100</f>
        <v>11.6</v>
      </c>
      <c r="BB11" s="11">
        <f t="shared" si="28"/>
        <v>16.399999999999999</v>
      </c>
      <c r="BC11" s="11">
        <f t="shared" si="9"/>
        <v>16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"/>
  <sheetViews>
    <sheetView zoomScaleNormal="100" workbookViewId="0">
      <pane xSplit="9" ySplit="12" topLeftCell="AP13" activePane="bottomRight" state="frozen"/>
      <selection pane="topRight" activeCell="J1" sqref="J1"/>
      <selection pane="bottomLeft" activeCell="A13" sqref="A13"/>
      <selection pane="bottomRight" activeCell="BF25" sqref="BF25"/>
    </sheetView>
  </sheetViews>
  <sheetFormatPr defaultRowHeight="12.75"/>
  <cols>
    <col min="1" max="1" width="17.625" style="8" customWidth="1"/>
    <col min="2" max="16384" width="9" style="8"/>
  </cols>
  <sheetData>
    <row r="1" spans="1:57">
      <c r="A1" s="7" t="s">
        <v>11</v>
      </c>
    </row>
    <row r="2" spans="1:57">
      <c r="B2" s="8">
        <v>2011</v>
      </c>
      <c r="F2" s="8">
        <v>2012</v>
      </c>
      <c r="J2" s="8">
        <v>2013</v>
      </c>
      <c r="N2" s="8">
        <v>2014</v>
      </c>
      <c r="R2" s="8">
        <v>2015</v>
      </c>
      <c r="V2" s="8">
        <v>2016</v>
      </c>
      <c r="Z2" s="8">
        <v>2017</v>
      </c>
      <c r="AD2" s="8">
        <v>2018</v>
      </c>
      <c r="AH2" s="8">
        <v>2019</v>
      </c>
      <c r="AL2" s="8">
        <v>2020</v>
      </c>
      <c r="AP2" s="8">
        <v>2021</v>
      </c>
      <c r="AT2" s="8">
        <v>2022</v>
      </c>
      <c r="AX2" s="12">
        <v>2023</v>
      </c>
      <c r="BB2" s="8">
        <v>2024</v>
      </c>
    </row>
    <row r="3" spans="1:57">
      <c r="B3" s="10" t="s">
        <v>16</v>
      </c>
      <c r="C3" s="10" t="s">
        <v>13</v>
      </c>
      <c r="D3" s="10" t="s">
        <v>14</v>
      </c>
      <c r="E3" s="10" t="s">
        <v>15</v>
      </c>
      <c r="F3" s="10" t="s">
        <v>16</v>
      </c>
      <c r="G3" s="10" t="s">
        <v>13</v>
      </c>
      <c r="H3" s="10" t="s">
        <v>14</v>
      </c>
      <c r="I3" s="10" t="s">
        <v>15</v>
      </c>
      <c r="J3" s="10" t="s">
        <v>16</v>
      </c>
      <c r="K3" s="10" t="s">
        <v>13</v>
      </c>
      <c r="L3" s="10" t="s">
        <v>14</v>
      </c>
      <c r="M3" s="10" t="s">
        <v>15</v>
      </c>
      <c r="N3" s="10" t="s">
        <v>16</v>
      </c>
      <c r="O3" s="10" t="s">
        <v>13</v>
      </c>
      <c r="P3" s="10" t="s">
        <v>14</v>
      </c>
      <c r="Q3" s="10" t="s">
        <v>15</v>
      </c>
      <c r="R3" s="10" t="s">
        <v>16</v>
      </c>
      <c r="S3" s="10" t="s">
        <v>13</v>
      </c>
      <c r="T3" s="10" t="s">
        <v>14</v>
      </c>
      <c r="U3" s="10" t="s">
        <v>15</v>
      </c>
      <c r="V3" s="10" t="s">
        <v>16</v>
      </c>
      <c r="W3" s="10" t="s">
        <v>13</v>
      </c>
      <c r="X3" s="10" t="s">
        <v>14</v>
      </c>
      <c r="Y3" s="10" t="s">
        <v>15</v>
      </c>
      <c r="Z3" s="10" t="s">
        <v>16</v>
      </c>
      <c r="AA3" s="10" t="s">
        <v>13</v>
      </c>
      <c r="AB3" s="10" t="s">
        <v>14</v>
      </c>
      <c r="AC3" s="10" t="s">
        <v>15</v>
      </c>
      <c r="AD3" s="10" t="s">
        <v>16</v>
      </c>
      <c r="AE3" s="10" t="s">
        <v>13</v>
      </c>
      <c r="AF3" s="10" t="s">
        <v>14</v>
      </c>
      <c r="AG3" s="10" t="s">
        <v>15</v>
      </c>
      <c r="AH3" s="10" t="s">
        <v>16</v>
      </c>
      <c r="AI3" s="10" t="s">
        <v>13</v>
      </c>
      <c r="AJ3" s="10" t="s">
        <v>14</v>
      </c>
      <c r="AK3" s="10" t="s">
        <v>15</v>
      </c>
      <c r="AL3" s="10" t="s">
        <v>16</v>
      </c>
      <c r="AM3" s="10" t="s">
        <v>13</v>
      </c>
      <c r="AN3" s="10" t="s">
        <v>14</v>
      </c>
      <c r="AO3" s="10" t="s">
        <v>15</v>
      </c>
      <c r="AP3" s="10" t="s">
        <v>16</v>
      </c>
      <c r="AQ3" s="10" t="s">
        <v>13</v>
      </c>
      <c r="AR3" s="10" t="s">
        <v>14</v>
      </c>
      <c r="AS3" s="10" t="s">
        <v>15</v>
      </c>
      <c r="AT3" s="10" t="s">
        <v>16</v>
      </c>
      <c r="AU3" s="10" t="s">
        <v>13</v>
      </c>
      <c r="AV3" s="10" t="s">
        <v>14</v>
      </c>
      <c r="AW3" s="10" t="s">
        <v>15</v>
      </c>
      <c r="AX3" s="10" t="s">
        <v>16</v>
      </c>
      <c r="AY3" s="10" t="s">
        <v>13</v>
      </c>
      <c r="AZ3" s="10" t="s">
        <v>14</v>
      </c>
      <c r="BA3" s="10" t="s">
        <v>15</v>
      </c>
      <c r="BB3" s="10" t="s">
        <v>16</v>
      </c>
      <c r="BC3" s="10" t="s">
        <v>13</v>
      </c>
      <c r="BD3" s="10" t="s">
        <v>14</v>
      </c>
      <c r="BE3" s="10" t="s">
        <v>15</v>
      </c>
    </row>
    <row r="4" spans="1:57">
      <c r="A4" s="8" t="s">
        <v>8</v>
      </c>
      <c r="B4" s="8">
        <v>101.1</v>
      </c>
      <c r="C4" s="8">
        <v>100.6</v>
      </c>
      <c r="D4" s="8">
        <v>99.4</v>
      </c>
      <c r="E4" s="8">
        <v>99</v>
      </c>
      <c r="F4" s="8">
        <v>97.7</v>
      </c>
      <c r="G4" s="8">
        <v>96.3</v>
      </c>
      <c r="H4" s="8">
        <v>96.1</v>
      </c>
      <c r="I4" s="8">
        <v>95.5</v>
      </c>
      <c r="J4" s="8">
        <v>94.3</v>
      </c>
      <c r="K4" s="8">
        <v>94.8</v>
      </c>
      <c r="L4" s="8">
        <v>96</v>
      </c>
      <c r="M4" s="8">
        <v>97.2</v>
      </c>
      <c r="N4" s="8">
        <v>99.5</v>
      </c>
      <c r="O4" s="8">
        <v>101.9</v>
      </c>
      <c r="P4" s="8">
        <v>101.4</v>
      </c>
      <c r="Q4" s="8">
        <v>101.5</v>
      </c>
      <c r="R4" s="8">
        <v>102</v>
      </c>
      <c r="S4" s="8">
        <v>101.2</v>
      </c>
      <c r="T4" s="8">
        <v>102</v>
      </c>
      <c r="U4" s="8">
        <v>101.1</v>
      </c>
      <c r="V4" s="8">
        <v>101</v>
      </c>
      <c r="W4" s="8">
        <v>100.4</v>
      </c>
      <c r="X4" s="8">
        <v>102.1</v>
      </c>
      <c r="Y4" s="8">
        <v>103.9</v>
      </c>
      <c r="Z4" s="8">
        <v>103.3</v>
      </c>
      <c r="AA4" s="8">
        <v>104.6</v>
      </c>
      <c r="AB4" s="8">
        <v>103.6</v>
      </c>
      <c r="AC4" s="8">
        <v>103.8</v>
      </c>
      <c r="AD4" s="8">
        <v>105.9</v>
      </c>
      <c r="AE4" s="8">
        <v>106.2</v>
      </c>
      <c r="AF4" s="8">
        <v>106.6</v>
      </c>
      <c r="AG4" s="8">
        <v>107.7</v>
      </c>
      <c r="AH4" s="8">
        <v>108.1</v>
      </c>
      <c r="AI4" s="8">
        <v>108.1</v>
      </c>
      <c r="AJ4" s="11">
        <v>109</v>
      </c>
      <c r="AK4" s="11">
        <v>109.4</v>
      </c>
      <c r="AL4" s="11">
        <v>111.3</v>
      </c>
      <c r="AM4" s="8">
        <v>110.9</v>
      </c>
      <c r="AN4" s="11">
        <v>110.9</v>
      </c>
      <c r="AO4" s="11">
        <v>108.9</v>
      </c>
      <c r="AP4" s="11">
        <v>107.2</v>
      </c>
      <c r="AQ4" s="8">
        <v>108.3</v>
      </c>
      <c r="AR4" s="11">
        <v>108.9</v>
      </c>
      <c r="AS4" s="11">
        <v>112.1</v>
      </c>
      <c r="AT4" s="11">
        <v>113.6</v>
      </c>
      <c r="AU4" s="8">
        <v>112.4</v>
      </c>
      <c r="AV4" s="11">
        <v>112.1</v>
      </c>
      <c r="AW4" s="11">
        <v>109.3</v>
      </c>
      <c r="AX4" s="11">
        <v>105.8</v>
      </c>
      <c r="AY4" s="11">
        <v>107</v>
      </c>
      <c r="AZ4" s="8">
        <v>109.3</v>
      </c>
      <c r="BA4" s="11">
        <v>113</v>
      </c>
      <c r="BB4" s="11">
        <v>118</v>
      </c>
      <c r="BC4" s="11">
        <v>117.7</v>
      </c>
    </row>
    <row r="5" spans="1:57">
      <c r="A5" s="8" t="s">
        <v>6</v>
      </c>
      <c r="B5" s="8">
        <v>101.7</v>
      </c>
      <c r="C5" s="8">
        <v>102.1</v>
      </c>
      <c r="D5" s="8">
        <v>100.7</v>
      </c>
      <c r="E5" s="8">
        <v>100</v>
      </c>
      <c r="F5" s="8">
        <v>100.4</v>
      </c>
      <c r="G5" s="8">
        <v>100</v>
      </c>
      <c r="H5" s="8">
        <v>99.5</v>
      </c>
      <c r="I5" s="8">
        <v>98.5</v>
      </c>
      <c r="J5" s="8">
        <v>95.5</v>
      </c>
      <c r="K5" s="8">
        <v>95.3</v>
      </c>
      <c r="L5" s="8">
        <v>94.8</v>
      </c>
      <c r="M5" s="8">
        <v>94.6</v>
      </c>
      <c r="N5" s="8">
        <v>96.9</v>
      </c>
      <c r="O5" s="8">
        <v>100.9</v>
      </c>
      <c r="P5" s="8">
        <v>101.6</v>
      </c>
      <c r="Q5" s="8">
        <v>102.5</v>
      </c>
      <c r="R5" s="8">
        <v>103.8</v>
      </c>
      <c r="S5" s="8">
        <v>102.1</v>
      </c>
      <c r="T5" s="8">
        <v>103.2</v>
      </c>
      <c r="U5" s="8">
        <v>101.4</v>
      </c>
      <c r="V5" s="8">
        <v>101.5</v>
      </c>
      <c r="W5" s="8">
        <v>99</v>
      </c>
      <c r="X5" s="8">
        <v>100.5</v>
      </c>
      <c r="Y5" s="8">
        <v>103.4</v>
      </c>
      <c r="Z5" s="8">
        <v>101.9</v>
      </c>
      <c r="AA5" s="8">
        <v>104.4</v>
      </c>
      <c r="AB5" s="8">
        <v>103.5</v>
      </c>
      <c r="AC5" s="8">
        <v>103</v>
      </c>
      <c r="AD5" s="8">
        <v>105.4</v>
      </c>
      <c r="AE5" s="8">
        <v>105.4</v>
      </c>
      <c r="AF5" s="8">
        <v>104.7</v>
      </c>
      <c r="AG5" s="8">
        <v>106.3</v>
      </c>
      <c r="AH5" s="8">
        <v>106.5</v>
      </c>
      <c r="AI5" s="8">
        <v>106.6</v>
      </c>
      <c r="AJ5" s="11">
        <v>106.7</v>
      </c>
      <c r="AK5" s="11">
        <v>106.5</v>
      </c>
      <c r="AL5" s="11">
        <v>106.5</v>
      </c>
      <c r="AM5" s="8">
        <v>105.3</v>
      </c>
      <c r="AN5" s="11">
        <v>107.2</v>
      </c>
      <c r="AO5" s="11">
        <v>106</v>
      </c>
      <c r="AP5" s="11">
        <v>106.5</v>
      </c>
      <c r="AQ5" s="8">
        <v>108.6</v>
      </c>
      <c r="AR5" s="11">
        <v>109.4</v>
      </c>
      <c r="AS5" s="11">
        <v>111.9</v>
      </c>
      <c r="AT5" s="11">
        <v>113.3</v>
      </c>
      <c r="AU5" s="8">
        <v>110.9</v>
      </c>
      <c r="AV5" s="11">
        <v>112.8</v>
      </c>
      <c r="AW5" s="11">
        <v>110.5</v>
      </c>
      <c r="AX5" s="11">
        <v>107</v>
      </c>
      <c r="AY5" s="8">
        <v>110.4</v>
      </c>
      <c r="AZ5" s="8">
        <v>109.8</v>
      </c>
      <c r="BA5" s="8">
        <v>114.3</v>
      </c>
      <c r="BB5" s="11">
        <v>119.6</v>
      </c>
      <c r="BC5" s="11">
        <v>119.2</v>
      </c>
    </row>
    <row r="6" spans="1:57">
      <c r="A6" s="8" t="s">
        <v>7</v>
      </c>
      <c r="B6" s="8">
        <v>101</v>
      </c>
      <c r="C6" s="8">
        <v>100</v>
      </c>
      <c r="D6" s="8">
        <v>98.8</v>
      </c>
      <c r="E6" s="8">
        <v>98.6</v>
      </c>
      <c r="F6" s="8">
        <v>96.5</v>
      </c>
      <c r="G6" s="8">
        <v>94.8</v>
      </c>
      <c r="H6" s="8">
        <v>94.6</v>
      </c>
      <c r="I6" s="8">
        <v>94</v>
      </c>
      <c r="J6" s="8">
        <v>93.8</v>
      </c>
      <c r="K6" s="8">
        <v>94.8</v>
      </c>
      <c r="L6" s="8">
        <v>97.2</v>
      </c>
      <c r="M6" s="8">
        <v>99.1</v>
      </c>
      <c r="N6" s="8">
        <v>101.2</v>
      </c>
      <c r="O6" s="8">
        <v>102.3</v>
      </c>
      <c r="P6" s="8">
        <v>100.9</v>
      </c>
      <c r="Q6" s="8">
        <v>100.5</v>
      </c>
      <c r="R6" s="8">
        <v>100.4</v>
      </c>
      <c r="S6" s="8">
        <v>100.3</v>
      </c>
      <c r="T6" s="8">
        <v>101</v>
      </c>
      <c r="U6" s="8">
        <v>100.8</v>
      </c>
      <c r="V6" s="8">
        <v>100.6</v>
      </c>
      <c r="W6" s="8">
        <v>101.8</v>
      </c>
      <c r="X6" s="8">
        <v>103.5</v>
      </c>
      <c r="Y6" s="8">
        <v>104.4</v>
      </c>
      <c r="Z6" s="8">
        <v>104.7</v>
      </c>
      <c r="AA6" s="8">
        <v>104.7</v>
      </c>
      <c r="AB6" s="8">
        <v>103.8</v>
      </c>
      <c r="AC6" s="8">
        <v>104.6</v>
      </c>
      <c r="AD6" s="8">
        <v>106.3</v>
      </c>
      <c r="AE6" s="8">
        <v>106.8</v>
      </c>
      <c r="AF6" s="8">
        <v>107.9</v>
      </c>
      <c r="AG6" s="8">
        <v>108.7</v>
      </c>
      <c r="AH6" s="8">
        <v>109.3</v>
      </c>
      <c r="AI6" s="8">
        <v>109.4</v>
      </c>
      <c r="AJ6" s="11">
        <v>110.9</v>
      </c>
      <c r="AK6" s="11">
        <v>112</v>
      </c>
      <c r="AL6" s="11">
        <v>115.2</v>
      </c>
      <c r="AM6" s="8">
        <v>115.4</v>
      </c>
      <c r="AN6" s="11">
        <v>113.7</v>
      </c>
      <c r="AO6" s="11">
        <v>111.2</v>
      </c>
      <c r="AP6" s="11">
        <v>107.8</v>
      </c>
      <c r="AQ6" s="8">
        <v>108.3</v>
      </c>
      <c r="AR6" s="11">
        <v>108.7</v>
      </c>
      <c r="AS6" s="11">
        <v>112.2</v>
      </c>
      <c r="AT6" s="11">
        <v>113.8</v>
      </c>
      <c r="AU6" s="8">
        <v>113.7</v>
      </c>
      <c r="AV6" s="11">
        <v>111.6</v>
      </c>
      <c r="AW6" s="11">
        <v>108.3</v>
      </c>
      <c r="AX6" s="11">
        <v>104.5</v>
      </c>
      <c r="AY6" s="8">
        <v>104.1</v>
      </c>
      <c r="AZ6" s="8">
        <v>108.8</v>
      </c>
      <c r="BA6" s="8">
        <v>111.6</v>
      </c>
      <c r="BB6" s="11">
        <v>116.4</v>
      </c>
      <c r="BC6" s="11">
        <v>116</v>
      </c>
    </row>
    <row r="7" spans="1:57">
      <c r="B7" s="8">
        <v>2011</v>
      </c>
      <c r="F7" s="8">
        <v>2012</v>
      </c>
      <c r="J7" s="8">
        <v>2013</v>
      </c>
      <c r="N7" s="8">
        <v>2014</v>
      </c>
      <c r="R7" s="8">
        <v>2015</v>
      </c>
      <c r="V7" s="8">
        <v>2016</v>
      </c>
      <c r="Z7" s="8">
        <v>2017</v>
      </c>
      <c r="AD7" s="8">
        <v>2018</v>
      </c>
      <c r="AH7" s="8">
        <v>2019</v>
      </c>
      <c r="AL7" s="8">
        <v>2020</v>
      </c>
      <c r="AP7" s="12">
        <v>2021</v>
      </c>
      <c r="AT7" s="8">
        <v>2022</v>
      </c>
      <c r="AX7" s="12">
        <v>2023</v>
      </c>
      <c r="BB7" s="8">
        <v>2024</v>
      </c>
    </row>
    <row r="8" spans="1:57">
      <c r="B8" s="10" t="s">
        <v>16</v>
      </c>
      <c r="C8" s="10" t="s">
        <v>13</v>
      </c>
      <c r="D8" s="10" t="s">
        <v>14</v>
      </c>
      <c r="E8" s="10" t="s">
        <v>15</v>
      </c>
      <c r="F8" s="10" t="s">
        <v>16</v>
      </c>
      <c r="G8" s="10" t="s">
        <v>13</v>
      </c>
      <c r="H8" s="10" t="s">
        <v>14</v>
      </c>
      <c r="I8" s="10" t="s">
        <v>15</v>
      </c>
      <c r="J8" s="10" t="s">
        <v>16</v>
      </c>
      <c r="K8" s="10" t="s">
        <v>13</v>
      </c>
      <c r="L8" s="10" t="s">
        <v>14</v>
      </c>
      <c r="M8" s="10" t="s">
        <v>15</v>
      </c>
      <c r="N8" s="10" t="s">
        <v>16</v>
      </c>
      <c r="O8" s="10" t="s">
        <v>13</v>
      </c>
      <c r="P8" s="10" t="s">
        <v>14</v>
      </c>
      <c r="Q8" s="10" t="s">
        <v>15</v>
      </c>
      <c r="R8" s="10" t="s">
        <v>16</v>
      </c>
      <c r="S8" s="10" t="s">
        <v>13</v>
      </c>
      <c r="T8" s="10" t="s">
        <v>14</v>
      </c>
      <c r="U8" s="10" t="s">
        <v>15</v>
      </c>
      <c r="V8" s="10" t="s">
        <v>16</v>
      </c>
      <c r="W8" s="10" t="s">
        <v>13</v>
      </c>
      <c r="X8" s="10" t="s">
        <v>14</v>
      </c>
      <c r="Y8" s="10" t="s">
        <v>15</v>
      </c>
      <c r="Z8" s="10" t="s">
        <v>16</v>
      </c>
      <c r="AA8" s="10" t="s">
        <v>13</v>
      </c>
      <c r="AB8" s="10" t="s">
        <v>14</v>
      </c>
      <c r="AC8" s="10" t="s">
        <v>15</v>
      </c>
      <c r="AD8" s="10" t="s">
        <v>16</v>
      </c>
      <c r="AE8" s="10" t="s">
        <v>13</v>
      </c>
      <c r="AF8" s="10" t="s">
        <v>14</v>
      </c>
      <c r="AG8" s="10" t="s">
        <v>15</v>
      </c>
      <c r="AH8" s="10" t="s">
        <v>16</v>
      </c>
      <c r="AI8" s="10" t="s">
        <v>13</v>
      </c>
      <c r="AJ8" s="10" t="s">
        <v>14</v>
      </c>
      <c r="AK8" s="10" t="s">
        <v>15</v>
      </c>
      <c r="AL8" s="10" t="s">
        <v>16</v>
      </c>
      <c r="AM8" s="10" t="s">
        <v>13</v>
      </c>
      <c r="AN8" s="10" t="s">
        <v>14</v>
      </c>
      <c r="AO8" s="10" t="s">
        <v>15</v>
      </c>
      <c r="AP8" s="10" t="s">
        <v>16</v>
      </c>
      <c r="AQ8" s="10" t="s">
        <v>13</v>
      </c>
      <c r="AR8" s="10" t="s">
        <v>14</v>
      </c>
      <c r="AS8" s="10" t="s">
        <v>15</v>
      </c>
      <c r="AT8" s="10" t="s">
        <v>16</v>
      </c>
      <c r="AU8" s="10" t="s">
        <v>13</v>
      </c>
      <c r="AV8" s="10" t="s">
        <v>14</v>
      </c>
      <c r="AW8" s="10" t="s">
        <v>15</v>
      </c>
      <c r="AX8" s="10" t="s">
        <v>16</v>
      </c>
      <c r="AY8" s="10" t="s">
        <v>13</v>
      </c>
      <c r="AZ8" s="10" t="s">
        <v>14</v>
      </c>
      <c r="BA8" s="10" t="s">
        <v>15</v>
      </c>
      <c r="BB8" s="10" t="s">
        <v>16</v>
      </c>
      <c r="BC8" s="10" t="s">
        <v>13</v>
      </c>
      <c r="BD8" s="10" t="s">
        <v>14</v>
      </c>
      <c r="BE8" s="10" t="s">
        <v>15</v>
      </c>
    </row>
    <row r="9" spans="1:57">
      <c r="A9" s="8" t="s">
        <v>8</v>
      </c>
      <c r="B9" s="8">
        <f t="shared" ref="B9:AF11" si="0">B4-100</f>
        <v>1.0999999999999901</v>
      </c>
      <c r="C9" s="8">
        <f t="shared" si="0"/>
        <v>0.59999999999999398</v>
      </c>
      <c r="D9" s="8">
        <f t="shared" si="0"/>
        <v>-0.59999999999999398</v>
      </c>
      <c r="E9" s="8">
        <f t="shared" si="0"/>
        <v>-1</v>
      </c>
      <c r="F9" s="8">
        <f t="shared" si="0"/>
        <v>-2.2999999999999998</v>
      </c>
      <c r="G9" s="8">
        <f t="shared" si="0"/>
        <v>-3.7</v>
      </c>
      <c r="H9" s="8">
        <f t="shared" si="0"/>
        <v>-3.9000000000000101</v>
      </c>
      <c r="I9" s="8">
        <f t="shared" si="0"/>
        <v>-4.5</v>
      </c>
      <c r="J9" s="8">
        <f t="shared" si="0"/>
        <v>-5.7</v>
      </c>
      <c r="K9" s="8">
        <f t="shared" si="0"/>
        <v>-5.2</v>
      </c>
      <c r="L9" s="8">
        <f t="shared" si="0"/>
        <v>-4</v>
      </c>
      <c r="M9" s="8">
        <f t="shared" si="0"/>
        <v>-2.8</v>
      </c>
      <c r="N9" s="8">
        <f t="shared" si="0"/>
        <v>-0.5</v>
      </c>
      <c r="O9" s="8">
        <f t="shared" si="0"/>
        <v>1.9000000000000099</v>
      </c>
      <c r="P9" s="8">
        <f t="shared" si="0"/>
        <v>1.4000000000000099</v>
      </c>
      <c r="Q9" s="8">
        <f t="shared" si="0"/>
        <v>1.5</v>
      </c>
      <c r="R9" s="8">
        <f t="shared" si="0"/>
        <v>2</v>
      </c>
      <c r="S9" s="8">
        <f t="shared" si="0"/>
        <v>1.2</v>
      </c>
      <c r="T9" s="8">
        <f t="shared" si="0"/>
        <v>2</v>
      </c>
      <c r="U9" s="8">
        <f t="shared" si="0"/>
        <v>1.0999999999999901</v>
      </c>
      <c r="V9" s="8">
        <f t="shared" si="0"/>
        <v>1</v>
      </c>
      <c r="W9" s="8">
        <f t="shared" si="0"/>
        <v>0.40000000000000602</v>
      </c>
      <c r="X9" s="8">
        <f t="shared" si="0"/>
        <v>2.0999999999999899</v>
      </c>
      <c r="Y9" s="8">
        <f t="shared" si="0"/>
        <v>3.9000000000000101</v>
      </c>
      <c r="Z9" s="8">
        <f t="shared" si="0"/>
        <v>3.3</v>
      </c>
      <c r="AA9" s="8">
        <f t="shared" si="0"/>
        <v>4.5999999999999899</v>
      </c>
      <c r="AB9" s="8">
        <f t="shared" si="0"/>
        <v>3.5999999999999899</v>
      </c>
      <c r="AC9" s="8">
        <f t="shared" si="0"/>
        <v>3.8</v>
      </c>
      <c r="AD9" s="8">
        <f t="shared" si="0"/>
        <v>5.9000000000000101</v>
      </c>
      <c r="AE9" s="8">
        <f t="shared" si="0"/>
        <v>6.2</v>
      </c>
      <c r="AF9" s="8">
        <f t="shared" si="0"/>
        <v>6.5999999999999899</v>
      </c>
      <c r="AG9" s="8">
        <f t="shared" ref="AG9:AL11" si="1">AG4-100</f>
        <v>7.7</v>
      </c>
      <c r="AH9" s="8">
        <f t="shared" si="1"/>
        <v>8.0999999999999908</v>
      </c>
      <c r="AI9" s="8">
        <f t="shared" si="1"/>
        <v>8.0999999999999908</v>
      </c>
      <c r="AJ9" s="11">
        <f t="shared" si="1"/>
        <v>9</v>
      </c>
      <c r="AK9" s="11">
        <f t="shared" si="1"/>
        <v>9.4</v>
      </c>
      <c r="AL9" s="8">
        <f t="shared" si="1"/>
        <v>11.3</v>
      </c>
      <c r="AM9" s="8">
        <v>10.9</v>
      </c>
      <c r="AN9" s="8">
        <f t="shared" ref="AN9:AQ11" si="2">AN4-100</f>
        <v>10.9</v>
      </c>
      <c r="AO9" s="11">
        <f t="shared" si="2"/>
        <v>8.9</v>
      </c>
      <c r="AP9" s="11">
        <f t="shared" si="2"/>
        <v>7.2</v>
      </c>
      <c r="AQ9" s="11">
        <f t="shared" si="2"/>
        <v>8.3000000000000007</v>
      </c>
      <c r="AR9" s="11">
        <f t="shared" ref="AR9:AT11" si="3">AR4-100</f>
        <v>8.9</v>
      </c>
      <c r="AS9" s="11">
        <f t="shared" si="3"/>
        <v>12.1</v>
      </c>
      <c r="AT9" s="11">
        <f t="shared" si="3"/>
        <v>13.6</v>
      </c>
      <c r="AU9" s="11">
        <f t="shared" ref="AU9:AZ11" si="4">AU4-100</f>
        <v>12.4</v>
      </c>
      <c r="AV9" s="11">
        <f t="shared" si="4"/>
        <v>12.1</v>
      </c>
      <c r="AW9" s="11">
        <f t="shared" si="4"/>
        <v>9.3000000000000007</v>
      </c>
      <c r="AX9" s="11">
        <f t="shared" si="4"/>
        <v>5.8</v>
      </c>
      <c r="AY9" s="11">
        <f t="shared" si="4"/>
        <v>7</v>
      </c>
      <c r="AZ9" s="11">
        <f t="shared" si="4"/>
        <v>9.3000000000000007</v>
      </c>
      <c r="BA9" s="11">
        <f t="shared" ref="BA9:BC11" si="5">BA4-100</f>
        <v>13</v>
      </c>
      <c r="BB9" s="11">
        <f t="shared" si="5"/>
        <v>18</v>
      </c>
      <c r="BC9" s="11">
        <f t="shared" si="5"/>
        <v>17.7</v>
      </c>
    </row>
    <row r="10" spans="1:57">
      <c r="A10" s="8" t="s">
        <v>6</v>
      </c>
      <c r="B10" s="8">
        <f t="shared" si="0"/>
        <v>1.7</v>
      </c>
      <c r="C10" s="8">
        <f t="shared" si="0"/>
        <v>2.0999999999999899</v>
      </c>
      <c r="D10" s="8">
        <f t="shared" si="0"/>
        <v>0.70000000000000295</v>
      </c>
      <c r="E10" s="8">
        <f t="shared" si="0"/>
        <v>0</v>
      </c>
      <c r="F10" s="8">
        <f t="shared" si="0"/>
        <v>0.40000000000000602</v>
      </c>
      <c r="G10" s="8">
        <f t="shared" si="0"/>
        <v>0</v>
      </c>
      <c r="H10" s="8">
        <f t="shared" si="0"/>
        <v>-0.5</v>
      </c>
      <c r="I10" s="8">
        <f t="shared" si="0"/>
        <v>-1.5</v>
      </c>
      <c r="J10" s="8">
        <f t="shared" si="0"/>
        <v>-4.5</v>
      </c>
      <c r="K10" s="8">
        <f t="shared" si="0"/>
        <v>-4.7</v>
      </c>
      <c r="L10" s="8">
        <f t="shared" si="0"/>
        <v>-5.2</v>
      </c>
      <c r="M10" s="8">
        <f t="shared" si="0"/>
        <v>-5.4000000000000101</v>
      </c>
      <c r="N10" s="8">
        <f t="shared" si="0"/>
        <v>-3.0999999999999899</v>
      </c>
      <c r="O10" s="8">
        <f t="shared" si="0"/>
        <v>0.90000000000000602</v>
      </c>
      <c r="P10" s="8">
        <f t="shared" si="0"/>
        <v>1.5999999999999901</v>
      </c>
      <c r="Q10" s="8">
        <f t="shared" si="0"/>
        <v>2.5</v>
      </c>
      <c r="R10" s="8">
        <f t="shared" si="0"/>
        <v>3.8</v>
      </c>
      <c r="S10" s="8">
        <f t="shared" si="0"/>
        <v>2.0999999999999899</v>
      </c>
      <c r="T10" s="8">
        <f t="shared" si="0"/>
        <v>3.2</v>
      </c>
      <c r="U10" s="8">
        <f t="shared" si="0"/>
        <v>1.4000000000000099</v>
      </c>
      <c r="V10" s="8">
        <f t="shared" si="0"/>
        <v>1.5</v>
      </c>
      <c r="W10" s="8">
        <f t="shared" si="0"/>
        <v>-1</v>
      </c>
      <c r="X10" s="8">
        <f t="shared" si="0"/>
        <v>0.5</v>
      </c>
      <c r="Y10" s="8">
        <f t="shared" si="0"/>
        <v>3.4000000000000101</v>
      </c>
      <c r="Z10" s="8">
        <f t="shared" si="0"/>
        <v>1.9000000000000099</v>
      </c>
      <c r="AA10" s="8">
        <f t="shared" si="0"/>
        <v>4.4000000000000101</v>
      </c>
      <c r="AB10" s="8">
        <f t="shared" si="0"/>
        <v>3.5</v>
      </c>
      <c r="AC10" s="8">
        <f t="shared" si="0"/>
        <v>3</v>
      </c>
      <c r="AD10" s="8">
        <f t="shared" si="0"/>
        <v>5.4000000000000101</v>
      </c>
      <c r="AE10" s="8">
        <f t="shared" si="0"/>
        <v>5.4000000000000101</v>
      </c>
      <c r="AF10" s="8">
        <f t="shared" si="0"/>
        <v>4.7</v>
      </c>
      <c r="AG10" s="8">
        <f t="shared" ref="AG10:AI10" si="6">AG5-100</f>
        <v>6.3</v>
      </c>
      <c r="AH10" s="8">
        <f t="shared" si="6"/>
        <v>6.5</v>
      </c>
      <c r="AI10" s="8">
        <f t="shared" si="6"/>
        <v>6.5999999999999899</v>
      </c>
      <c r="AJ10" s="8">
        <f t="shared" si="1"/>
        <v>6.7</v>
      </c>
      <c r="AK10" s="8">
        <f t="shared" si="1"/>
        <v>6.5</v>
      </c>
      <c r="AL10" s="8">
        <f t="shared" si="1"/>
        <v>6.5</v>
      </c>
      <c r="AM10" s="8">
        <v>5.3</v>
      </c>
      <c r="AN10" s="8">
        <f t="shared" si="2"/>
        <v>7.2</v>
      </c>
      <c r="AO10" s="11">
        <f t="shared" si="2"/>
        <v>6</v>
      </c>
      <c r="AP10" s="11">
        <f t="shared" si="2"/>
        <v>6.5</v>
      </c>
      <c r="AQ10" s="11">
        <f t="shared" si="2"/>
        <v>8.6</v>
      </c>
      <c r="AR10" s="11">
        <f t="shared" ref="AR10" si="7">AR5-100</f>
        <v>9.4</v>
      </c>
      <c r="AS10" s="11">
        <f t="shared" si="3"/>
        <v>11.9</v>
      </c>
      <c r="AT10" s="11">
        <f t="shared" si="3"/>
        <v>13.3</v>
      </c>
      <c r="AU10" s="11">
        <f t="shared" ref="AU10:AX10" si="8">AU5-100</f>
        <v>10.9</v>
      </c>
      <c r="AV10" s="11">
        <f t="shared" si="8"/>
        <v>12.8</v>
      </c>
      <c r="AW10" s="11">
        <f t="shared" si="8"/>
        <v>10.5</v>
      </c>
      <c r="AX10" s="11">
        <f t="shared" si="8"/>
        <v>7</v>
      </c>
      <c r="AY10" s="11">
        <f t="shared" si="4"/>
        <v>10.4</v>
      </c>
      <c r="AZ10" s="11">
        <f t="shared" si="4"/>
        <v>9.8000000000000007</v>
      </c>
      <c r="BA10" s="11">
        <f t="shared" ref="BA10" si="9">BA5-100</f>
        <v>14.3</v>
      </c>
      <c r="BB10" s="11">
        <f t="shared" si="5"/>
        <v>19.600000000000001</v>
      </c>
      <c r="BC10" s="11">
        <f t="shared" si="5"/>
        <v>19.2</v>
      </c>
    </row>
    <row r="11" spans="1:57">
      <c r="A11" s="8" t="s">
        <v>7</v>
      </c>
      <c r="B11" s="8">
        <f t="shared" si="0"/>
        <v>1</v>
      </c>
      <c r="C11" s="8">
        <f t="shared" si="0"/>
        <v>0</v>
      </c>
      <c r="D11" s="8">
        <f t="shared" si="0"/>
        <v>-1.2</v>
      </c>
      <c r="E11" s="8">
        <f t="shared" si="0"/>
        <v>-1.4000000000000099</v>
      </c>
      <c r="F11" s="8">
        <f t="shared" si="0"/>
        <v>-3.5</v>
      </c>
      <c r="G11" s="8">
        <f t="shared" si="0"/>
        <v>-5.2</v>
      </c>
      <c r="H11" s="8">
        <f t="shared" si="0"/>
        <v>-5.4000000000000101</v>
      </c>
      <c r="I11" s="8">
        <f t="shared" si="0"/>
        <v>-6</v>
      </c>
      <c r="J11" s="8">
        <f t="shared" si="0"/>
        <v>-6.2</v>
      </c>
      <c r="K11" s="8">
        <f t="shared" si="0"/>
        <v>-5.2</v>
      </c>
      <c r="L11" s="8">
        <f t="shared" si="0"/>
        <v>-2.8</v>
      </c>
      <c r="M11" s="8">
        <f t="shared" si="0"/>
        <v>-0.90000000000000602</v>
      </c>
      <c r="N11" s="8">
        <f t="shared" si="0"/>
        <v>1.2</v>
      </c>
      <c r="O11" s="8">
        <f t="shared" si="0"/>
        <v>2.2999999999999998</v>
      </c>
      <c r="P11" s="8">
        <f t="shared" si="0"/>
        <v>0.90000000000000602</v>
      </c>
      <c r="Q11" s="8">
        <f t="shared" si="0"/>
        <v>0.5</v>
      </c>
      <c r="R11" s="8">
        <f t="shared" si="0"/>
        <v>0.40000000000000602</v>
      </c>
      <c r="S11" s="8">
        <f t="shared" si="0"/>
        <v>0.29999999999999699</v>
      </c>
      <c r="T11" s="8">
        <f t="shared" si="0"/>
        <v>1</v>
      </c>
      <c r="U11" s="8">
        <f t="shared" si="0"/>
        <v>0.79999999999999705</v>
      </c>
      <c r="V11" s="8">
        <f t="shared" si="0"/>
        <v>0.59999999999999398</v>
      </c>
      <c r="W11" s="8">
        <f t="shared" si="0"/>
        <v>1.8</v>
      </c>
      <c r="X11" s="8">
        <f t="shared" si="0"/>
        <v>3.5</v>
      </c>
      <c r="Y11" s="8">
        <f t="shared" si="0"/>
        <v>4.4000000000000101</v>
      </c>
      <c r="Z11" s="8">
        <f t="shared" si="0"/>
        <v>4.7</v>
      </c>
      <c r="AA11" s="8">
        <f t="shared" si="0"/>
        <v>4.7</v>
      </c>
      <c r="AB11" s="8">
        <f t="shared" si="0"/>
        <v>3.8</v>
      </c>
      <c r="AC11" s="8">
        <f t="shared" si="0"/>
        <v>4.5999999999999899</v>
      </c>
      <c r="AD11" s="8">
        <f t="shared" si="0"/>
        <v>6.3</v>
      </c>
      <c r="AE11" s="8">
        <f t="shared" si="0"/>
        <v>6.8</v>
      </c>
      <c r="AF11" s="8">
        <f t="shared" si="0"/>
        <v>7.9000000000000101</v>
      </c>
      <c r="AG11" s="8">
        <f t="shared" ref="AG11:AI11" si="10">AG6-100</f>
        <v>8.6999999999999993</v>
      </c>
      <c r="AH11" s="8">
        <f t="shared" si="10"/>
        <v>9.3000000000000007</v>
      </c>
      <c r="AI11" s="8">
        <f t="shared" si="10"/>
        <v>9.4000000000000092</v>
      </c>
      <c r="AJ11" s="8">
        <f t="shared" si="1"/>
        <v>10.9</v>
      </c>
      <c r="AK11" s="11">
        <f t="shared" si="1"/>
        <v>12</v>
      </c>
      <c r="AL11" s="8">
        <f t="shared" si="1"/>
        <v>15.2</v>
      </c>
      <c r="AM11" s="8">
        <v>15.4</v>
      </c>
      <c r="AN11" s="8">
        <f t="shared" si="2"/>
        <v>13.7</v>
      </c>
      <c r="AO11" s="11">
        <f t="shared" si="2"/>
        <v>11.2</v>
      </c>
      <c r="AP11" s="11">
        <f t="shared" si="2"/>
        <v>7.8</v>
      </c>
      <c r="AQ11" s="11">
        <f t="shared" si="2"/>
        <v>8.3000000000000007</v>
      </c>
      <c r="AR11" s="11">
        <f t="shared" ref="AR11" si="11">AR6-100</f>
        <v>8.6999999999999993</v>
      </c>
      <c r="AS11" s="11">
        <f t="shared" si="3"/>
        <v>12.2</v>
      </c>
      <c r="AT11" s="11">
        <f t="shared" si="3"/>
        <v>13.8</v>
      </c>
      <c r="AU11" s="11">
        <f t="shared" ref="AU11:AX11" si="12">AU6-100</f>
        <v>13.7</v>
      </c>
      <c r="AV11" s="11">
        <f t="shared" si="12"/>
        <v>11.6</v>
      </c>
      <c r="AW11" s="11">
        <f t="shared" si="12"/>
        <v>8.3000000000000007</v>
      </c>
      <c r="AX11" s="11">
        <f t="shared" si="12"/>
        <v>4.5</v>
      </c>
      <c r="AY11" s="11">
        <f t="shared" si="4"/>
        <v>4.0999999999999996</v>
      </c>
      <c r="AZ11" s="11">
        <f t="shared" si="4"/>
        <v>8.8000000000000007</v>
      </c>
      <c r="BA11" s="11">
        <f t="shared" ref="BA11" si="13">BA6-100</f>
        <v>11.6</v>
      </c>
      <c r="BB11" s="11">
        <f t="shared" si="5"/>
        <v>16.399999999999999</v>
      </c>
      <c r="BC11" s="11">
        <f t="shared" si="5"/>
        <v>16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1"/>
  <sheetViews>
    <sheetView workbookViewId="0">
      <pane xSplit="10" ySplit="11" topLeftCell="AW12" activePane="bottomRight" state="frozen"/>
      <selection pane="topRight" activeCell="K1" sqref="K1"/>
      <selection pane="bottomLeft" activeCell="A12" sqref="A12"/>
      <selection pane="bottomRight" activeCell="BH26" sqref="BH26"/>
    </sheetView>
  </sheetViews>
  <sheetFormatPr defaultRowHeight="12.75"/>
  <cols>
    <col min="1" max="1" width="16.5" style="8" customWidth="1"/>
    <col min="2" max="16384" width="9" style="8"/>
  </cols>
  <sheetData>
    <row r="1" spans="1:61">
      <c r="A1" s="7" t="s">
        <v>5</v>
      </c>
    </row>
    <row r="2" spans="1:61">
      <c r="B2" s="8">
        <v>2010</v>
      </c>
      <c r="F2" s="8">
        <v>2011</v>
      </c>
      <c r="J2" s="8">
        <v>2012</v>
      </c>
      <c r="N2" s="8">
        <v>2013</v>
      </c>
      <c r="R2" s="8">
        <v>2014</v>
      </c>
      <c r="V2" s="8">
        <v>2015</v>
      </c>
      <c r="Z2" s="8">
        <v>2016</v>
      </c>
      <c r="AD2" s="8">
        <v>2017</v>
      </c>
      <c r="AH2" s="8">
        <v>2018</v>
      </c>
      <c r="AL2" s="8">
        <v>2019</v>
      </c>
      <c r="AP2" s="8">
        <v>2020</v>
      </c>
      <c r="AT2" s="8">
        <v>2021</v>
      </c>
      <c r="AX2" s="8">
        <v>2022</v>
      </c>
      <c r="BB2" s="12">
        <v>2023</v>
      </c>
      <c r="BF2" s="8">
        <v>2024</v>
      </c>
    </row>
    <row r="3" spans="1:61">
      <c r="B3" s="10" t="s">
        <v>16</v>
      </c>
      <c r="C3" s="10" t="s">
        <v>13</v>
      </c>
      <c r="D3" s="10" t="s">
        <v>14</v>
      </c>
      <c r="E3" s="10" t="s">
        <v>15</v>
      </c>
      <c r="F3" s="10" t="s">
        <v>16</v>
      </c>
      <c r="G3" s="10" t="s">
        <v>13</v>
      </c>
      <c r="H3" s="10" t="s">
        <v>14</v>
      </c>
      <c r="I3" s="10" t="s">
        <v>15</v>
      </c>
      <c r="J3" s="10" t="s">
        <v>16</v>
      </c>
      <c r="K3" s="10" t="s">
        <v>13</v>
      </c>
      <c r="L3" s="10" t="s">
        <v>14</v>
      </c>
      <c r="M3" s="10" t="s">
        <v>15</v>
      </c>
      <c r="N3" s="10" t="s">
        <v>16</v>
      </c>
      <c r="O3" s="10" t="s">
        <v>13</v>
      </c>
      <c r="P3" s="10" t="s">
        <v>14</v>
      </c>
      <c r="Q3" s="10" t="s">
        <v>15</v>
      </c>
      <c r="R3" s="10" t="s">
        <v>16</v>
      </c>
      <c r="S3" s="10" t="s">
        <v>13</v>
      </c>
      <c r="T3" s="10" t="s">
        <v>14</v>
      </c>
      <c r="U3" s="10" t="s">
        <v>15</v>
      </c>
      <c r="V3" s="10" t="s">
        <v>16</v>
      </c>
      <c r="W3" s="10" t="s">
        <v>13</v>
      </c>
      <c r="X3" s="10" t="s">
        <v>14</v>
      </c>
      <c r="Y3" s="10" t="s">
        <v>15</v>
      </c>
      <c r="Z3" s="10" t="s">
        <v>16</v>
      </c>
      <c r="AA3" s="10" t="s">
        <v>13</v>
      </c>
      <c r="AB3" s="10" t="s">
        <v>14</v>
      </c>
      <c r="AC3" s="10" t="s">
        <v>15</v>
      </c>
      <c r="AD3" s="10" t="s">
        <v>16</v>
      </c>
      <c r="AE3" s="10" t="s">
        <v>13</v>
      </c>
      <c r="AF3" s="10" t="s">
        <v>14</v>
      </c>
      <c r="AG3" s="10" t="s">
        <v>15</v>
      </c>
      <c r="AH3" s="10" t="s">
        <v>16</v>
      </c>
      <c r="AI3" s="10" t="s">
        <v>13</v>
      </c>
      <c r="AJ3" s="10" t="s">
        <v>14</v>
      </c>
      <c r="AK3" s="10" t="s">
        <v>15</v>
      </c>
      <c r="AL3" s="10" t="s">
        <v>16</v>
      </c>
      <c r="AM3" s="10" t="s">
        <v>13</v>
      </c>
      <c r="AN3" s="10" t="s">
        <v>14</v>
      </c>
      <c r="AO3" s="10" t="s">
        <v>15</v>
      </c>
      <c r="AP3" s="10" t="s">
        <v>16</v>
      </c>
      <c r="AQ3" s="10" t="s">
        <v>13</v>
      </c>
      <c r="AR3" s="10" t="s">
        <v>14</v>
      </c>
      <c r="AS3" s="10" t="s">
        <v>15</v>
      </c>
      <c r="AT3" s="10" t="s">
        <v>16</v>
      </c>
      <c r="AU3" s="10" t="s">
        <v>13</v>
      </c>
      <c r="AV3" s="10" t="s">
        <v>14</v>
      </c>
      <c r="AW3" s="10" t="s">
        <v>15</v>
      </c>
      <c r="AX3" s="10" t="s">
        <v>16</v>
      </c>
      <c r="AY3" s="10" t="s">
        <v>13</v>
      </c>
      <c r="AZ3" s="10" t="s">
        <v>14</v>
      </c>
      <c r="BA3" s="10" t="s">
        <v>15</v>
      </c>
      <c r="BB3" s="10" t="s">
        <v>16</v>
      </c>
      <c r="BC3" s="10" t="s">
        <v>13</v>
      </c>
      <c r="BD3" s="10" t="s">
        <v>14</v>
      </c>
      <c r="BE3" s="10" t="s">
        <v>15</v>
      </c>
      <c r="BF3" s="10" t="s">
        <v>16</v>
      </c>
      <c r="BG3" s="10" t="s">
        <v>13</v>
      </c>
      <c r="BH3" s="10" t="s">
        <v>14</v>
      </c>
      <c r="BI3" s="10" t="s">
        <v>15</v>
      </c>
    </row>
    <row r="4" spans="1:61">
      <c r="A4" s="8" t="s">
        <v>1</v>
      </c>
      <c r="B4" s="8">
        <v>104.6</v>
      </c>
      <c r="C4" s="8">
        <v>105.9</v>
      </c>
      <c r="D4" s="8">
        <v>106</v>
      </c>
      <c r="E4" s="8">
        <v>105.9</v>
      </c>
      <c r="F4" s="8">
        <v>105.9</v>
      </c>
      <c r="G4" s="8">
        <v>106.6</v>
      </c>
      <c r="H4" s="8">
        <v>105.4</v>
      </c>
      <c r="I4" s="8">
        <v>104.9</v>
      </c>
      <c r="J4" s="8">
        <v>103.5</v>
      </c>
      <c r="K4" s="8">
        <v>102.8</v>
      </c>
      <c r="L4" s="8">
        <v>101.4</v>
      </c>
      <c r="M4" s="8">
        <v>100.3</v>
      </c>
      <c r="N4" s="8">
        <v>97.7</v>
      </c>
      <c r="O4" s="8">
        <v>97.5</v>
      </c>
      <c r="P4" s="8">
        <v>97.4</v>
      </c>
      <c r="Q4" s="8">
        <v>97.5</v>
      </c>
      <c r="R4" s="8">
        <v>97.2</v>
      </c>
      <c r="S4" s="8">
        <v>99.3</v>
      </c>
      <c r="T4" s="8">
        <v>98.7</v>
      </c>
      <c r="U4" s="8">
        <v>98.9</v>
      </c>
      <c r="V4" s="8">
        <v>99.1</v>
      </c>
      <c r="W4" s="8">
        <v>100.4</v>
      </c>
      <c r="X4" s="8">
        <v>100.6</v>
      </c>
      <c r="Y4" s="8">
        <v>99.9</v>
      </c>
      <c r="Z4" s="8">
        <v>100</v>
      </c>
      <c r="AA4" s="8">
        <v>100.8</v>
      </c>
      <c r="AB4" s="8">
        <v>102.7</v>
      </c>
      <c r="AC4" s="8">
        <v>103.9</v>
      </c>
      <c r="AD4" s="8">
        <v>103.3</v>
      </c>
      <c r="AE4" s="8">
        <v>105.4</v>
      </c>
      <c r="AF4" s="8">
        <v>106.5</v>
      </c>
      <c r="AG4" s="8">
        <v>107.9</v>
      </c>
      <c r="AH4" s="8">
        <v>109.5</v>
      </c>
      <c r="AI4" s="8">
        <v>112</v>
      </c>
      <c r="AJ4" s="8">
        <v>113.4</v>
      </c>
      <c r="AK4" s="8">
        <v>116.1</v>
      </c>
      <c r="AL4" s="8">
        <v>118.3</v>
      </c>
      <c r="AM4" s="11">
        <v>121.1</v>
      </c>
      <c r="AN4" s="11">
        <v>123.6</v>
      </c>
      <c r="AO4" s="11">
        <v>127.1</v>
      </c>
      <c r="AP4" s="11">
        <v>131.69999999999999</v>
      </c>
      <c r="AQ4" s="11">
        <v>134.30000000000001</v>
      </c>
      <c r="AR4" s="11">
        <v>137.1</v>
      </c>
      <c r="AS4" s="11">
        <v>138.4</v>
      </c>
      <c r="AT4" s="11">
        <v>141.19999999999999</v>
      </c>
      <c r="AU4" s="8">
        <v>145.5</v>
      </c>
      <c r="AV4" s="11">
        <v>149.30000000000001</v>
      </c>
      <c r="AW4" s="11">
        <v>155.19999999999999</v>
      </c>
      <c r="AX4" s="11">
        <v>160.30000000000001</v>
      </c>
      <c r="AY4" s="11">
        <v>163.5</v>
      </c>
      <c r="AZ4" s="11">
        <v>167.4</v>
      </c>
      <c r="BA4" s="11">
        <v>169.6</v>
      </c>
      <c r="BB4" s="11">
        <v>169.5</v>
      </c>
      <c r="BC4" s="11">
        <v>175</v>
      </c>
      <c r="BD4" s="8">
        <v>182.9</v>
      </c>
      <c r="BE4" s="11">
        <v>191.7</v>
      </c>
      <c r="BF4" s="11">
        <v>200</v>
      </c>
      <c r="BG4" s="11">
        <v>205.9</v>
      </c>
    </row>
    <row r="5" spans="1:61">
      <c r="A5" s="8" t="s">
        <v>2</v>
      </c>
      <c r="B5" s="8">
        <v>100.7</v>
      </c>
      <c r="C5" s="8">
        <v>100.1</v>
      </c>
      <c r="D5" s="8">
        <v>101.2</v>
      </c>
      <c r="E5" s="8">
        <v>103</v>
      </c>
      <c r="F5" s="8">
        <v>102.4</v>
      </c>
      <c r="G5" s="8">
        <v>102.2</v>
      </c>
      <c r="H5" s="8">
        <v>101.9</v>
      </c>
      <c r="I5" s="8">
        <v>103</v>
      </c>
      <c r="J5" s="8">
        <v>102.8</v>
      </c>
      <c r="K5" s="8">
        <v>102.1</v>
      </c>
      <c r="L5" s="8">
        <v>101.4</v>
      </c>
      <c r="M5" s="8">
        <v>101.5</v>
      </c>
      <c r="N5" s="8">
        <v>98.2</v>
      </c>
      <c r="O5" s="8">
        <v>97.4</v>
      </c>
      <c r="P5" s="8">
        <v>96.1</v>
      </c>
      <c r="Q5" s="8">
        <v>96.1</v>
      </c>
      <c r="R5" s="8">
        <v>95.3</v>
      </c>
      <c r="S5" s="8">
        <v>98.4</v>
      </c>
      <c r="T5" s="8">
        <v>97.7</v>
      </c>
      <c r="U5" s="8">
        <v>98.5</v>
      </c>
      <c r="V5" s="8">
        <v>99</v>
      </c>
      <c r="W5" s="8">
        <v>100.5</v>
      </c>
      <c r="X5" s="8">
        <v>100.8</v>
      </c>
      <c r="Y5" s="8">
        <v>99.8</v>
      </c>
      <c r="Z5" s="8">
        <v>100.4</v>
      </c>
      <c r="AA5" s="8">
        <v>99.4</v>
      </c>
      <c r="AB5" s="8">
        <v>101.3</v>
      </c>
      <c r="AC5" s="8">
        <v>103.2</v>
      </c>
      <c r="AD5" s="8">
        <v>102.3</v>
      </c>
      <c r="AE5" s="8">
        <v>103.8</v>
      </c>
      <c r="AF5" s="8">
        <v>104.9</v>
      </c>
      <c r="AG5" s="8">
        <v>106.3</v>
      </c>
      <c r="AH5" s="8">
        <v>107.8</v>
      </c>
      <c r="AI5" s="8">
        <v>109.4</v>
      </c>
      <c r="AJ5" s="8">
        <v>109.8</v>
      </c>
      <c r="AK5" s="8">
        <v>113.1</v>
      </c>
      <c r="AL5" s="8">
        <v>115</v>
      </c>
      <c r="AM5" s="11">
        <v>116.8</v>
      </c>
      <c r="AN5" s="11">
        <v>117.2</v>
      </c>
      <c r="AO5" s="11">
        <v>120.5</v>
      </c>
      <c r="AP5" s="11">
        <v>122.5</v>
      </c>
      <c r="AQ5" s="11">
        <v>122.9</v>
      </c>
      <c r="AR5" s="11">
        <v>125.6</v>
      </c>
      <c r="AS5" s="11">
        <v>127.7</v>
      </c>
      <c r="AT5" s="11">
        <v>130.30000000000001</v>
      </c>
      <c r="AU5" s="8">
        <v>133.5</v>
      </c>
      <c r="AV5" s="11">
        <v>137.19999999999999</v>
      </c>
      <c r="AW5" s="11">
        <v>143</v>
      </c>
      <c r="AX5" s="11">
        <v>147.69999999999999</v>
      </c>
      <c r="AY5" s="11">
        <v>148</v>
      </c>
      <c r="AZ5" s="11">
        <v>154.69999999999999</v>
      </c>
      <c r="BA5" s="11">
        <v>157.9</v>
      </c>
      <c r="BB5" s="11">
        <v>158.19999999999999</v>
      </c>
      <c r="BC5" s="8">
        <v>163.4</v>
      </c>
      <c r="BD5" s="8">
        <v>169.9</v>
      </c>
      <c r="BE5" s="11">
        <v>180.6</v>
      </c>
      <c r="BF5" s="11">
        <v>189.1</v>
      </c>
      <c r="BG5" s="11">
        <v>194.8</v>
      </c>
    </row>
    <row r="6" spans="1:61">
      <c r="A6" s="8" t="s">
        <v>3</v>
      </c>
      <c r="B6" s="8">
        <v>106.5</v>
      </c>
      <c r="C6" s="8">
        <v>108.7</v>
      </c>
      <c r="D6" s="8">
        <v>108.4</v>
      </c>
      <c r="E6" s="8">
        <v>107.3</v>
      </c>
      <c r="F6" s="8">
        <v>107.6</v>
      </c>
      <c r="G6" s="8">
        <v>108.7</v>
      </c>
      <c r="H6" s="8">
        <v>107.1</v>
      </c>
      <c r="I6" s="8">
        <v>105.8</v>
      </c>
      <c r="J6" s="8">
        <v>103.7</v>
      </c>
      <c r="K6" s="8">
        <v>103</v>
      </c>
      <c r="L6" s="8">
        <v>101.3</v>
      </c>
      <c r="M6" s="8">
        <v>99.4</v>
      </c>
      <c r="N6" s="8">
        <v>97.4</v>
      </c>
      <c r="O6" s="8">
        <v>97.7</v>
      </c>
      <c r="P6" s="8">
        <v>98.5</v>
      </c>
      <c r="Q6" s="8">
        <v>98.7</v>
      </c>
      <c r="R6" s="8">
        <v>98.6</v>
      </c>
      <c r="S6" s="8">
        <v>100.1</v>
      </c>
      <c r="T6" s="8">
        <v>99.5</v>
      </c>
      <c r="U6" s="8">
        <v>99.2</v>
      </c>
      <c r="V6" s="8">
        <v>99.1</v>
      </c>
      <c r="W6" s="8">
        <v>100.4</v>
      </c>
      <c r="X6" s="8">
        <v>100.5</v>
      </c>
      <c r="Y6" s="8">
        <v>100</v>
      </c>
      <c r="Z6" s="8">
        <v>99.6</v>
      </c>
      <c r="AA6" s="8">
        <v>102.1</v>
      </c>
      <c r="AB6" s="8">
        <v>104</v>
      </c>
      <c r="AC6" s="8">
        <v>104.4</v>
      </c>
      <c r="AD6" s="8">
        <v>104.3</v>
      </c>
      <c r="AE6" s="8">
        <v>107</v>
      </c>
      <c r="AF6" s="8">
        <v>108</v>
      </c>
      <c r="AG6" s="8">
        <v>109.2</v>
      </c>
      <c r="AH6" s="8">
        <v>111</v>
      </c>
      <c r="AI6" s="8">
        <v>114.2</v>
      </c>
      <c r="AJ6" s="8">
        <v>116.7</v>
      </c>
      <c r="AK6" s="8">
        <v>118.8</v>
      </c>
      <c r="AL6" s="8">
        <v>121.3</v>
      </c>
      <c r="AM6" s="11">
        <v>125</v>
      </c>
      <c r="AN6" s="11">
        <v>129.4</v>
      </c>
      <c r="AO6" s="11">
        <v>133</v>
      </c>
      <c r="AP6" s="11">
        <v>139.69999999999999</v>
      </c>
      <c r="AQ6" s="11">
        <v>144.19999999999999</v>
      </c>
      <c r="AR6" s="11">
        <v>147</v>
      </c>
      <c r="AS6" s="11">
        <v>147.80000000000001</v>
      </c>
      <c r="AT6" s="11">
        <v>150.6</v>
      </c>
      <c r="AU6" s="8">
        <v>156.1</v>
      </c>
      <c r="AV6" s="11">
        <v>159.9</v>
      </c>
      <c r="AW6" s="11">
        <v>165.8</v>
      </c>
      <c r="AX6" s="11">
        <v>171.4</v>
      </c>
      <c r="AY6" s="11">
        <v>177.5</v>
      </c>
      <c r="AZ6" s="11">
        <v>178.4</v>
      </c>
      <c r="BA6" s="11">
        <v>179.7</v>
      </c>
      <c r="BB6" s="11">
        <v>179.1</v>
      </c>
      <c r="BC6" s="8">
        <v>184.7</v>
      </c>
      <c r="BD6" s="8">
        <v>194.1</v>
      </c>
      <c r="BE6" s="11">
        <v>200.5</v>
      </c>
      <c r="BF6" s="11">
        <v>208.4</v>
      </c>
      <c r="BG6" s="11">
        <v>214.4</v>
      </c>
    </row>
    <row r="7" spans="1:61">
      <c r="B7" s="8">
        <v>2010</v>
      </c>
      <c r="F7" s="8">
        <v>2011</v>
      </c>
      <c r="J7" s="8">
        <v>2012</v>
      </c>
      <c r="N7" s="8">
        <v>2013</v>
      </c>
      <c r="R7" s="8">
        <v>2014</v>
      </c>
      <c r="V7" s="8">
        <v>2015</v>
      </c>
      <c r="Z7" s="8">
        <v>2016</v>
      </c>
      <c r="AD7" s="8">
        <v>2017</v>
      </c>
      <c r="AH7" s="8">
        <v>2018</v>
      </c>
      <c r="AL7" s="8">
        <v>2019</v>
      </c>
      <c r="AP7" s="8">
        <v>2020</v>
      </c>
      <c r="AT7" s="12">
        <v>2021</v>
      </c>
      <c r="AX7" s="12">
        <v>2022</v>
      </c>
      <c r="BB7" s="12">
        <v>2023</v>
      </c>
      <c r="BF7" s="8">
        <v>2024</v>
      </c>
    </row>
    <row r="8" spans="1:61">
      <c r="B8" s="10" t="s">
        <v>16</v>
      </c>
      <c r="C8" s="10" t="s">
        <v>13</v>
      </c>
      <c r="D8" s="10" t="s">
        <v>14</v>
      </c>
      <c r="E8" s="10" t="s">
        <v>15</v>
      </c>
      <c r="F8" s="10" t="s">
        <v>16</v>
      </c>
      <c r="G8" s="10" t="s">
        <v>13</v>
      </c>
      <c r="H8" s="10" t="s">
        <v>14</v>
      </c>
      <c r="I8" s="10" t="s">
        <v>15</v>
      </c>
      <c r="J8" s="10" t="s">
        <v>16</v>
      </c>
      <c r="K8" s="10" t="s">
        <v>13</v>
      </c>
      <c r="L8" s="10" t="s">
        <v>14</v>
      </c>
      <c r="M8" s="10" t="s">
        <v>15</v>
      </c>
      <c r="N8" s="10" t="s">
        <v>16</v>
      </c>
      <c r="O8" s="10" t="s">
        <v>13</v>
      </c>
      <c r="P8" s="10" t="s">
        <v>14</v>
      </c>
      <c r="Q8" s="10" t="s">
        <v>15</v>
      </c>
      <c r="R8" s="10" t="s">
        <v>16</v>
      </c>
      <c r="S8" s="10" t="s">
        <v>13</v>
      </c>
      <c r="T8" s="10" t="s">
        <v>14</v>
      </c>
      <c r="U8" s="10" t="s">
        <v>15</v>
      </c>
      <c r="V8" s="10" t="s">
        <v>16</v>
      </c>
      <c r="W8" s="10" t="s">
        <v>13</v>
      </c>
      <c r="X8" s="10" t="s">
        <v>14</v>
      </c>
      <c r="Y8" s="10" t="s">
        <v>15</v>
      </c>
      <c r="Z8" s="10" t="s">
        <v>16</v>
      </c>
      <c r="AA8" s="10" t="s">
        <v>13</v>
      </c>
      <c r="AB8" s="10" t="s">
        <v>14</v>
      </c>
      <c r="AC8" s="10" t="s">
        <v>15</v>
      </c>
      <c r="AD8" s="10" t="s">
        <v>16</v>
      </c>
      <c r="AE8" s="10" t="s">
        <v>13</v>
      </c>
      <c r="AF8" s="10" t="s">
        <v>14</v>
      </c>
      <c r="AG8" s="10" t="s">
        <v>15</v>
      </c>
      <c r="AH8" s="10" t="s">
        <v>16</v>
      </c>
      <c r="AI8" s="10" t="s">
        <v>13</v>
      </c>
      <c r="AJ8" s="10" t="s">
        <v>14</v>
      </c>
      <c r="AK8" s="10" t="s">
        <v>15</v>
      </c>
      <c r="AL8" s="10" t="s">
        <v>16</v>
      </c>
      <c r="AM8" s="10" t="s">
        <v>13</v>
      </c>
      <c r="AN8" s="10" t="s">
        <v>14</v>
      </c>
      <c r="AO8" s="10" t="s">
        <v>15</v>
      </c>
      <c r="AP8" s="10" t="s">
        <v>16</v>
      </c>
      <c r="AQ8" s="10" t="s">
        <v>13</v>
      </c>
      <c r="AR8" s="10" t="s">
        <v>14</v>
      </c>
      <c r="AS8" s="10" t="s">
        <v>15</v>
      </c>
      <c r="AT8" s="10" t="s">
        <v>16</v>
      </c>
      <c r="AU8" s="10" t="s">
        <v>13</v>
      </c>
      <c r="AV8" s="10" t="s">
        <v>14</v>
      </c>
      <c r="AW8" s="10" t="s">
        <v>15</v>
      </c>
      <c r="AX8" s="10" t="s">
        <v>16</v>
      </c>
      <c r="AY8" s="10" t="s">
        <v>13</v>
      </c>
      <c r="AZ8" s="10" t="s">
        <v>14</v>
      </c>
      <c r="BA8" s="10" t="s">
        <v>15</v>
      </c>
      <c r="BB8" s="10" t="s">
        <v>16</v>
      </c>
      <c r="BC8" s="10" t="s">
        <v>13</v>
      </c>
      <c r="BD8" s="10" t="s">
        <v>14</v>
      </c>
      <c r="BE8" s="10" t="s">
        <v>15</v>
      </c>
      <c r="BF8" s="10" t="s">
        <v>16</v>
      </c>
      <c r="BG8" s="10" t="s">
        <v>13</v>
      </c>
      <c r="BH8" s="10" t="s">
        <v>14</v>
      </c>
      <c r="BI8" s="10" t="s">
        <v>15</v>
      </c>
    </row>
    <row r="9" spans="1:61">
      <c r="A9" s="8" t="s">
        <v>1</v>
      </c>
      <c r="B9" s="11">
        <f>B4-100</f>
        <v>4.5999999999999996</v>
      </c>
      <c r="C9" s="11">
        <f t="shared" ref="C9:AI11" si="0">C4-100</f>
        <v>5.9</v>
      </c>
      <c r="D9" s="11">
        <f t="shared" si="0"/>
        <v>6</v>
      </c>
      <c r="E9" s="11">
        <f t="shared" si="0"/>
        <v>5.9</v>
      </c>
      <c r="F9" s="11">
        <f t="shared" si="0"/>
        <v>5.9</v>
      </c>
      <c r="G9" s="11">
        <f t="shared" si="0"/>
        <v>6.6</v>
      </c>
      <c r="H9" s="11">
        <f t="shared" si="0"/>
        <v>5.4</v>
      </c>
      <c r="I9" s="11">
        <f t="shared" si="0"/>
        <v>4.9000000000000004</v>
      </c>
      <c r="J9" s="11">
        <f t="shared" si="0"/>
        <v>3.5</v>
      </c>
      <c r="K9" s="11">
        <f t="shared" si="0"/>
        <v>2.8</v>
      </c>
      <c r="L9" s="11">
        <f t="shared" si="0"/>
        <v>1.4</v>
      </c>
      <c r="M9" s="11">
        <f t="shared" si="0"/>
        <v>0.3</v>
      </c>
      <c r="N9" s="11">
        <f t="shared" si="0"/>
        <v>-2.2999999999999998</v>
      </c>
      <c r="O9" s="11">
        <f t="shared" si="0"/>
        <v>-2.5</v>
      </c>
      <c r="P9" s="11">
        <f t="shared" si="0"/>
        <v>-2.6</v>
      </c>
      <c r="Q9" s="11">
        <f t="shared" si="0"/>
        <v>-2.5</v>
      </c>
      <c r="R9" s="11">
        <f t="shared" si="0"/>
        <v>-2.8</v>
      </c>
      <c r="S9" s="11">
        <f t="shared" si="0"/>
        <v>-0.7</v>
      </c>
      <c r="T9" s="11">
        <f t="shared" si="0"/>
        <v>-1.3</v>
      </c>
      <c r="U9" s="11">
        <f t="shared" si="0"/>
        <v>-1.1000000000000001</v>
      </c>
      <c r="V9" s="11">
        <f t="shared" si="0"/>
        <v>-0.9</v>
      </c>
      <c r="W9" s="11">
        <f t="shared" si="0"/>
        <v>0.4</v>
      </c>
      <c r="X9" s="11">
        <f t="shared" si="0"/>
        <v>0.6</v>
      </c>
      <c r="Y9" s="11">
        <f t="shared" si="0"/>
        <v>-0.1</v>
      </c>
      <c r="Z9" s="11">
        <f t="shared" si="0"/>
        <v>0</v>
      </c>
      <c r="AA9" s="11">
        <f t="shared" si="0"/>
        <v>0.8</v>
      </c>
      <c r="AB9" s="11">
        <f t="shared" si="0"/>
        <v>2.7</v>
      </c>
      <c r="AC9" s="11">
        <f t="shared" si="0"/>
        <v>3.9</v>
      </c>
      <c r="AD9" s="11">
        <f t="shared" si="0"/>
        <v>3.3</v>
      </c>
      <c r="AE9" s="11">
        <f t="shared" si="0"/>
        <v>5.4</v>
      </c>
      <c r="AF9" s="11">
        <f t="shared" si="0"/>
        <v>6.5</v>
      </c>
      <c r="AG9" s="11">
        <f>AG4-100</f>
        <v>7.9</v>
      </c>
      <c r="AH9" s="11">
        <f t="shared" si="0"/>
        <v>9.5</v>
      </c>
      <c r="AI9" s="11">
        <f t="shared" si="0"/>
        <v>12</v>
      </c>
      <c r="AJ9" s="11">
        <f t="shared" ref="AJ9:AM11" si="1">AJ4-100</f>
        <v>13.4</v>
      </c>
      <c r="AK9" s="11">
        <f t="shared" si="1"/>
        <v>16.100000000000001</v>
      </c>
      <c r="AL9" s="8">
        <f t="shared" si="1"/>
        <v>18.3</v>
      </c>
      <c r="AM9" s="11">
        <f t="shared" si="1"/>
        <v>21.1</v>
      </c>
      <c r="AN9" s="11">
        <f t="shared" ref="AN9:AP11" si="2">AN4-100</f>
        <v>23.6</v>
      </c>
      <c r="AO9" s="11">
        <f t="shared" si="2"/>
        <v>27.1</v>
      </c>
      <c r="AP9" s="8">
        <f t="shared" si="2"/>
        <v>31.7</v>
      </c>
      <c r="AQ9" s="8">
        <f t="shared" ref="AQ9:AR9" si="3">AQ4-100</f>
        <v>34.299999999999997</v>
      </c>
      <c r="AR9" s="8">
        <f t="shared" si="3"/>
        <v>37.1</v>
      </c>
      <c r="AS9" s="8">
        <f t="shared" ref="AS9:AT11" si="4">AS4-100</f>
        <v>38.4</v>
      </c>
      <c r="AT9" s="11">
        <f t="shared" si="4"/>
        <v>41.2</v>
      </c>
      <c r="AU9" s="11">
        <f t="shared" ref="AU9:AV9" si="5">AU4-100</f>
        <v>45.5</v>
      </c>
      <c r="AV9" s="11">
        <f t="shared" si="5"/>
        <v>49.3</v>
      </c>
      <c r="AW9" s="11">
        <f t="shared" ref="AW9:AX11" si="6">AW4-100</f>
        <v>55.2</v>
      </c>
      <c r="AX9" s="11">
        <f t="shared" si="6"/>
        <v>60.3</v>
      </c>
      <c r="AY9" s="11">
        <f t="shared" ref="AY9:BB9" si="7">AY4-100</f>
        <v>63.5</v>
      </c>
      <c r="AZ9" s="11">
        <f t="shared" si="7"/>
        <v>67.400000000000006</v>
      </c>
      <c r="BA9" s="11">
        <f t="shared" si="7"/>
        <v>69.599999999999994</v>
      </c>
      <c r="BB9" s="11">
        <f t="shared" si="7"/>
        <v>69.5</v>
      </c>
      <c r="BC9" s="11">
        <f t="shared" ref="BC9:BD9" si="8">BC4-100</f>
        <v>75</v>
      </c>
      <c r="BD9" s="11">
        <f t="shared" si="8"/>
        <v>82.9</v>
      </c>
      <c r="BE9" s="11">
        <f t="shared" ref="BE9:BG11" si="9">BE4-100</f>
        <v>91.7</v>
      </c>
      <c r="BF9" s="11">
        <f t="shared" si="9"/>
        <v>100</v>
      </c>
      <c r="BG9" s="11">
        <f t="shared" si="9"/>
        <v>105.9</v>
      </c>
    </row>
    <row r="10" spans="1:61">
      <c r="A10" s="8" t="s">
        <v>2</v>
      </c>
      <c r="B10" s="11">
        <f t="shared" ref="B10:Q11" si="10">B5-100</f>
        <v>0.7</v>
      </c>
      <c r="C10" s="11">
        <f t="shared" si="10"/>
        <v>0.1</v>
      </c>
      <c r="D10" s="11">
        <f t="shared" si="10"/>
        <v>1.2</v>
      </c>
      <c r="E10" s="11">
        <f t="shared" si="10"/>
        <v>3</v>
      </c>
      <c r="F10" s="11">
        <f t="shared" si="10"/>
        <v>2.4</v>
      </c>
      <c r="G10" s="11">
        <f t="shared" si="10"/>
        <v>2.2000000000000002</v>
      </c>
      <c r="H10" s="11">
        <f t="shared" si="10"/>
        <v>1.9</v>
      </c>
      <c r="I10" s="11">
        <f t="shared" si="10"/>
        <v>3</v>
      </c>
      <c r="J10" s="11">
        <f t="shared" si="10"/>
        <v>2.8</v>
      </c>
      <c r="K10" s="11">
        <f t="shared" si="10"/>
        <v>2.1</v>
      </c>
      <c r="L10" s="11">
        <f t="shared" si="10"/>
        <v>1.4</v>
      </c>
      <c r="M10" s="11">
        <f t="shared" si="10"/>
        <v>1.5</v>
      </c>
      <c r="N10" s="11">
        <f t="shared" si="10"/>
        <v>-1.8</v>
      </c>
      <c r="O10" s="11">
        <f t="shared" si="10"/>
        <v>-2.6</v>
      </c>
      <c r="P10" s="11">
        <f t="shared" si="10"/>
        <v>-3.9</v>
      </c>
      <c r="Q10" s="11">
        <f t="shared" si="10"/>
        <v>-3.9</v>
      </c>
      <c r="R10" s="11">
        <f t="shared" si="0"/>
        <v>-4.7</v>
      </c>
      <c r="S10" s="11">
        <f t="shared" si="0"/>
        <v>-1.6</v>
      </c>
      <c r="T10" s="11">
        <f t="shared" si="0"/>
        <v>-2.2999999999999998</v>
      </c>
      <c r="U10" s="11">
        <f t="shared" si="0"/>
        <v>-1.5</v>
      </c>
      <c r="V10" s="11">
        <f t="shared" si="0"/>
        <v>-1</v>
      </c>
      <c r="W10" s="11">
        <f t="shared" si="0"/>
        <v>0.5</v>
      </c>
      <c r="X10" s="11">
        <f t="shared" si="0"/>
        <v>0.8</v>
      </c>
      <c r="Y10" s="11">
        <f t="shared" si="0"/>
        <v>-0.2</v>
      </c>
      <c r="Z10" s="11">
        <f t="shared" si="0"/>
        <v>0.4</v>
      </c>
      <c r="AA10" s="11">
        <f t="shared" si="0"/>
        <v>-0.6</v>
      </c>
      <c r="AB10" s="11">
        <f t="shared" si="0"/>
        <v>1.3</v>
      </c>
      <c r="AC10" s="11">
        <f t="shared" si="0"/>
        <v>3.2</v>
      </c>
      <c r="AD10" s="11">
        <f t="shared" si="0"/>
        <v>2.2999999999999998</v>
      </c>
      <c r="AE10" s="11">
        <f t="shared" si="0"/>
        <v>3.8</v>
      </c>
      <c r="AF10" s="11">
        <f t="shared" si="0"/>
        <v>4.9000000000000004</v>
      </c>
      <c r="AG10" s="11">
        <f t="shared" si="0"/>
        <v>6.3</v>
      </c>
      <c r="AH10" s="11">
        <f t="shared" si="0"/>
        <v>7.8</v>
      </c>
      <c r="AI10" s="11">
        <f t="shared" si="0"/>
        <v>9.4</v>
      </c>
      <c r="AJ10" s="11">
        <f t="shared" si="1"/>
        <v>9.8000000000000007</v>
      </c>
      <c r="AK10" s="11">
        <f t="shared" si="1"/>
        <v>13.1</v>
      </c>
      <c r="AL10" s="8">
        <f t="shared" ref="AL10:AM10" si="11">AL5-100</f>
        <v>15</v>
      </c>
      <c r="AM10" s="11">
        <f t="shared" si="11"/>
        <v>16.8</v>
      </c>
      <c r="AN10" s="11">
        <f t="shared" ref="AN10:AO10" si="12">AN5-100</f>
        <v>17.2</v>
      </c>
      <c r="AO10" s="11">
        <f t="shared" si="12"/>
        <v>20.5</v>
      </c>
      <c r="AP10" s="8">
        <f t="shared" si="2"/>
        <v>22.5</v>
      </c>
      <c r="AQ10" s="8">
        <f t="shared" ref="AQ10:AR10" si="13">AQ5-100</f>
        <v>22.9</v>
      </c>
      <c r="AR10" s="8">
        <f t="shared" si="13"/>
        <v>25.6</v>
      </c>
      <c r="AS10" s="8">
        <f t="shared" ref="AS10" si="14">AS5-100</f>
        <v>27.7</v>
      </c>
      <c r="AT10" s="11">
        <f t="shared" si="4"/>
        <v>30.3</v>
      </c>
      <c r="AU10" s="11">
        <f t="shared" ref="AU10:AV10" si="15">AU5-100</f>
        <v>33.5</v>
      </c>
      <c r="AV10" s="11">
        <f t="shared" si="15"/>
        <v>37.200000000000003</v>
      </c>
      <c r="AW10" s="11">
        <f t="shared" ref="AW10" si="16">AW5-100</f>
        <v>43</v>
      </c>
      <c r="AX10" s="11">
        <f t="shared" si="6"/>
        <v>47.7</v>
      </c>
      <c r="AY10" s="11">
        <f t="shared" ref="AY10:BB10" si="17">AY5-100</f>
        <v>48</v>
      </c>
      <c r="AZ10" s="11">
        <f t="shared" si="17"/>
        <v>54.7</v>
      </c>
      <c r="BA10" s="11">
        <f t="shared" si="17"/>
        <v>57.9</v>
      </c>
      <c r="BB10" s="11">
        <f t="shared" si="17"/>
        <v>58.2</v>
      </c>
      <c r="BC10" s="11">
        <f t="shared" ref="BC10:BD10" si="18">BC5-100</f>
        <v>63.4</v>
      </c>
      <c r="BD10" s="11">
        <f t="shared" si="18"/>
        <v>69.900000000000006</v>
      </c>
      <c r="BE10" s="11">
        <f t="shared" ref="BE10" si="19">BE5-100</f>
        <v>80.599999999999994</v>
      </c>
      <c r="BF10" s="11">
        <f t="shared" si="9"/>
        <v>89.1</v>
      </c>
      <c r="BG10" s="11">
        <f t="shared" si="9"/>
        <v>94.8</v>
      </c>
    </row>
    <row r="11" spans="1:61">
      <c r="A11" s="8" t="s">
        <v>3</v>
      </c>
      <c r="B11" s="11">
        <f t="shared" si="10"/>
        <v>6.5</v>
      </c>
      <c r="C11" s="11">
        <f t="shared" si="0"/>
        <v>8.6999999999999993</v>
      </c>
      <c r="D11" s="11">
        <f t="shared" si="0"/>
        <v>8.4</v>
      </c>
      <c r="E11" s="11">
        <f t="shared" si="0"/>
        <v>7.3</v>
      </c>
      <c r="F11" s="11">
        <f t="shared" si="0"/>
        <v>7.6</v>
      </c>
      <c r="G11" s="11">
        <f t="shared" si="0"/>
        <v>8.6999999999999993</v>
      </c>
      <c r="H11" s="11">
        <f t="shared" si="0"/>
        <v>7.1</v>
      </c>
      <c r="I11" s="11">
        <f t="shared" si="0"/>
        <v>5.8</v>
      </c>
      <c r="J11" s="11">
        <f t="shared" si="0"/>
        <v>3.7</v>
      </c>
      <c r="K11" s="11">
        <f t="shared" si="0"/>
        <v>3</v>
      </c>
      <c r="L11" s="11">
        <f t="shared" si="0"/>
        <v>1.3</v>
      </c>
      <c r="M11" s="11">
        <f t="shared" si="0"/>
        <v>-0.6</v>
      </c>
      <c r="N11" s="11">
        <f t="shared" si="0"/>
        <v>-2.6</v>
      </c>
      <c r="O11" s="11">
        <f t="shared" si="0"/>
        <v>-2.2999999999999998</v>
      </c>
      <c r="P11" s="11">
        <f t="shared" si="0"/>
        <v>-1.5</v>
      </c>
      <c r="Q11" s="11">
        <f t="shared" si="0"/>
        <v>-1.3</v>
      </c>
      <c r="R11" s="11">
        <f t="shared" si="0"/>
        <v>-1.4</v>
      </c>
      <c r="S11" s="11">
        <f t="shared" si="0"/>
        <v>0.1</v>
      </c>
      <c r="T11" s="11">
        <f t="shared" si="0"/>
        <v>-0.5</v>
      </c>
      <c r="U11" s="11">
        <f t="shared" si="0"/>
        <v>-0.8</v>
      </c>
      <c r="V11" s="11">
        <f t="shared" si="0"/>
        <v>-0.9</v>
      </c>
      <c r="W11" s="11">
        <f t="shared" si="0"/>
        <v>0.4</v>
      </c>
      <c r="X11" s="11">
        <f t="shared" si="0"/>
        <v>0.5</v>
      </c>
      <c r="Y11" s="11">
        <f t="shared" si="0"/>
        <v>0</v>
      </c>
      <c r="Z11" s="11">
        <f t="shared" si="0"/>
        <v>-0.4</v>
      </c>
      <c r="AA11" s="11">
        <f t="shared" si="0"/>
        <v>2.1</v>
      </c>
      <c r="AB11" s="11">
        <f t="shared" si="0"/>
        <v>4</v>
      </c>
      <c r="AC11" s="11">
        <f t="shared" si="0"/>
        <v>4.4000000000000004</v>
      </c>
      <c r="AD11" s="11">
        <f t="shared" si="0"/>
        <v>4.3</v>
      </c>
      <c r="AE11" s="11">
        <f t="shared" si="0"/>
        <v>7</v>
      </c>
      <c r="AF11" s="11">
        <f t="shared" si="0"/>
        <v>8</v>
      </c>
      <c r="AG11" s="11">
        <f t="shared" si="0"/>
        <v>9.1999999999999993</v>
      </c>
      <c r="AH11" s="11">
        <f t="shared" si="0"/>
        <v>11</v>
      </c>
      <c r="AI11" s="11">
        <f t="shared" si="0"/>
        <v>14.2</v>
      </c>
      <c r="AJ11" s="11">
        <f t="shared" si="1"/>
        <v>16.7</v>
      </c>
      <c r="AK11" s="11">
        <f t="shared" si="1"/>
        <v>18.8</v>
      </c>
      <c r="AL11" s="8">
        <f t="shared" ref="AL11:AM11" si="20">AL6-100</f>
        <v>21.3</v>
      </c>
      <c r="AM11" s="11">
        <f t="shared" si="20"/>
        <v>25</v>
      </c>
      <c r="AN11" s="11">
        <f t="shared" ref="AN11:AO11" si="21">AN6-100</f>
        <v>29.4</v>
      </c>
      <c r="AO11" s="11">
        <f t="shared" si="21"/>
        <v>33</v>
      </c>
      <c r="AP11" s="8">
        <f t="shared" si="2"/>
        <v>39.700000000000003</v>
      </c>
      <c r="AQ11" s="8">
        <f t="shared" ref="AQ11:AR11" si="22">AQ6-100</f>
        <v>44.2</v>
      </c>
      <c r="AR11" s="11">
        <f t="shared" si="22"/>
        <v>47</v>
      </c>
      <c r="AS11" s="11">
        <f t="shared" ref="AS11" si="23">AS6-100</f>
        <v>47.8</v>
      </c>
      <c r="AT11" s="11">
        <f t="shared" si="4"/>
        <v>50.6</v>
      </c>
      <c r="AU11" s="11">
        <f t="shared" ref="AU11:AV11" si="24">AU6-100</f>
        <v>56.1</v>
      </c>
      <c r="AV11" s="11">
        <f t="shared" si="24"/>
        <v>59.9</v>
      </c>
      <c r="AW11" s="11">
        <f t="shared" ref="AW11" si="25">AW6-100</f>
        <v>65.8</v>
      </c>
      <c r="AX11" s="11">
        <f t="shared" si="6"/>
        <v>71.400000000000006</v>
      </c>
      <c r="AY11" s="11">
        <f t="shared" ref="AY11:BB11" si="26">AY6-100</f>
        <v>77.5</v>
      </c>
      <c r="AZ11" s="11">
        <f t="shared" si="26"/>
        <v>78.400000000000006</v>
      </c>
      <c r="BA11" s="11">
        <f t="shared" si="26"/>
        <v>79.7</v>
      </c>
      <c r="BB11" s="11">
        <f t="shared" si="26"/>
        <v>79.099999999999994</v>
      </c>
      <c r="BC11" s="11">
        <f t="shared" ref="BC11:BD11" si="27">BC6-100</f>
        <v>84.7</v>
      </c>
      <c r="BD11" s="11">
        <f t="shared" si="27"/>
        <v>94.1</v>
      </c>
      <c r="BE11" s="11">
        <f t="shared" ref="BE11" si="28">BE6-100</f>
        <v>100.5</v>
      </c>
      <c r="BF11" s="11">
        <f t="shared" si="9"/>
        <v>108.4</v>
      </c>
      <c r="BG11" s="11">
        <f t="shared" si="9"/>
        <v>114.4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1"/>
  <sheetViews>
    <sheetView workbookViewId="0">
      <pane xSplit="10" ySplit="11" topLeftCell="AX12" activePane="bottomRight" state="frozen"/>
      <selection pane="topRight" activeCell="K1" sqref="K1"/>
      <selection pane="bottomLeft" activeCell="A12" sqref="A12"/>
      <selection pane="bottomRight" activeCell="BI19" sqref="BI19"/>
    </sheetView>
  </sheetViews>
  <sheetFormatPr defaultRowHeight="12.75"/>
  <cols>
    <col min="1" max="1" width="16.5" style="8" customWidth="1"/>
    <col min="2" max="16384" width="9" style="8"/>
  </cols>
  <sheetData>
    <row r="1" spans="1:61">
      <c r="A1" s="7" t="s">
        <v>5</v>
      </c>
    </row>
    <row r="2" spans="1:61">
      <c r="B2" s="8">
        <v>2010</v>
      </c>
      <c r="F2" s="8">
        <v>2011</v>
      </c>
      <c r="J2" s="8">
        <v>2012</v>
      </c>
      <c r="N2" s="8">
        <v>2013</v>
      </c>
      <c r="R2" s="8">
        <v>2014</v>
      </c>
      <c r="V2" s="8">
        <v>2015</v>
      </c>
      <c r="Z2" s="8">
        <v>2016</v>
      </c>
      <c r="AD2" s="8">
        <v>2017</v>
      </c>
      <c r="AH2" s="8">
        <v>2018</v>
      </c>
      <c r="AL2" s="8">
        <v>2019</v>
      </c>
      <c r="AP2" s="8">
        <v>2020</v>
      </c>
      <c r="AT2" s="8">
        <v>2021</v>
      </c>
      <c r="AX2" s="8">
        <v>2022</v>
      </c>
      <c r="BB2" s="12">
        <v>2023</v>
      </c>
      <c r="BF2" s="8">
        <v>2024</v>
      </c>
    </row>
    <row r="3" spans="1:61">
      <c r="B3" s="10" t="s">
        <v>16</v>
      </c>
      <c r="C3" s="10" t="s">
        <v>13</v>
      </c>
      <c r="D3" s="10" t="s">
        <v>14</v>
      </c>
      <c r="E3" s="10" t="s">
        <v>15</v>
      </c>
      <c r="F3" s="10" t="s">
        <v>16</v>
      </c>
      <c r="G3" s="10" t="s">
        <v>13</v>
      </c>
      <c r="H3" s="10" t="s">
        <v>14</v>
      </c>
      <c r="I3" s="10" t="s">
        <v>15</v>
      </c>
      <c r="J3" s="10" t="s">
        <v>16</v>
      </c>
      <c r="K3" s="10" t="s">
        <v>13</v>
      </c>
      <c r="L3" s="10" t="s">
        <v>14</v>
      </c>
      <c r="M3" s="10" t="s">
        <v>15</v>
      </c>
      <c r="N3" s="10" t="s">
        <v>16</v>
      </c>
      <c r="O3" s="10" t="s">
        <v>13</v>
      </c>
      <c r="P3" s="10" t="s">
        <v>14</v>
      </c>
      <c r="Q3" s="10" t="s">
        <v>15</v>
      </c>
      <c r="R3" s="10" t="s">
        <v>16</v>
      </c>
      <c r="S3" s="10" t="s">
        <v>13</v>
      </c>
      <c r="T3" s="10" t="s">
        <v>14</v>
      </c>
      <c r="U3" s="10" t="s">
        <v>15</v>
      </c>
      <c r="V3" s="10" t="s">
        <v>16</v>
      </c>
      <c r="W3" s="10" t="s">
        <v>13</v>
      </c>
      <c r="X3" s="10" t="s">
        <v>14</v>
      </c>
      <c r="Y3" s="10" t="s">
        <v>15</v>
      </c>
      <c r="Z3" s="10" t="s">
        <v>16</v>
      </c>
      <c r="AA3" s="10" t="s">
        <v>13</v>
      </c>
      <c r="AB3" s="10" t="s">
        <v>14</v>
      </c>
      <c r="AC3" s="10" t="s">
        <v>15</v>
      </c>
      <c r="AD3" s="10" t="s">
        <v>16</v>
      </c>
      <c r="AE3" s="10" t="s">
        <v>13</v>
      </c>
      <c r="AF3" s="10" t="s">
        <v>14</v>
      </c>
      <c r="AG3" s="10" t="s">
        <v>15</v>
      </c>
      <c r="AH3" s="10" t="s">
        <v>16</v>
      </c>
      <c r="AI3" s="10" t="s">
        <v>13</v>
      </c>
      <c r="AJ3" s="10" t="s">
        <v>14</v>
      </c>
      <c r="AK3" s="10" t="s">
        <v>15</v>
      </c>
      <c r="AL3" s="10" t="s">
        <v>16</v>
      </c>
      <c r="AM3" s="10" t="s">
        <v>13</v>
      </c>
      <c r="AN3" s="10" t="s">
        <v>14</v>
      </c>
      <c r="AO3" s="10" t="s">
        <v>15</v>
      </c>
      <c r="AP3" s="10" t="s">
        <v>16</v>
      </c>
      <c r="AQ3" s="10" t="s">
        <v>13</v>
      </c>
      <c r="AR3" s="10" t="s">
        <v>14</v>
      </c>
      <c r="AS3" s="10" t="s">
        <v>15</v>
      </c>
      <c r="AT3" s="10" t="s">
        <v>16</v>
      </c>
      <c r="AU3" s="10" t="s">
        <v>13</v>
      </c>
      <c r="AV3" s="10" t="s">
        <v>14</v>
      </c>
      <c r="AW3" s="10" t="s">
        <v>15</v>
      </c>
      <c r="AX3" s="10" t="s">
        <v>16</v>
      </c>
      <c r="AY3" s="10" t="s">
        <v>13</v>
      </c>
      <c r="AZ3" s="10" t="s">
        <v>14</v>
      </c>
      <c r="BA3" s="10" t="s">
        <v>15</v>
      </c>
      <c r="BB3" s="10" t="s">
        <v>16</v>
      </c>
      <c r="BC3" s="10" t="s">
        <v>13</v>
      </c>
      <c r="BD3" s="10" t="s">
        <v>14</v>
      </c>
      <c r="BE3" s="10" t="s">
        <v>15</v>
      </c>
      <c r="BF3" s="10" t="s">
        <v>16</v>
      </c>
      <c r="BG3" s="10" t="s">
        <v>13</v>
      </c>
      <c r="BH3" s="10" t="s">
        <v>14</v>
      </c>
      <c r="BI3" s="10" t="s">
        <v>15</v>
      </c>
    </row>
    <row r="4" spans="1:61">
      <c r="A4" s="8" t="s">
        <v>8</v>
      </c>
      <c r="B4" s="8">
        <v>104.6</v>
      </c>
      <c r="C4" s="8">
        <v>105.9</v>
      </c>
      <c r="D4" s="8">
        <v>106</v>
      </c>
      <c r="E4" s="8">
        <v>105.9</v>
      </c>
      <c r="F4" s="8">
        <v>105.9</v>
      </c>
      <c r="G4" s="8">
        <v>106.6</v>
      </c>
      <c r="H4" s="8">
        <v>105.4</v>
      </c>
      <c r="I4" s="8">
        <v>104.9</v>
      </c>
      <c r="J4" s="8">
        <v>103.5</v>
      </c>
      <c r="K4" s="8">
        <v>102.8</v>
      </c>
      <c r="L4" s="8">
        <v>101.4</v>
      </c>
      <c r="M4" s="8">
        <v>100.3</v>
      </c>
      <c r="N4" s="8">
        <v>97.7</v>
      </c>
      <c r="O4" s="8">
        <v>97.5</v>
      </c>
      <c r="P4" s="8">
        <v>97.4</v>
      </c>
      <c r="Q4" s="8">
        <v>97.5</v>
      </c>
      <c r="R4" s="8">
        <v>97.2</v>
      </c>
      <c r="S4" s="8">
        <v>99.3</v>
      </c>
      <c r="T4" s="8">
        <v>98.7</v>
      </c>
      <c r="U4" s="8">
        <v>98.9</v>
      </c>
      <c r="V4" s="8">
        <v>99.1</v>
      </c>
      <c r="W4" s="8">
        <v>100.4</v>
      </c>
      <c r="X4" s="8">
        <v>100.6</v>
      </c>
      <c r="Y4" s="8">
        <v>99.9</v>
      </c>
      <c r="Z4" s="8">
        <v>100</v>
      </c>
      <c r="AA4" s="8">
        <v>100.8</v>
      </c>
      <c r="AB4" s="8">
        <v>102.7</v>
      </c>
      <c r="AC4" s="8">
        <v>103.9</v>
      </c>
      <c r="AD4" s="8">
        <v>103.3</v>
      </c>
      <c r="AE4" s="8">
        <v>105.4</v>
      </c>
      <c r="AF4" s="8">
        <v>106.5</v>
      </c>
      <c r="AG4" s="8">
        <v>107.9</v>
      </c>
      <c r="AH4" s="8">
        <v>109.5</v>
      </c>
      <c r="AI4" s="8">
        <v>112</v>
      </c>
      <c r="AJ4" s="8">
        <v>113.4</v>
      </c>
      <c r="AK4" s="8">
        <v>116.1</v>
      </c>
      <c r="AL4" s="8">
        <v>118.3</v>
      </c>
      <c r="AM4" s="8">
        <v>121.1</v>
      </c>
      <c r="AN4" s="11">
        <v>123.6</v>
      </c>
      <c r="AO4" s="11">
        <v>127.1</v>
      </c>
      <c r="AP4" s="11">
        <v>131.69999999999999</v>
      </c>
      <c r="AQ4" s="11">
        <v>134.30000000000001</v>
      </c>
      <c r="AR4" s="11">
        <v>137.1</v>
      </c>
      <c r="AS4" s="11">
        <v>138.4</v>
      </c>
      <c r="AT4" s="11">
        <v>141.19999999999999</v>
      </c>
      <c r="AU4" s="8">
        <v>145.5</v>
      </c>
      <c r="AV4" s="11">
        <v>149.30000000000001</v>
      </c>
      <c r="AW4" s="8">
        <v>155.154</v>
      </c>
      <c r="AX4" s="11">
        <v>160.30000000000001</v>
      </c>
      <c r="AY4" s="11">
        <v>163.5</v>
      </c>
      <c r="AZ4" s="11">
        <v>167.4</v>
      </c>
      <c r="BA4" s="11">
        <v>169.6</v>
      </c>
      <c r="BB4" s="11">
        <v>169.5</v>
      </c>
      <c r="BC4" s="11">
        <v>175</v>
      </c>
      <c r="BD4" s="8">
        <v>182.9</v>
      </c>
      <c r="BE4" s="8">
        <v>191.7</v>
      </c>
      <c r="BF4" s="11">
        <v>200</v>
      </c>
      <c r="BG4" s="8">
        <v>205.9</v>
      </c>
    </row>
    <row r="5" spans="1:61">
      <c r="A5" s="8" t="s">
        <v>6</v>
      </c>
      <c r="B5" s="8">
        <v>100.7</v>
      </c>
      <c r="C5" s="8">
        <v>100.1</v>
      </c>
      <c r="D5" s="8">
        <v>101.2</v>
      </c>
      <c r="E5" s="8">
        <v>103</v>
      </c>
      <c r="F5" s="8">
        <v>102.4</v>
      </c>
      <c r="G5" s="8">
        <v>102.2</v>
      </c>
      <c r="H5" s="8">
        <v>101.9</v>
      </c>
      <c r="I5" s="8">
        <v>103</v>
      </c>
      <c r="J5" s="8">
        <v>102.8</v>
      </c>
      <c r="K5" s="8">
        <v>102.1</v>
      </c>
      <c r="L5" s="8">
        <v>101.4</v>
      </c>
      <c r="M5" s="8">
        <v>101.5</v>
      </c>
      <c r="N5" s="8">
        <v>98.2</v>
      </c>
      <c r="O5" s="8">
        <v>97.4</v>
      </c>
      <c r="P5" s="8">
        <v>96.1</v>
      </c>
      <c r="Q5" s="8">
        <v>96.1</v>
      </c>
      <c r="R5" s="8">
        <v>95.3</v>
      </c>
      <c r="S5" s="8">
        <v>98.4</v>
      </c>
      <c r="T5" s="8">
        <v>97.7</v>
      </c>
      <c r="U5" s="8">
        <v>98.5</v>
      </c>
      <c r="V5" s="8">
        <v>99</v>
      </c>
      <c r="W5" s="8">
        <v>100.5</v>
      </c>
      <c r="X5" s="8">
        <v>100.8</v>
      </c>
      <c r="Y5" s="8">
        <v>99.8</v>
      </c>
      <c r="Z5" s="8">
        <v>100.4</v>
      </c>
      <c r="AA5" s="8">
        <v>99.4</v>
      </c>
      <c r="AB5" s="8">
        <v>101.3</v>
      </c>
      <c r="AC5" s="8">
        <v>103.2</v>
      </c>
      <c r="AD5" s="8">
        <v>102.3</v>
      </c>
      <c r="AE5" s="8">
        <v>103.8</v>
      </c>
      <c r="AF5" s="8">
        <v>104.9</v>
      </c>
      <c r="AG5" s="8">
        <v>106.3</v>
      </c>
      <c r="AH5" s="8">
        <v>107.8</v>
      </c>
      <c r="AI5" s="8">
        <v>109.4</v>
      </c>
      <c r="AJ5" s="8">
        <v>109.8</v>
      </c>
      <c r="AK5" s="8">
        <v>113.1</v>
      </c>
      <c r="AL5" s="8">
        <v>115</v>
      </c>
      <c r="AM5" s="8">
        <v>116.8</v>
      </c>
      <c r="AN5" s="11">
        <v>117.2</v>
      </c>
      <c r="AO5" s="11">
        <v>120.5</v>
      </c>
      <c r="AP5" s="11">
        <v>122.5</v>
      </c>
      <c r="AQ5" s="11">
        <v>122.9</v>
      </c>
      <c r="AR5" s="11">
        <v>125.6</v>
      </c>
      <c r="AS5" s="11">
        <v>127.7</v>
      </c>
      <c r="AT5" s="11">
        <v>130.30000000000001</v>
      </c>
      <c r="AU5" s="8">
        <v>133.5</v>
      </c>
      <c r="AV5" s="11">
        <v>137.19999999999999</v>
      </c>
      <c r="AW5" s="8">
        <v>142.97800000000001</v>
      </c>
      <c r="AX5" s="11">
        <v>147.69999999999999</v>
      </c>
      <c r="AY5" s="11">
        <v>148</v>
      </c>
      <c r="AZ5" s="11">
        <v>154.69999999999999</v>
      </c>
      <c r="BA5" s="11">
        <v>157.9</v>
      </c>
      <c r="BB5" s="11">
        <v>158.19999999999999</v>
      </c>
      <c r="BC5" s="8">
        <v>163.4</v>
      </c>
      <c r="BD5" s="8">
        <v>169.9</v>
      </c>
      <c r="BE5" s="8">
        <v>180.6</v>
      </c>
      <c r="BF5" s="11">
        <v>189.1</v>
      </c>
      <c r="BG5" s="8">
        <v>194.8</v>
      </c>
    </row>
    <row r="6" spans="1:61">
      <c r="A6" s="8" t="s">
        <v>7</v>
      </c>
      <c r="B6" s="8">
        <v>106.5</v>
      </c>
      <c r="C6" s="8">
        <v>108.7</v>
      </c>
      <c r="D6" s="8">
        <v>108.4</v>
      </c>
      <c r="E6" s="8">
        <v>107.3</v>
      </c>
      <c r="F6" s="8">
        <v>107.6</v>
      </c>
      <c r="G6" s="8">
        <v>108.7</v>
      </c>
      <c r="H6" s="8">
        <v>107.1</v>
      </c>
      <c r="I6" s="8">
        <v>105.8</v>
      </c>
      <c r="J6" s="8">
        <v>103.7</v>
      </c>
      <c r="K6" s="8">
        <v>103</v>
      </c>
      <c r="L6" s="8">
        <v>101.3</v>
      </c>
      <c r="M6" s="8">
        <v>99.4</v>
      </c>
      <c r="N6" s="8">
        <v>97.4</v>
      </c>
      <c r="O6" s="8">
        <v>97.7</v>
      </c>
      <c r="P6" s="8">
        <v>98.5</v>
      </c>
      <c r="Q6" s="8">
        <v>98.7</v>
      </c>
      <c r="R6" s="8">
        <v>98.6</v>
      </c>
      <c r="S6" s="8">
        <v>100.1</v>
      </c>
      <c r="T6" s="8">
        <v>99.5</v>
      </c>
      <c r="U6" s="8">
        <v>99.2</v>
      </c>
      <c r="V6" s="8">
        <v>99.1</v>
      </c>
      <c r="W6" s="8">
        <v>100.4</v>
      </c>
      <c r="X6" s="8">
        <v>100.5</v>
      </c>
      <c r="Y6" s="8">
        <v>100</v>
      </c>
      <c r="Z6" s="8">
        <v>99.6</v>
      </c>
      <c r="AA6" s="8">
        <v>102.1</v>
      </c>
      <c r="AB6" s="8">
        <v>104</v>
      </c>
      <c r="AC6" s="8">
        <v>104.4</v>
      </c>
      <c r="AD6" s="8">
        <v>104.3</v>
      </c>
      <c r="AE6" s="8">
        <v>107</v>
      </c>
      <c r="AF6" s="8">
        <v>108</v>
      </c>
      <c r="AG6" s="8">
        <v>109.2</v>
      </c>
      <c r="AH6" s="8">
        <v>111</v>
      </c>
      <c r="AI6" s="8">
        <v>114.2</v>
      </c>
      <c r="AJ6" s="8">
        <v>116.7</v>
      </c>
      <c r="AK6" s="8">
        <v>118.8</v>
      </c>
      <c r="AL6" s="8">
        <v>121.3</v>
      </c>
      <c r="AM6" s="8">
        <v>125</v>
      </c>
      <c r="AN6" s="11">
        <v>129.4</v>
      </c>
      <c r="AO6" s="11">
        <v>133</v>
      </c>
      <c r="AP6" s="11">
        <v>139.69999999999999</v>
      </c>
      <c r="AQ6" s="11">
        <v>144.19999999999999</v>
      </c>
      <c r="AR6" s="11">
        <v>147</v>
      </c>
      <c r="AS6" s="11">
        <v>147.80000000000001</v>
      </c>
      <c r="AT6" s="11">
        <v>150.6</v>
      </c>
      <c r="AU6" s="8">
        <v>156.1</v>
      </c>
      <c r="AV6" s="11">
        <v>159.9</v>
      </c>
      <c r="AW6" s="8">
        <v>165.816</v>
      </c>
      <c r="AX6" s="11">
        <v>171.4</v>
      </c>
      <c r="AY6" s="11">
        <v>177.5</v>
      </c>
      <c r="AZ6" s="11">
        <v>178.4</v>
      </c>
      <c r="BA6" s="11">
        <v>179.7</v>
      </c>
      <c r="BB6" s="11">
        <v>179.1</v>
      </c>
      <c r="BC6" s="8">
        <v>184.7</v>
      </c>
      <c r="BD6" s="8">
        <v>194.1</v>
      </c>
      <c r="BE6" s="8">
        <v>200.5</v>
      </c>
      <c r="BF6" s="11">
        <v>208.4</v>
      </c>
      <c r="BG6" s="8">
        <v>214.4</v>
      </c>
    </row>
    <row r="7" spans="1:61">
      <c r="B7" s="8">
        <v>2010</v>
      </c>
      <c r="F7" s="8">
        <v>2011</v>
      </c>
      <c r="J7" s="8">
        <v>2012</v>
      </c>
      <c r="N7" s="8">
        <v>2013</v>
      </c>
      <c r="R7" s="8">
        <v>2014</v>
      </c>
      <c r="V7" s="8">
        <v>2015</v>
      </c>
      <c r="Z7" s="8">
        <v>2016</v>
      </c>
      <c r="AD7" s="8">
        <v>2017</v>
      </c>
      <c r="AH7" s="8">
        <v>2018</v>
      </c>
      <c r="AL7" s="8">
        <v>2019</v>
      </c>
      <c r="AP7" s="8">
        <v>2020</v>
      </c>
      <c r="AT7" s="12">
        <v>2021</v>
      </c>
      <c r="AX7" s="12">
        <v>2022</v>
      </c>
      <c r="BB7" s="12">
        <v>2023</v>
      </c>
      <c r="BF7" s="8">
        <v>2024</v>
      </c>
    </row>
    <row r="8" spans="1:61">
      <c r="B8" s="10" t="s">
        <v>16</v>
      </c>
      <c r="C8" s="10" t="s">
        <v>13</v>
      </c>
      <c r="D8" s="10" t="s">
        <v>14</v>
      </c>
      <c r="E8" s="10" t="s">
        <v>15</v>
      </c>
      <c r="F8" s="10" t="s">
        <v>16</v>
      </c>
      <c r="G8" s="10" t="s">
        <v>13</v>
      </c>
      <c r="H8" s="10" t="s">
        <v>14</v>
      </c>
      <c r="I8" s="10" t="s">
        <v>15</v>
      </c>
      <c r="J8" s="10" t="s">
        <v>16</v>
      </c>
      <c r="K8" s="10" t="s">
        <v>13</v>
      </c>
      <c r="L8" s="10" t="s">
        <v>14</v>
      </c>
      <c r="M8" s="10" t="s">
        <v>15</v>
      </c>
      <c r="N8" s="10" t="s">
        <v>16</v>
      </c>
      <c r="O8" s="10" t="s">
        <v>13</v>
      </c>
      <c r="P8" s="10" t="s">
        <v>14</v>
      </c>
      <c r="Q8" s="10" t="s">
        <v>15</v>
      </c>
      <c r="R8" s="10" t="s">
        <v>16</v>
      </c>
      <c r="S8" s="10" t="s">
        <v>13</v>
      </c>
      <c r="T8" s="10" t="s">
        <v>14</v>
      </c>
      <c r="U8" s="10" t="s">
        <v>15</v>
      </c>
      <c r="V8" s="10" t="s">
        <v>16</v>
      </c>
      <c r="W8" s="10" t="s">
        <v>13</v>
      </c>
      <c r="X8" s="10" t="s">
        <v>14</v>
      </c>
      <c r="Y8" s="10" t="s">
        <v>15</v>
      </c>
      <c r="Z8" s="10" t="s">
        <v>16</v>
      </c>
      <c r="AA8" s="10" t="s">
        <v>13</v>
      </c>
      <c r="AB8" s="10" t="s">
        <v>14</v>
      </c>
      <c r="AC8" s="10" t="s">
        <v>15</v>
      </c>
      <c r="AD8" s="10" t="s">
        <v>16</v>
      </c>
      <c r="AE8" s="10" t="s">
        <v>13</v>
      </c>
      <c r="AF8" s="10" t="s">
        <v>14</v>
      </c>
      <c r="AG8" s="10" t="s">
        <v>15</v>
      </c>
      <c r="AH8" s="10" t="s">
        <v>16</v>
      </c>
      <c r="AI8" s="10" t="s">
        <v>13</v>
      </c>
      <c r="AJ8" s="10" t="s">
        <v>14</v>
      </c>
      <c r="AK8" s="10" t="s">
        <v>15</v>
      </c>
      <c r="AL8" s="10" t="s">
        <v>16</v>
      </c>
      <c r="AM8" s="10" t="s">
        <v>13</v>
      </c>
      <c r="AN8" s="10" t="s">
        <v>14</v>
      </c>
      <c r="AO8" s="10" t="s">
        <v>15</v>
      </c>
      <c r="AP8" s="10" t="s">
        <v>16</v>
      </c>
      <c r="AQ8" s="10" t="s">
        <v>13</v>
      </c>
      <c r="AR8" s="10" t="s">
        <v>14</v>
      </c>
      <c r="AS8" s="10" t="s">
        <v>15</v>
      </c>
      <c r="AT8" s="10" t="s">
        <v>16</v>
      </c>
      <c r="AU8" s="10" t="s">
        <v>13</v>
      </c>
      <c r="AV8" s="10" t="s">
        <v>14</v>
      </c>
      <c r="AW8" s="10" t="s">
        <v>15</v>
      </c>
      <c r="AX8" s="10" t="s">
        <v>16</v>
      </c>
      <c r="AY8" s="10" t="s">
        <v>13</v>
      </c>
      <c r="AZ8" s="10" t="s">
        <v>14</v>
      </c>
      <c r="BA8" s="10" t="s">
        <v>15</v>
      </c>
      <c r="BB8" s="10" t="s">
        <v>16</v>
      </c>
      <c r="BC8" s="10" t="s">
        <v>13</v>
      </c>
      <c r="BD8" s="10" t="s">
        <v>14</v>
      </c>
      <c r="BE8" s="10" t="s">
        <v>15</v>
      </c>
      <c r="BF8" s="10" t="s">
        <v>16</v>
      </c>
      <c r="BG8" s="10" t="s">
        <v>13</v>
      </c>
      <c r="BH8" s="10" t="s">
        <v>14</v>
      </c>
      <c r="BI8" s="10" t="s">
        <v>15</v>
      </c>
    </row>
    <row r="9" spans="1:61">
      <c r="A9" s="8" t="s">
        <v>8</v>
      </c>
      <c r="B9" s="11">
        <f>B4-100</f>
        <v>4.5999999999999996</v>
      </c>
      <c r="C9" s="11">
        <f t="shared" ref="C9:AI11" si="0">C4-100</f>
        <v>5.9</v>
      </c>
      <c r="D9" s="11">
        <f t="shared" si="0"/>
        <v>6</v>
      </c>
      <c r="E9" s="11">
        <f t="shared" si="0"/>
        <v>5.9</v>
      </c>
      <c r="F9" s="11">
        <f t="shared" si="0"/>
        <v>5.9</v>
      </c>
      <c r="G9" s="11">
        <f t="shared" si="0"/>
        <v>6.6</v>
      </c>
      <c r="H9" s="11">
        <f t="shared" si="0"/>
        <v>5.4</v>
      </c>
      <c r="I9" s="11">
        <f t="shared" si="0"/>
        <v>4.9000000000000004</v>
      </c>
      <c r="J9" s="11">
        <f t="shared" si="0"/>
        <v>3.5</v>
      </c>
      <c r="K9" s="11">
        <f t="shared" si="0"/>
        <v>2.8</v>
      </c>
      <c r="L9" s="11">
        <f t="shared" si="0"/>
        <v>1.4</v>
      </c>
      <c r="M9" s="11">
        <f t="shared" si="0"/>
        <v>0.3</v>
      </c>
      <c r="N9" s="11">
        <f t="shared" si="0"/>
        <v>-2.2999999999999998</v>
      </c>
      <c r="O9" s="11">
        <f t="shared" si="0"/>
        <v>-2.5</v>
      </c>
      <c r="P9" s="11">
        <f t="shared" si="0"/>
        <v>-2.6</v>
      </c>
      <c r="Q9" s="11">
        <f t="shared" si="0"/>
        <v>-2.5</v>
      </c>
      <c r="R9" s="11">
        <f t="shared" si="0"/>
        <v>-2.8</v>
      </c>
      <c r="S9" s="11">
        <f t="shared" si="0"/>
        <v>-0.7</v>
      </c>
      <c r="T9" s="11">
        <f t="shared" si="0"/>
        <v>-1.3</v>
      </c>
      <c r="U9" s="11">
        <f t="shared" si="0"/>
        <v>-1.1000000000000001</v>
      </c>
      <c r="V9" s="11">
        <f t="shared" si="0"/>
        <v>-0.9</v>
      </c>
      <c r="W9" s="11">
        <f t="shared" si="0"/>
        <v>0.4</v>
      </c>
      <c r="X9" s="11">
        <f t="shared" si="0"/>
        <v>0.6</v>
      </c>
      <c r="Y9" s="11">
        <f t="shared" si="0"/>
        <v>-0.1</v>
      </c>
      <c r="Z9" s="11">
        <f t="shared" si="0"/>
        <v>0</v>
      </c>
      <c r="AA9" s="11">
        <f t="shared" si="0"/>
        <v>0.8</v>
      </c>
      <c r="AB9" s="11">
        <f t="shared" si="0"/>
        <v>2.7</v>
      </c>
      <c r="AC9" s="11">
        <f t="shared" si="0"/>
        <v>3.9</v>
      </c>
      <c r="AD9" s="11">
        <f t="shared" si="0"/>
        <v>3.3</v>
      </c>
      <c r="AE9" s="11">
        <f t="shared" si="0"/>
        <v>5.4</v>
      </c>
      <c r="AF9" s="11">
        <f t="shared" si="0"/>
        <v>6.5</v>
      </c>
      <c r="AG9" s="11">
        <f>AG4-100</f>
        <v>7.9</v>
      </c>
      <c r="AH9" s="11">
        <f t="shared" si="0"/>
        <v>9.5</v>
      </c>
      <c r="AI9" s="11">
        <f t="shared" si="0"/>
        <v>12</v>
      </c>
      <c r="AJ9" s="11">
        <f t="shared" ref="AJ9:AR11" si="1">AJ4-100</f>
        <v>13.4</v>
      </c>
      <c r="AK9" s="11">
        <f t="shared" si="1"/>
        <v>16.100000000000001</v>
      </c>
      <c r="AL9" s="8">
        <f t="shared" si="1"/>
        <v>18.3</v>
      </c>
      <c r="AM9" s="8">
        <f t="shared" si="1"/>
        <v>21.1</v>
      </c>
      <c r="AN9" s="11">
        <f t="shared" si="1"/>
        <v>23.6</v>
      </c>
      <c r="AO9" s="11">
        <f t="shared" si="1"/>
        <v>27.1</v>
      </c>
      <c r="AP9" s="8">
        <f t="shared" si="1"/>
        <v>31.7</v>
      </c>
      <c r="AQ9" s="8">
        <f t="shared" si="1"/>
        <v>34.299999999999997</v>
      </c>
      <c r="AR9" s="8">
        <f t="shared" si="1"/>
        <v>37.1</v>
      </c>
      <c r="AS9" s="8">
        <f t="shared" ref="AS9:AT11" si="2">AS4-100</f>
        <v>38.4</v>
      </c>
      <c r="AT9" s="11">
        <f t="shared" si="2"/>
        <v>41.2</v>
      </c>
      <c r="AU9" s="11">
        <f t="shared" ref="AU9:AX11" si="3">AU4-100</f>
        <v>45.5</v>
      </c>
      <c r="AV9" s="11">
        <f t="shared" si="3"/>
        <v>49.3</v>
      </c>
      <c r="AW9" s="11">
        <f t="shared" si="3"/>
        <v>55.2</v>
      </c>
      <c r="AX9" s="11">
        <f t="shared" si="3"/>
        <v>60.3</v>
      </c>
      <c r="AY9" s="11">
        <f t="shared" ref="AY9:BD11" si="4">AY4-100</f>
        <v>63.5</v>
      </c>
      <c r="AZ9" s="11">
        <f t="shared" si="4"/>
        <v>67.400000000000006</v>
      </c>
      <c r="BA9" s="11">
        <f t="shared" si="4"/>
        <v>69.599999999999994</v>
      </c>
      <c r="BB9" s="11">
        <f t="shared" si="4"/>
        <v>69.5</v>
      </c>
      <c r="BC9" s="11">
        <f t="shared" si="4"/>
        <v>75</v>
      </c>
      <c r="BD9" s="11">
        <f t="shared" si="4"/>
        <v>82.9</v>
      </c>
      <c r="BE9" s="11">
        <f t="shared" ref="BE9:BG11" si="5">BE4-100</f>
        <v>91.7</v>
      </c>
      <c r="BF9" s="11">
        <f t="shared" si="5"/>
        <v>100</v>
      </c>
      <c r="BG9" s="11">
        <f t="shared" si="5"/>
        <v>105.9</v>
      </c>
    </row>
    <row r="10" spans="1:61">
      <c r="A10" s="8" t="s">
        <v>6</v>
      </c>
      <c r="B10" s="11">
        <f t="shared" ref="B10:Q11" si="6">B5-100</f>
        <v>0.7</v>
      </c>
      <c r="C10" s="11">
        <f t="shared" si="6"/>
        <v>0.1</v>
      </c>
      <c r="D10" s="11">
        <f t="shared" si="6"/>
        <v>1.2</v>
      </c>
      <c r="E10" s="11">
        <f t="shared" si="6"/>
        <v>3</v>
      </c>
      <c r="F10" s="11">
        <f t="shared" si="6"/>
        <v>2.4</v>
      </c>
      <c r="G10" s="11">
        <f t="shared" si="6"/>
        <v>2.2000000000000002</v>
      </c>
      <c r="H10" s="11">
        <f t="shared" si="6"/>
        <v>1.9</v>
      </c>
      <c r="I10" s="11">
        <f t="shared" si="6"/>
        <v>3</v>
      </c>
      <c r="J10" s="11">
        <f t="shared" si="6"/>
        <v>2.8</v>
      </c>
      <c r="K10" s="11">
        <f t="shared" si="6"/>
        <v>2.1</v>
      </c>
      <c r="L10" s="11">
        <f t="shared" si="6"/>
        <v>1.4</v>
      </c>
      <c r="M10" s="11">
        <f t="shared" si="6"/>
        <v>1.5</v>
      </c>
      <c r="N10" s="11">
        <f t="shared" si="6"/>
        <v>-1.8</v>
      </c>
      <c r="O10" s="11">
        <f t="shared" si="6"/>
        <v>-2.6</v>
      </c>
      <c r="P10" s="11">
        <f t="shared" si="6"/>
        <v>-3.9</v>
      </c>
      <c r="Q10" s="11">
        <f t="shared" si="6"/>
        <v>-3.9</v>
      </c>
      <c r="R10" s="11">
        <f t="shared" si="0"/>
        <v>-4.7</v>
      </c>
      <c r="S10" s="11">
        <f t="shared" si="0"/>
        <v>-1.6</v>
      </c>
      <c r="T10" s="11">
        <f t="shared" si="0"/>
        <v>-2.2999999999999998</v>
      </c>
      <c r="U10" s="11">
        <f t="shared" si="0"/>
        <v>-1.5</v>
      </c>
      <c r="V10" s="11">
        <f t="shared" si="0"/>
        <v>-1</v>
      </c>
      <c r="W10" s="11">
        <f t="shared" si="0"/>
        <v>0.5</v>
      </c>
      <c r="X10" s="11">
        <f t="shared" si="0"/>
        <v>0.8</v>
      </c>
      <c r="Y10" s="11">
        <f t="shared" si="0"/>
        <v>-0.2</v>
      </c>
      <c r="Z10" s="11">
        <f t="shared" si="0"/>
        <v>0.4</v>
      </c>
      <c r="AA10" s="11">
        <f t="shared" si="0"/>
        <v>-0.6</v>
      </c>
      <c r="AB10" s="11">
        <f t="shared" si="0"/>
        <v>1.3</v>
      </c>
      <c r="AC10" s="11">
        <f t="shared" si="0"/>
        <v>3.2</v>
      </c>
      <c r="AD10" s="11">
        <f t="shared" si="0"/>
        <v>2.2999999999999998</v>
      </c>
      <c r="AE10" s="11">
        <f t="shared" si="0"/>
        <v>3.8</v>
      </c>
      <c r="AF10" s="11">
        <f t="shared" si="0"/>
        <v>4.9000000000000004</v>
      </c>
      <c r="AG10" s="11">
        <f t="shared" si="0"/>
        <v>6.3</v>
      </c>
      <c r="AH10" s="11">
        <f t="shared" si="0"/>
        <v>7.8</v>
      </c>
      <c r="AI10" s="11">
        <f t="shared" si="0"/>
        <v>9.4</v>
      </c>
      <c r="AJ10" s="11">
        <f t="shared" si="1"/>
        <v>9.8000000000000007</v>
      </c>
      <c r="AK10" s="11">
        <f t="shared" si="1"/>
        <v>13.1</v>
      </c>
      <c r="AL10" s="8">
        <f t="shared" ref="AL10:AM10" si="7">AL5-100</f>
        <v>15</v>
      </c>
      <c r="AM10" s="8">
        <f t="shared" si="7"/>
        <v>16.8</v>
      </c>
      <c r="AN10" s="11">
        <f t="shared" si="1"/>
        <v>17.2</v>
      </c>
      <c r="AO10" s="11">
        <f t="shared" si="1"/>
        <v>20.5</v>
      </c>
      <c r="AP10" s="8">
        <f t="shared" si="1"/>
        <v>22.5</v>
      </c>
      <c r="AQ10" s="8">
        <f t="shared" si="1"/>
        <v>22.9</v>
      </c>
      <c r="AR10" s="8">
        <f t="shared" si="1"/>
        <v>25.6</v>
      </c>
      <c r="AS10" s="8">
        <f t="shared" ref="AS10" si="8">AS5-100</f>
        <v>27.7</v>
      </c>
      <c r="AT10" s="11">
        <f t="shared" si="2"/>
        <v>30.3</v>
      </c>
      <c r="AU10" s="11">
        <f t="shared" si="3"/>
        <v>33.5</v>
      </c>
      <c r="AV10" s="11">
        <f t="shared" si="3"/>
        <v>37.200000000000003</v>
      </c>
      <c r="AW10" s="11">
        <f t="shared" si="3"/>
        <v>43</v>
      </c>
      <c r="AX10" s="11">
        <f t="shared" si="3"/>
        <v>47.7</v>
      </c>
      <c r="AY10" s="11">
        <f t="shared" ref="AY10:BB10" si="9">AY5-100</f>
        <v>48</v>
      </c>
      <c r="AZ10" s="11">
        <f t="shared" si="9"/>
        <v>54.7</v>
      </c>
      <c r="BA10" s="11">
        <f t="shared" si="9"/>
        <v>57.9</v>
      </c>
      <c r="BB10" s="11">
        <f t="shared" si="9"/>
        <v>58.2</v>
      </c>
      <c r="BC10" s="11">
        <f t="shared" si="4"/>
        <v>63.4</v>
      </c>
      <c r="BD10" s="11">
        <f t="shared" si="4"/>
        <v>69.900000000000006</v>
      </c>
      <c r="BE10" s="11">
        <f t="shared" ref="BE10" si="10">BE5-100</f>
        <v>80.599999999999994</v>
      </c>
      <c r="BF10" s="11">
        <f t="shared" si="5"/>
        <v>89.1</v>
      </c>
      <c r="BG10" s="11">
        <f t="shared" si="5"/>
        <v>94.8</v>
      </c>
    </row>
    <row r="11" spans="1:61">
      <c r="A11" s="8" t="s">
        <v>7</v>
      </c>
      <c r="B11" s="11">
        <f t="shared" si="6"/>
        <v>6.5</v>
      </c>
      <c r="C11" s="11">
        <f t="shared" si="0"/>
        <v>8.6999999999999993</v>
      </c>
      <c r="D11" s="11">
        <f t="shared" si="0"/>
        <v>8.4</v>
      </c>
      <c r="E11" s="11">
        <f t="shared" si="0"/>
        <v>7.3</v>
      </c>
      <c r="F11" s="11">
        <f t="shared" si="0"/>
        <v>7.6</v>
      </c>
      <c r="G11" s="11">
        <f t="shared" si="0"/>
        <v>8.6999999999999993</v>
      </c>
      <c r="H11" s="11">
        <f t="shared" si="0"/>
        <v>7.1</v>
      </c>
      <c r="I11" s="11">
        <f t="shared" si="0"/>
        <v>5.8</v>
      </c>
      <c r="J11" s="11">
        <f t="shared" si="0"/>
        <v>3.7</v>
      </c>
      <c r="K11" s="11">
        <f t="shared" si="0"/>
        <v>3</v>
      </c>
      <c r="L11" s="11">
        <f t="shared" si="0"/>
        <v>1.3</v>
      </c>
      <c r="M11" s="11">
        <f t="shared" si="0"/>
        <v>-0.6</v>
      </c>
      <c r="N11" s="11">
        <f t="shared" si="0"/>
        <v>-2.6</v>
      </c>
      <c r="O11" s="11">
        <f t="shared" si="0"/>
        <v>-2.2999999999999998</v>
      </c>
      <c r="P11" s="11">
        <f t="shared" si="0"/>
        <v>-1.5</v>
      </c>
      <c r="Q11" s="11">
        <f t="shared" si="0"/>
        <v>-1.3</v>
      </c>
      <c r="R11" s="11">
        <f t="shared" si="0"/>
        <v>-1.4</v>
      </c>
      <c r="S11" s="11">
        <f t="shared" si="0"/>
        <v>0.1</v>
      </c>
      <c r="T11" s="11">
        <f t="shared" si="0"/>
        <v>-0.5</v>
      </c>
      <c r="U11" s="11">
        <f t="shared" si="0"/>
        <v>-0.8</v>
      </c>
      <c r="V11" s="11">
        <f t="shared" si="0"/>
        <v>-0.9</v>
      </c>
      <c r="W11" s="11">
        <f t="shared" si="0"/>
        <v>0.4</v>
      </c>
      <c r="X11" s="11">
        <f t="shared" si="0"/>
        <v>0.5</v>
      </c>
      <c r="Y11" s="11">
        <f t="shared" si="0"/>
        <v>0</v>
      </c>
      <c r="Z11" s="11">
        <f t="shared" si="0"/>
        <v>-0.4</v>
      </c>
      <c r="AA11" s="11">
        <f t="shared" si="0"/>
        <v>2.1</v>
      </c>
      <c r="AB11" s="11">
        <f t="shared" si="0"/>
        <v>4</v>
      </c>
      <c r="AC11" s="11">
        <f t="shared" si="0"/>
        <v>4.4000000000000004</v>
      </c>
      <c r="AD11" s="11">
        <f t="shared" si="0"/>
        <v>4.3</v>
      </c>
      <c r="AE11" s="11">
        <f t="shared" si="0"/>
        <v>7</v>
      </c>
      <c r="AF11" s="11">
        <f t="shared" si="0"/>
        <v>8</v>
      </c>
      <c r="AG11" s="11">
        <f t="shared" si="0"/>
        <v>9.1999999999999993</v>
      </c>
      <c r="AH11" s="11">
        <f t="shared" si="0"/>
        <v>11</v>
      </c>
      <c r="AI11" s="11">
        <f t="shared" si="0"/>
        <v>14.2</v>
      </c>
      <c r="AJ11" s="11">
        <f t="shared" si="1"/>
        <v>16.7</v>
      </c>
      <c r="AK11" s="11">
        <f t="shared" si="1"/>
        <v>18.8</v>
      </c>
      <c r="AL11" s="8">
        <f t="shared" ref="AL11:AM11" si="11">AL6-100</f>
        <v>21.3</v>
      </c>
      <c r="AM11" s="8">
        <f t="shared" si="11"/>
        <v>25</v>
      </c>
      <c r="AN11" s="11">
        <f t="shared" si="1"/>
        <v>29.4</v>
      </c>
      <c r="AO11" s="11">
        <f t="shared" si="1"/>
        <v>33</v>
      </c>
      <c r="AP11" s="8">
        <f t="shared" si="1"/>
        <v>39.700000000000003</v>
      </c>
      <c r="AQ11" s="8">
        <f t="shared" si="1"/>
        <v>44.2</v>
      </c>
      <c r="AR11" s="11">
        <f t="shared" si="1"/>
        <v>47</v>
      </c>
      <c r="AS11" s="11">
        <f t="shared" ref="AS11" si="12">AS6-100</f>
        <v>47.8</v>
      </c>
      <c r="AT11" s="11">
        <f t="shared" si="2"/>
        <v>50.6</v>
      </c>
      <c r="AU11" s="11">
        <f t="shared" si="3"/>
        <v>56.1</v>
      </c>
      <c r="AV11" s="11">
        <f t="shared" si="3"/>
        <v>59.9</v>
      </c>
      <c r="AW11" s="11">
        <f t="shared" si="3"/>
        <v>65.8</v>
      </c>
      <c r="AX11" s="11">
        <f t="shared" si="3"/>
        <v>71.400000000000006</v>
      </c>
      <c r="AY11" s="11">
        <f t="shared" ref="AY11:BB11" si="13">AY6-100</f>
        <v>77.5</v>
      </c>
      <c r="AZ11" s="11">
        <f t="shared" si="13"/>
        <v>78.400000000000006</v>
      </c>
      <c r="BA11" s="11">
        <f t="shared" si="13"/>
        <v>79.7</v>
      </c>
      <c r="BB11" s="11">
        <f t="shared" si="13"/>
        <v>79.099999999999994</v>
      </c>
      <c r="BC11" s="11">
        <f t="shared" si="4"/>
        <v>84.7</v>
      </c>
      <c r="BD11" s="11">
        <f t="shared" si="4"/>
        <v>94.1</v>
      </c>
      <c r="BE11" s="11">
        <f t="shared" ref="BE11" si="14">BE6-100</f>
        <v>100.5</v>
      </c>
      <c r="BF11" s="11">
        <f t="shared" si="5"/>
        <v>108.4</v>
      </c>
      <c r="BG11" s="11">
        <f t="shared" si="5"/>
        <v>114.4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Wskazniki cen lokali mieszkalnych w 2 kwartale 2024 roku.xlsx.xlsx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STAT\SIPAK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A7F09A5-D6EE-4EAD-9EDA-950035B77D80}"/>
</file>

<file path=customXml/itemProps2.xml><?xml version="1.0" encoding="utf-8"?>
<ds:datastoreItem xmlns:ds="http://schemas.openxmlformats.org/officeDocument/2006/customXml" ds:itemID="{B496A541-35AF-4EEE-B17F-D384D4EB32F0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wykres_1</vt:lpstr>
      <vt:lpstr>wykres_1_ang</vt:lpstr>
      <vt:lpstr>wykres_2</vt:lpstr>
      <vt:lpstr>wykres_2_ang</vt:lpstr>
      <vt:lpstr>wykres_3</vt:lpstr>
      <vt:lpstr>wykres_3_ang</vt:lpstr>
      <vt:lpstr>wykres_4</vt:lpstr>
      <vt:lpstr>wykres_4_ang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2024-09-26T09:22:24Z</dcterms:created>
  <dcterms:modified xsi:type="dcterms:W3CDTF">2024-09-27T09:32:49Z</dcterms:modified>
</cp:coreProperties>
</file>