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N5" i="1" l="1"/>
  <c r="AO5" i="1"/>
  <c r="AP5" i="1"/>
  <c r="AQ5" i="1"/>
  <c r="AR5" i="1" s="1"/>
  <c r="AM5" i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<sst xmlns="http://schemas.openxmlformats.org/spreadsheetml/2006/main" count="195" uniqueCount="39">
  <si>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</si>
  <si>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</si>
  <si>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</si>
  <si>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</si>
  <si>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</si>
  <si>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</si>
  <si>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</si>
  <si>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</si>
  <si>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</si>
  <si>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</si>
  <si>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</si>
  <si>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</si>
  <si>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</si>
  <si>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</si>
  <si>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</si>
  <si>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</si>
  <si>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</si>
  <si>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</si>
  <si>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</si>
  <si>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</si>
  <si>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</si>
  <si>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</si>
  <si>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</si>
  <si>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</si>
  <si>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</si>
  <si>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</si>
  <si>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</si>
  <si>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</si>
  <si>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</si>
  <si>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</si>
  <si>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</si>
  <si>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</si>
  <si>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</si>
  <si>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</si>
  <si>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</si>
  <si>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</si>
  <si>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</si>
  <si>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</si>
  <si>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Data revised- due to developing final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</si>
</sst>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7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ill="1" applyProtection="1"/>
    <xf numFmtId="49" fontId="8" fillId="0" borderId="0" xfId="0" applyNumberFormat="1" applyFont="1"/>
    <xf numFmtId="49" fontId="8" fillId="0" borderId="0" xfId="0" quotePrefix="1" applyNumberFormat="1" applyFont="1"/>
    <xf numFmtId="0" fontId="12" fillId="0" borderId="0" xfId="0" applyFont="1"/>
    <xf numFmtId="49" fontId="12" fillId="0" borderId="0" xfId="0" applyNumberFormat="1" applyFont="1"/>
    <xf numFmtId="3" fontId="13" fillId="0" borderId="0" xfId="0" applyNumberFormat="1" applyFont="1"/>
    <xf numFmtId="3" fontId="13" fillId="0" borderId="0" xfId="0" applyNumberFormat="1" applyFont="1" applyFill="1" applyProtection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1'!$B$4:$BA$4</c:f>
              <c:numCache>
                <c:formatCode>#,##0</c:formatCode>
                <c:ptCount val="52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18244</c:v>
                </c:pt>
                <c:pt idx="49">
                  <c:v>15838</c:v>
                </c:pt>
                <c:pt idx="50">
                  <c:v>20803</c:v>
                </c:pt>
                <c:pt idx="51">
                  <c:v>20678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1'!$B$16:$BA$16</c:f>
              <c:numCache>
                <c:formatCode>#,##0</c:formatCode>
                <c:ptCount val="52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15189</c:v>
                </c:pt>
                <c:pt idx="49">
                  <c:v>16186</c:v>
                </c:pt>
                <c:pt idx="50">
                  <c:v>20242</c:v>
                </c:pt>
                <c:pt idx="51">
                  <c:v>20464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1'!$B$1:$BA$3</c:f>
              <c:multiLvlStrCache>
                <c:ptCount val="52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1'!$B$10:$BA$10</c:f>
              <c:numCache>
                <c:formatCode>#,##0</c:formatCode>
                <c:ptCount val="52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5730864"/>
        <c:axId val="1975731408"/>
      </c:lineChart>
      <c:catAx>
        <c:axId val="197573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7573140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97573140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97573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854</c:v>
                </c:pt>
                <c:pt idx="1">
                  <c:v>1125</c:v>
                </c:pt>
                <c:pt idx="2">
                  <c:v>1062</c:v>
                </c:pt>
                <c:pt idx="3">
                  <c:v>967</c:v>
                </c:pt>
                <c:pt idx="4">
                  <c:v>1003</c:v>
                </c:pt>
                <c:pt idx="5">
                  <c:v>2209</c:v>
                </c:pt>
                <c:pt idx="6">
                  <c:v>2447</c:v>
                </c:pt>
                <c:pt idx="7">
                  <c:v>2295</c:v>
                </c:pt>
                <c:pt idx="8">
                  <c:v>2154</c:v>
                </c:pt>
                <c:pt idx="9">
                  <c:v>3487</c:v>
                </c:pt>
                <c:pt idx="10">
                  <c:v>4329</c:v>
                </c:pt>
                <c:pt idx="11">
                  <c:v>4475</c:v>
                </c:pt>
                <c:pt idx="12">
                  <c:v>5627</c:v>
                </c:pt>
                <c:pt idx="13">
                  <c:v>5193</c:v>
                </c:pt>
                <c:pt idx="14">
                  <c:v>4482</c:v>
                </c:pt>
                <c:pt idx="15">
                  <c:v>11377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1125</c:v>
                </c:pt>
                <c:pt idx="1">
                  <c:v>1495</c:v>
                </c:pt>
                <c:pt idx="2">
                  <c:v>1726</c:v>
                </c:pt>
                <c:pt idx="3">
                  <c:v>1025</c:v>
                </c:pt>
                <c:pt idx="4">
                  <c:v>1955</c:v>
                </c:pt>
                <c:pt idx="5">
                  <c:v>4082</c:v>
                </c:pt>
                <c:pt idx="6">
                  <c:v>3764</c:v>
                </c:pt>
                <c:pt idx="7">
                  <c:v>2750</c:v>
                </c:pt>
                <c:pt idx="8">
                  <c:v>2724</c:v>
                </c:pt>
                <c:pt idx="9">
                  <c:v>4842</c:v>
                </c:pt>
                <c:pt idx="10">
                  <c:v>5827</c:v>
                </c:pt>
                <c:pt idx="11">
                  <c:v>8409</c:v>
                </c:pt>
                <c:pt idx="12">
                  <c:v>5672</c:v>
                </c:pt>
                <c:pt idx="13">
                  <c:v>8244</c:v>
                </c:pt>
                <c:pt idx="14">
                  <c:v>5763</c:v>
                </c:pt>
                <c:pt idx="15">
                  <c:v>12678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Warmińsko-mazurskie</c:v>
                </c:pt>
                <c:pt idx="3">
                  <c:v>Świętokrzyskie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Lubelskie</c:v>
                </c:pt>
                <c:pt idx="9">
                  <c:v>Łódzkie</c:v>
                </c:pt>
                <c:pt idx="10">
                  <c:v>Pomorskie</c:v>
                </c:pt>
                <c:pt idx="11">
                  <c:v>Śląskie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1149</c:v>
                </c:pt>
                <c:pt idx="1">
                  <c:v>1507</c:v>
                </c:pt>
                <c:pt idx="2">
                  <c:v>2050</c:v>
                </c:pt>
                <c:pt idx="3">
                  <c:v>2057</c:v>
                </c:pt>
                <c:pt idx="4">
                  <c:v>2888</c:v>
                </c:pt>
                <c:pt idx="5">
                  <c:v>2932</c:v>
                </c:pt>
                <c:pt idx="6">
                  <c:v>3248</c:v>
                </c:pt>
                <c:pt idx="7">
                  <c:v>3582</c:v>
                </c:pt>
                <c:pt idx="8">
                  <c:v>3605</c:v>
                </c:pt>
                <c:pt idx="9">
                  <c:v>3957</c:v>
                </c:pt>
                <c:pt idx="10">
                  <c:v>5768</c:v>
                </c:pt>
                <c:pt idx="11">
                  <c:v>5848</c:v>
                </c:pt>
                <c:pt idx="12">
                  <c:v>6174</c:v>
                </c:pt>
                <c:pt idx="13">
                  <c:v>7659</c:v>
                </c:pt>
                <c:pt idx="14">
                  <c:v>8663</c:v>
                </c:pt>
                <c:pt idx="15">
                  <c:v>14476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75735760"/>
        <c:axId val="1975731952"/>
      </c:barChart>
      <c:catAx>
        <c:axId val="19757357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975731952"/>
        <c:crosses val="autoZero"/>
        <c:auto val="1"/>
        <c:lblAlgn val="ctr"/>
        <c:lblOffset val="100"/>
        <c:noMultiLvlLbl val="0"/>
      </c:catAx>
      <c:valAx>
        <c:axId val="1975731952"/>
        <c:scaling>
          <c:orientation val="minMax"/>
          <c:max val="15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9757357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zoomScale="80" zoomScaleNormal="80" workbookViewId="0">
      <pane xSplit="1" topLeftCell="U1" activePane="topRight" state="frozen"/>
      <selection pane="topRight" activeCell="AL4" sqref="AL4:AW5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23">
        <v>16739</v>
      </c>
      <c r="AM4" s="23">
        <v>18387</v>
      </c>
      <c r="AN4" s="23">
        <v>19541</v>
      </c>
      <c r="AO4" s="23">
        <v>18631</v>
      </c>
      <c r="AP4" s="23">
        <v>18109</v>
      </c>
      <c r="AQ4" s="23">
        <v>17788</v>
      </c>
      <c r="AR4" s="24">
        <v>17435</v>
      </c>
      <c r="AS4" s="23">
        <v>18677</v>
      </c>
      <c r="AT4" s="24">
        <v>21696</v>
      </c>
      <c r="AU4" s="24">
        <v>22046</v>
      </c>
      <c r="AV4" s="24">
        <v>25913</v>
      </c>
      <c r="AW4" s="24">
        <v>23528</v>
      </c>
      <c r="AX4" s="18">
        <v>18244</v>
      </c>
      <c r="AY4" s="18">
        <v>15838</v>
      </c>
      <c r="AZ4" s="18">
        <v>20803</v>
      </c>
      <c r="BA4" s="4">
        <v>20678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23">
        <v>16739</v>
      </c>
      <c r="AM5" s="23">
        <f>AL5+AM4</f>
        <v>35126</v>
      </c>
      <c r="AN5" s="23">
        <f t="shared" ref="AN5:AW5" si="0">AM5+AN4</f>
        <v>54667</v>
      </c>
      <c r="AO5" s="23">
        <f t="shared" si="0"/>
        <v>73298</v>
      </c>
      <c r="AP5" s="23">
        <f t="shared" si="0"/>
        <v>91407</v>
      </c>
      <c r="AQ5" s="23">
        <f t="shared" si="0"/>
        <v>109195</v>
      </c>
      <c r="AR5" s="23">
        <f t="shared" si="0"/>
        <v>126630</v>
      </c>
      <c r="AS5" s="23">
        <f t="shared" si="0"/>
        <v>145307</v>
      </c>
      <c r="AT5" s="23">
        <f t="shared" si="0"/>
        <v>167003</v>
      </c>
      <c r="AU5" s="23">
        <f t="shared" si="0"/>
        <v>189049</v>
      </c>
      <c r="AV5" s="23">
        <f t="shared" si="0"/>
        <v>214962</v>
      </c>
      <c r="AW5" s="23">
        <f t="shared" si="0"/>
        <v>238490</v>
      </c>
      <c r="AX5" s="18">
        <v>41772</v>
      </c>
      <c r="AY5" s="4">
        <v>34082</v>
      </c>
      <c r="AZ5" s="18">
        <v>54885</v>
      </c>
      <c r="BA5" s="4">
        <v>75563</v>
      </c>
    </row>
    <row r="6" spans="1:59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"/>
      <c r="BC9" s="2"/>
      <c r="BD9" s="2"/>
      <c r="BE9" s="2"/>
      <c r="BF9" s="2"/>
      <c r="BG9" s="2"/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"/>
      <c r="BC15" s="2"/>
      <c r="BD15" s="2"/>
      <c r="BE15" s="2"/>
      <c r="BF15" s="2"/>
      <c r="BG15" s="2"/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18">
        <v>15189</v>
      </c>
      <c r="AY16" s="18">
        <v>16186</v>
      </c>
      <c r="AZ16" s="18">
        <v>20242</v>
      </c>
      <c r="BA16" s="4">
        <v>20464</v>
      </c>
    </row>
    <row r="17" spans="1:53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18">
        <v>15189</v>
      </c>
      <c r="AY17" s="4">
        <v>31375</v>
      </c>
      <c r="AZ17" s="18">
        <v>51617</v>
      </c>
      <c r="BA17" s="4">
        <v>72081</v>
      </c>
    </row>
    <row r="18" spans="1:53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53" x14ac:dyDescent="0.25">
      <c r="A19" s="15" t="s">
        <v>38</v>
      </c>
    </row>
    <row r="20" spans="1:53" x14ac:dyDescent="0.25">
      <c r="A20" s="15"/>
      <c r="V20" s="4"/>
    </row>
    <row r="21" spans="1:53" x14ac:dyDescent="0.25">
      <c r="V21" s="4"/>
    </row>
    <row r="22" spans="1:53" x14ac:dyDescent="0.25">
      <c r="T22" s="4"/>
      <c r="U22" s="4"/>
      <c r="V22" s="4"/>
    </row>
    <row r="23" spans="1:53" x14ac:dyDescent="0.25">
      <c r="U23" s="4"/>
      <c r="V23" s="4"/>
    </row>
    <row r="24" spans="1:53" x14ac:dyDescent="0.25">
      <c r="U24" s="4"/>
      <c r="V24" s="4"/>
    </row>
    <row r="25" spans="1:53" x14ac:dyDescent="0.25">
      <c r="V25" s="4"/>
    </row>
  </sheetData>
  <conditionalFormatting sqref="AA11">
    <cfRule type="expression" dxfId="42" priority="94">
      <formula>IF(OR(Y11="f",Y11="d"),1)</formula>
    </cfRule>
  </conditionalFormatting>
  <conditionalFormatting sqref="AA17:AC17">
    <cfRule type="expression" dxfId="41" priority="93">
      <formula>IF(OR(Z17="f",Z17="d"),1)</formula>
    </cfRule>
  </conditionalFormatting>
  <conditionalFormatting sqref="AA5:AK5">
    <cfRule type="expression" dxfId="40" priority="75">
      <formula>IF(OR(#REF!="f",#REF!="d"),1)</formula>
    </cfRule>
  </conditionalFormatting>
  <conditionalFormatting sqref="AP11">
    <cfRule type="expression" dxfId="38" priority="32">
      <formula>IF(OR(AN11="f",AN11="d"),1)</formula>
    </cfRule>
  </conditionalFormatting>
  <conditionalFormatting sqref="AP17">
    <cfRule type="expression" dxfId="37" priority="31">
      <formula>IF(OR(AO17="f",AO17="d"),1)</formula>
    </cfRule>
  </conditionalFormatting>
  <conditionalFormatting sqref="AV17">
    <cfRule type="expression" dxfId="36" priority="12">
      <formula>IF(OR(AU17="f",AU17="d"),1)</formula>
    </cfRule>
  </conditionalFormatting>
  <conditionalFormatting sqref="AU17">
    <cfRule type="expression" dxfId="34" priority="10">
      <formula>IF(OR(AT17="f",AT17="d"),1)</formula>
    </cfRule>
  </conditionalFormatting>
  <conditionalFormatting sqref="AW17">
    <cfRule type="expression" dxfId="32" priority="8">
      <formula>IF(OR(AV17="f",AV17="d"),1)</formula>
    </cfRule>
  </conditionalFormatting>
  <conditionalFormatting sqref="AZ5">
    <cfRule type="expression" dxfId="30" priority="3">
      <formula>IF(OR(AW5="f",AW5="d"),1)</formula>
    </cfRule>
  </conditionalFormatting>
  <conditionalFormatting sqref="AZ11">
    <cfRule type="expression" dxfId="29" priority="2">
      <formula>IF(OR(AX11="f",AX11="d"),1)</formula>
    </cfRule>
  </conditionalFormatting>
  <conditionalFormatting sqref="AZ17">
    <cfRule type="expression" dxfId="28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E1" zoomScaleNormal="100" workbookViewId="0">
      <selection activeCell="P31" sqref="P31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5" t="s">
        <v>32</v>
      </c>
      <c r="I31" s="26"/>
      <c r="J31" s="26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8">
        <v>1125</v>
      </c>
      <c r="I33" s="18">
        <v>854</v>
      </c>
      <c r="J33" s="18">
        <v>1149</v>
      </c>
    </row>
    <row r="34" spans="7:10" x14ac:dyDescent="0.25">
      <c r="G34" s="11" t="s">
        <v>15</v>
      </c>
      <c r="H34" s="18">
        <v>1495</v>
      </c>
      <c r="I34" s="18">
        <v>1125</v>
      </c>
      <c r="J34" s="18">
        <v>1507</v>
      </c>
    </row>
    <row r="35" spans="7:10" x14ac:dyDescent="0.25">
      <c r="G35" s="11" t="s">
        <v>18</v>
      </c>
      <c r="H35" s="18">
        <v>1726</v>
      </c>
      <c r="I35" s="18">
        <v>1062</v>
      </c>
      <c r="J35" s="18">
        <v>2050</v>
      </c>
    </row>
    <row r="36" spans="7:10" x14ac:dyDescent="0.25">
      <c r="G36" s="11" t="s">
        <v>13</v>
      </c>
      <c r="H36" s="18">
        <v>1025</v>
      </c>
      <c r="I36" s="18">
        <v>967</v>
      </c>
      <c r="J36" s="18">
        <v>2057</v>
      </c>
    </row>
    <row r="37" spans="7:10" x14ac:dyDescent="0.25">
      <c r="G37" s="11" t="s">
        <v>14</v>
      </c>
      <c r="H37" s="18">
        <v>1955</v>
      </c>
      <c r="I37" s="18">
        <v>1003</v>
      </c>
      <c r="J37" s="18">
        <v>2888</v>
      </c>
    </row>
    <row r="38" spans="7:10" x14ac:dyDescent="0.25">
      <c r="G38" s="11" t="s">
        <v>17</v>
      </c>
      <c r="H38" s="18">
        <v>4082</v>
      </c>
      <c r="I38" s="18">
        <v>2209</v>
      </c>
      <c r="J38" s="18">
        <v>2932</v>
      </c>
    </row>
    <row r="39" spans="7:10" x14ac:dyDescent="0.25">
      <c r="G39" s="11" t="s">
        <v>19</v>
      </c>
      <c r="H39" s="18">
        <v>3764</v>
      </c>
      <c r="I39" s="18">
        <v>2447</v>
      </c>
      <c r="J39" s="18">
        <v>3248</v>
      </c>
    </row>
    <row r="40" spans="7:10" x14ac:dyDescent="0.25">
      <c r="G40" s="11" t="s">
        <v>24</v>
      </c>
      <c r="H40" s="18">
        <v>2750</v>
      </c>
      <c r="I40" s="18">
        <v>2295</v>
      </c>
      <c r="J40" s="18">
        <v>3582</v>
      </c>
    </row>
    <row r="41" spans="7:10" x14ac:dyDescent="0.25">
      <c r="G41" s="11" t="s">
        <v>16</v>
      </c>
      <c r="H41" s="18">
        <v>2724</v>
      </c>
      <c r="I41" s="18">
        <v>2154</v>
      </c>
      <c r="J41" s="18">
        <v>3605</v>
      </c>
    </row>
    <row r="42" spans="7:10" x14ac:dyDescent="0.25">
      <c r="G42" s="11" t="s">
        <v>23</v>
      </c>
      <c r="H42" s="18">
        <v>4842</v>
      </c>
      <c r="I42" s="18">
        <v>3487</v>
      </c>
      <c r="J42" s="18">
        <v>3957</v>
      </c>
    </row>
    <row r="43" spans="7:10" x14ac:dyDescent="0.25">
      <c r="G43" s="11" t="s">
        <v>20</v>
      </c>
      <c r="H43" s="18">
        <v>5827</v>
      </c>
      <c r="I43" s="18">
        <v>4329</v>
      </c>
      <c r="J43" s="18">
        <v>5768</v>
      </c>
    </row>
    <row r="44" spans="7:10" x14ac:dyDescent="0.25">
      <c r="G44" s="11" t="s">
        <v>22</v>
      </c>
      <c r="H44" s="18">
        <v>8409</v>
      </c>
      <c r="I44" s="18">
        <v>4475</v>
      </c>
      <c r="J44" s="18">
        <v>5848</v>
      </c>
    </row>
    <row r="45" spans="7:10" x14ac:dyDescent="0.25">
      <c r="G45" s="11" t="s">
        <v>21</v>
      </c>
      <c r="H45" s="18">
        <v>5672</v>
      </c>
      <c r="I45" s="18">
        <v>5627</v>
      </c>
      <c r="J45" s="18">
        <v>6174</v>
      </c>
    </row>
    <row r="46" spans="7:10" x14ac:dyDescent="0.25">
      <c r="G46" s="11" t="s">
        <v>25</v>
      </c>
      <c r="H46" s="18">
        <v>8244</v>
      </c>
      <c r="I46" s="18">
        <v>5193</v>
      </c>
      <c r="J46" s="18">
        <v>7659</v>
      </c>
    </row>
    <row r="47" spans="7:10" x14ac:dyDescent="0.25">
      <c r="G47" s="11" t="s">
        <v>26</v>
      </c>
      <c r="H47" s="18">
        <v>5763</v>
      </c>
      <c r="I47" s="18">
        <v>4482</v>
      </c>
      <c r="J47" s="18">
        <v>8663</v>
      </c>
    </row>
    <row r="48" spans="7:10" x14ac:dyDescent="0.25">
      <c r="G48" s="11" t="s">
        <v>27</v>
      </c>
      <c r="H48" s="18">
        <v>12678</v>
      </c>
      <c r="I48" s="18">
        <v>11377</v>
      </c>
      <c r="J48" s="18">
        <v>14476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27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residential_construction_in_the_period_january-april_2023_charts.xlsx.xlsx</NazwaPliku>
    <Odbiorcy2 xmlns="AD3641B4-23D9-4536-AF9E-7D0EADDEB824" xsi:nil="true"/>
    <Osoba xmlns="AD3641B4-23D9-4536-AF9E-7D0EADDEB824">STAT\CZARNECKAK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2023-05-17T07:28:35Z</dcterms:modified>
  <cp:category>Budownictwo</cp:category>
</cp:coreProperties>
</file>