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U10" i="1" l="1"/>
  <c r="AU4" i="1"/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<sst xmlns="http://schemas.openxmlformats.org/spreadsheetml/2006/main" count="188" uniqueCount="38">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</sst>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3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ill="1" applyProtection="1"/>
    <xf numFmtId="49" fontId="8" fillId="0" borderId="0" xfId="0" applyNumberFormat="1" applyFont="1"/>
    <xf numFmtId="49" fontId="8" fillId="0" borderId="0" xfId="0" quotePrefix="1" applyNumberFormat="1" applyFont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21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1'!$B$4:$AX$4</c:f>
              <c:numCache>
                <c:formatCode>#,##0</c:formatCode>
                <c:ptCount val="49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21783</c:v>
                </c:pt>
                <c:pt idx="46">
                  <c:v>25135</c:v>
                </c:pt>
                <c:pt idx="47">
                  <c:v>24350</c:v>
                </c:pt>
                <c:pt idx="48">
                  <c:v>18244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1'!$B$16:$AX$16</c:f>
              <c:numCache>
                <c:formatCode>#,##0</c:formatCode>
                <c:ptCount val="49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20584</c:v>
                </c:pt>
                <c:pt idx="46">
                  <c:v>19363</c:v>
                </c:pt>
                <c:pt idx="47">
                  <c:v>19982</c:v>
                </c:pt>
                <c:pt idx="48">
                  <c:v>15189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1'!$B$1:$AX$3</c:f>
              <c:multiLvlStrCache>
                <c:ptCount val="4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1'!$B$10:$AX$10</c:f>
              <c:numCache>
                <c:formatCode>#,##0</c:formatCode>
                <c:ptCount val="49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190272"/>
        <c:axId val="2014200064"/>
      </c:lineChart>
      <c:catAx>
        <c:axId val="201419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142000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0142000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01419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114</c:v>
                </c:pt>
                <c:pt idx="1">
                  <c:v>132</c:v>
                </c:pt>
                <c:pt idx="2">
                  <c:v>217</c:v>
                </c:pt>
                <c:pt idx="3">
                  <c:v>635</c:v>
                </c:pt>
                <c:pt idx="4">
                  <c:v>303</c:v>
                </c:pt>
                <c:pt idx="5">
                  <c:v>550</c:v>
                </c:pt>
                <c:pt idx="6">
                  <c:v>127</c:v>
                </c:pt>
                <c:pt idx="7">
                  <c:v>105</c:v>
                </c:pt>
                <c:pt idx="8">
                  <c:v>336</c:v>
                </c:pt>
                <c:pt idx="9">
                  <c:v>335</c:v>
                </c:pt>
                <c:pt idx="10">
                  <c:v>428</c:v>
                </c:pt>
                <c:pt idx="11">
                  <c:v>1646</c:v>
                </c:pt>
                <c:pt idx="12">
                  <c:v>723</c:v>
                </c:pt>
                <c:pt idx="13">
                  <c:v>1090</c:v>
                </c:pt>
                <c:pt idx="14">
                  <c:v>694</c:v>
                </c:pt>
                <c:pt idx="15">
                  <c:v>2011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138</c:v>
                </c:pt>
                <c:pt idx="1">
                  <c:v>559</c:v>
                </c:pt>
                <c:pt idx="2">
                  <c:v>158</c:v>
                </c:pt>
                <c:pt idx="3">
                  <c:v>332</c:v>
                </c:pt>
                <c:pt idx="4">
                  <c:v>658</c:v>
                </c:pt>
                <c:pt idx="5">
                  <c:v>528</c:v>
                </c:pt>
                <c:pt idx="6">
                  <c:v>547</c:v>
                </c:pt>
                <c:pt idx="7">
                  <c:v>303</c:v>
                </c:pt>
                <c:pt idx="8">
                  <c:v>1375</c:v>
                </c:pt>
                <c:pt idx="9">
                  <c:v>732</c:v>
                </c:pt>
                <c:pt idx="10">
                  <c:v>1244</c:v>
                </c:pt>
                <c:pt idx="11">
                  <c:v>1391</c:v>
                </c:pt>
                <c:pt idx="12">
                  <c:v>1594</c:v>
                </c:pt>
                <c:pt idx="13">
                  <c:v>1259</c:v>
                </c:pt>
                <c:pt idx="14">
                  <c:v>1830</c:v>
                </c:pt>
                <c:pt idx="15">
                  <c:v>2541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Świętokrzyskie</c:v>
                </c:pt>
                <c:pt idx="3">
                  <c:v>Lubuskie</c:v>
                </c:pt>
                <c:pt idx="4">
                  <c:v>Kujawsko-pomorskie</c:v>
                </c:pt>
                <c:pt idx="5">
                  <c:v>Zachodniopomorskie</c:v>
                </c:pt>
                <c:pt idx="6">
                  <c:v>Lubelskie</c:v>
                </c:pt>
                <c:pt idx="7">
                  <c:v>Podlaskie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277</c:v>
                </c:pt>
                <c:pt idx="1">
                  <c:v>351</c:v>
                </c:pt>
                <c:pt idx="2">
                  <c:v>414</c:v>
                </c:pt>
                <c:pt idx="3">
                  <c:v>563</c:v>
                </c:pt>
                <c:pt idx="4">
                  <c:v>743</c:v>
                </c:pt>
                <c:pt idx="5">
                  <c:v>780</c:v>
                </c:pt>
                <c:pt idx="6">
                  <c:v>800</c:v>
                </c:pt>
                <c:pt idx="7">
                  <c:v>870</c:v>
                </c:pt>
                <c:pt idx="8">
                  <c:v>902</c:v>
                </c:pt>
                <c:pt idx="9">
                  <c:v>1032</c:v>
                </c:pt>
                <c:pt idx="10">
                  <c:v>1196</c:v>
                </c:pt>
                <c:pt idx="11">
                  <c:v>1253</c:v>
                </c:pt>
                <c:pt idx="12">
                  <c:v>1529</c:v>
                </c:pt>
                <c:pt idx="13">
                  <c:v>2144</c:v>
                </c:pt>
                <c:pt idx="14">
                  <c:v>2166</c:v>
                </c:pt>
                <c:pt idx="15">
                  <c:v>3224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14200608"/>
        <c:axId val="2012825136"/>
      </c:barChart>
      <c:catAx>
        <c:axId val="20142006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012825136"/>
        <c:crosses val="autoZero"/>
        <c:auto val="1"/>
        <c:lblAlgn val="ctr"/>
        <c:lblOffset val="100"/>
        <c:noMultiLvlLbl val="0"/>
      </c:catAx>
      <c:valAx>
        <c:axId val="2012825136"/>
        <c:scaling>
          <c:orientation val="minMax"/>
          <c:max val="35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01420060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="70" zoomScaleNormal="70" workbookViewId="0">
      <pane xSplit="1" topLeftCell="U1" activePane="topRight" state="frozen"/>
      <selection pane="topRight" activeCell="AX15" sqref="AX15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7">
        <f>AU5-AT5</f>
        <v>21783</v>
      </c>
      <c r="AV4" s="4">
        <v>25135</v>
      </c>
      <c r="AW4" s="4">
        <v>24350</v>
      </c>
      <c r="AX4" s="18">
        <v>18244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7">
        <v>189099</v>
      </c>
      <c r="AV5" s="4">
        <v>214234</v>
      </c>
      <c r="AW5" s="4">
        <v>238584</v>
      </c>
      <c r="AX5" s="18">
        <v>18244</v>
      </c>
    </row>
    <row r="6" spans="1:59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6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6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6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19" t="s">
        <v>9</v>
      </c>
      <c r="AV9" s="10" t="s">
        <v>10</v>
      </c>
      <c r="AW9" s="10" t="s">
        <v>11</v>
      </c>
      <c r="AX9" s="20" t="s">
        <v>0</v>
      </c>
      <c r="AY9" s="2"/>
      <c r="AZ9" s="2"/>
      <c r="BA9" s="2"/>
      <c r="BB9" s="2"/>
      <c r="BC9" s="2"/>
      <c r="BD9" s="2"/>
      <c r="BE9" s="2"/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7">
        <v>15861</v>
      </c>
      <c r="AU10" s="7">
        <f>AU11-AT11</f>
        <v>13569</v>
      </c>
      <c r="AV10" s="4">
        <v>12117</v>
      </c>
      <c r="AW10" s="4">
        <v>9844</v>
      </c>
      <c r="AX10" s="18">
        <v>9446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7">
        <v>178327</v>
      </c>
      <c r="AV11" s="4">
        <v>190444</v>
      </c>
      <c r="AW11" s="4">
        <v>200288</v>
      </c>
      <c r="AX11" s="18">
        <v>9446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6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19" t="s">
        <v>9</v>
      </c>
      <c r="AV15" s="10" t="s">
        <v>10</v>
      </c>
      <c r="AW15" s="10" t="s">
        <v>11</v>
      </c>
      <c r="AX15" s="20" t="s">
        <v>0</v>
      </c>
      <c r="AY15" s="2"/>
      <c r="AZ15" s="2"/>
      <c r="BA15" s="2"/>
      <c r="BB15" s="2"/>
      <c r="BC15" s="2"/>
      <c r="BD15" s="2"/>
      <c r="BE15" s="2"/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7">
        <v>20584</v>
      </c>
      <c r="AV16" s="4">
        <v>19363</v>
      </c>
      <c r="AW16" s="4">
        <v>19982</v>
      </c>
      <c r="AX16" s="18">
        <v>15189</v>
      </c>
    </row>
    <row r="17" spans="1:50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0">AI17+AJ16</f>
        <v>308000</v>
      </c>
      <c r="AK17" s="7">
        <f t="shared" si="0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7">
        <v>258071</v>
      </c>
      <c r="AV17" s="4">
        <v>277434</v>
      </c>
      <c r="AW17" s="4">
        <v>297416</v>
      </c>
      <c r="AX17" s="18">
        <v>15189</v>
      </c>
    </row>
    <row r="18" spans="1:5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0" x14ac:dyDescent="0.25">
      <c r="A19" s="15"/>
    </row>
    <row r="20" spans="1:50" x14ac:dyDescent="0.25">
      <c r="A20" s="15"/>
      <c r="V20" s="4"/>
    </row>
    <row r="21" spans="1:50" x14ac:dyDescent="0.25">
      <c r="V21" s="4"/>
    </row>
    <row r="22" spans="1:50" x14ac:dyDescent="0.25">
      <c r="T22" s="4"/>
      <c r="U22" s="4"/>
      <c r="V22" s="4"/>
    </row>
    <row r="23" spans="1:50" x14ac:dyDescent="0.25">
      <c r="U23" s="4"/>
      <c r="V23" s="4"/>
    </row>
    <row r="24" spans="1:50" x14ac:dyDescent="0.25">
      <c r="U24" s="4"/>
      <c r="V24" s="4"/>
    </row>
    <row r="25" spans="1:50" x14ac:dyDescent="0.25">
      <c r="V25" s="4"/>
    </row>
  </sheetData>
  <conditionalFormatting sqref="AA11">
    <cfRule type="expression" dxfId="20" priority="37">
      <formula>IF(OR(Y11="f",Y11="d"),1)</formula>
    </cfRule>
  </conditionalFormatting>
  <conditionalFormatting sqref="AA17:AC17">
    <cfRule type="expression" dxfId="19" priority="36">
      <formula>IF(OR(Z17="f",Z17="d"),1)</formula>
    </cfRule>
  </conditionalFormatting>
  <conditionalFormatting sqref="AA5:AK5">
    <cfRule type="expression" dxfId="18" priority="18">
      <formula>IF(OR(#REF!="f",#REF!="d"),1)</formula>
    </cfRule>
  </conditionalFormatting>
  <conditionalFormatting sqref="AP5">
    <cfRule type="expression" dxfId="17" priority="13">
      <formula>IF(OR(AM5="f",AM5="d"),1)</formula>
    </cfRule>
  </conditionalFormatting>
  <conditionalFormatting sqref="AP11">
    <cfRule type="expression" dxfId="16" priority="12">
      <formula>IF(OR(AN11="f",AN11="d"),1)</formula>
    </cfRule>
  </conditionalFormatting>
  <conditionalFormatting sqref="AP17">
    <cfRule type="expression" dxfId="15" priority="11">
      <formula>IF(OR(AO17="f",AO17="d"),1)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3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1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9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7" id="{53D479D7-A169-4337-BC0C-6B1B0D3B8FDB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6" id="{9B3B4806-0275-4BFB-BC11-9800931DE3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5" id="{1F6956AA-F5EE-49B2-8CED-CE3096FBE0BD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4" id="{6D770AB5-6A4D-4FEE-8B0D-5E8186138E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1" id="{892F097A-C3B4-4C39-9EF9-31B920168817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3" id="{4EE339A3-E77D-4C56-919E-C0F507B687DD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" id="{4D16381A-1901-4679-B59E-E9BE23296434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E1" zoomScaleNormal="100" workbookViewId="0">
      <selection activeCell="J33" sqref="J33:J48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1" t="s">
        <v>32</v>
      </c>
      <c r="I31" s="22"/>
      <c r="J31" s="22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8">
        <v>138</v>
      </c>
      <c r="I33" s="18">
        <v>114</v>
      </c>
      <c r="J33" s="18">
        <v>277</v>
      </c>
    </row>
    <row r="34" spans="7:10" x14ac:dyDescent="0.25">
      <c r="G34" s="11" t="s">
        <v>18</v>
      </c>
      <c r="H34" s="18">
        <v>559</v>
      </c>
      <c r="I34" s="18">
        <v>132</v>
      </c>
      <c r="J34" s="18">
        <v>351</v>
      </c>
    </row>
    <row r="35" spans="7:10" x14ac:dyDescent="0.25">
      <c r="G35" s="11" t="s">
        <v>13</v>
      </c>
      <c r="H35" s="18">
        <v>158</v>
      </c>
      <c r="I35" s="18">
        <v>217</v>
      </c>
      <c r="J35" s="18">
        <v>414</v>
      </c>
    </row>
    <row r="36" spans="7:10" x14ac:dyDescent="0.25">
      <c r="G36" s="11" t="s">
        <v>15</v>
      </c>
      <c r="H36" s="18">
        <v>332</v>
      </c>
      <c r="I36" s="18">
        <v>635</v>
      </c>
      <c r="J36" s="18">
        <v>563</v>
      </c>
    </row>
    <row r="37" spans="7:10" x14ac:dyDescent="0.25">
      <c r="G37" s="11" t="s">
        <v>24</v>
      </c>
      <c r="H37" s="18">
        <v>658</v>
      </c>
      <c r="I37" s="18">
        <v>303</v>
      </c>
      <c r="J37" s="18">
        <v>743</v>
      </c>
    </row>
    <row r="38" spans="7:10" x14ac:dyDescent="0.25">
      <c r="G38" s="11" t="s">
        <v>17</v>
      </c>
      <c r="H38" s="18">
        <v>528</v>
      </c>
      <c r="I38" s="18">
        <v>550</v>
      </c>
      <c r="J38" s="18">
        <v>780</v>
      </c>
    </row>
    <row r="39" spans="7:10" x14ac:dyDescent="0.25">
      <c r="G39" s="11" t="s">
        <v>16</v>
      </c>
      <c r="H39" s="18">
        <v>547</v>
      </c>
      <c r="I39" s="18">
        <v>127</v>
      </c>
      <c r="J39" s="18">
        <v>800</v>
      </c>
    </row>
    <row r="40" spans="7:10" x14ac:dyDescent="0.25">
      <c r="G40" s="11" t="s">
        <v>14</v>
      </c>
      <c r="H40" s="18">
        <v>303</v>
      </c>
      <c r="I40" s="18">
        <v>105</v>
      </c>
      <c r="J40" s="18">
        <v>870</v>
      </c>
    </row>
    <row r="41" spans="7:10" x14ac:dyDescent="0.25">
      <c r="G41" s="11" t="s">
        <v>19</v>
      </c>
      <c r="H41" s="18">
        <v>1375</v>
      </c>
      <c r="I41" s="18">
        <v>336</v>
      </c>
      <c r="J41" s="18">
        <v>902</v>
      </c>
    </row>
    <row r="42" spans="7:10" x14ac:dyDescent="0.25">
      <c r="G42" s="11" t="s">
        <v>23</v>
      </c>
      <c r="H42" s="18">
        <v>732</v>
      </c>
      <c r="I42" s="18">
        <v>335</v>
      </c>
      <c r="J42" s="18">
        <v>1032</v>
      </c>
    </row>
    <row r="43" spans="7:10" x14ac:dyDescent="0.25">
      <c r="G43" s="11" t="s">
        <v>20</v>
      </c>
      <c r="H43" s="18">
        <v>1244</v>
      </c>
      <c r="I43" s="18">
        <v>428</v>
      </c>
      <c r="J43" s="18">
        <v>1196</v>
      </c>
    </row>
    <row r="44" spans="7:10" x14ac:dyDescent="0.25">
      <c r="G44" s="11" t="s">
        <v>21</v>
      </c>
      <c r="H44" s="18">
        <v>1391</v>
      </c>
      <c r="I44" s="18">
        <v>1646</v>
      </c>
      <c r="J44" s="18">
        <v>1253</v>
      </c>
    </row>
    <row r="45" spans="7:10" x14ac:dyDescent="0.25">
      <c r="G45" s="11" t="s">
        <v>22</v>
      </c>
      <c r="H45" s="18">
        <v>1594</v>
      </c>
      <c r="I45" s="18">
        <v>723</v>
      </c>
      <c r="J45" s="18">
        <v>1529</v>
      </c>
    </row>
    <row r="46" spans="7:10" x14ac:dyDescent="0.25">
      <c r="G46" s="11" t="s">
        <v>26</v>
      </c>
      <c r="H46" s="18">
        <v>1259</v>
      </c>
      <c r="I46" s="18">
        <v>1090</v>
      </c>
      <c r="J46" s="18">
        <v>2144</v>
      </c>
    </row>
    <row r="47" spans="7:10" x14ac:dyDescent="0.25">
      <c r="G47" s="11" t="s">
        <v>25</v>
      </c>
      <c r="H47" s="18">
        <v>1830</v>
      </c>
      <c r="I47" s="18">
        <v>694</v>
      </c>
      <c r="J47" s="18">
        <v>2166</v>
      </c>
    </row>
    <row r="48" spans="7:10" x14ac:dyDescent="0.25">
      <c r="G48" s="11" t="s">
        <v>27</v>
      </c>
      <c r="H48" s="18">
        <v>2541</v>
      </c>
      <c r="I48" s="18">
        <v>2011</v>
      </c>
      <c r="J48" s="18">
        <v>3224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18">
      <formula>IF(OR(G49="f",G49="d"),1)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E8D2A6-2979-4B0D-B65C-1DE231F8DBBA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2E485D48-6F92-4929-94DC-DD5373B263D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353FE06D-BB5A-4045-A7C4-6E04D2E8140C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residential_construction_in_january_2023_charts.xlsx.xlsx</NazwaPliku>
    <Odbiorcy2 xmlns="AD3641B4-23D9-4536-AF9E-7D0EADDEB824" xsi:nil="true"/>
    <Osoba xmlns="AD3641B4-23D9-4536-AF9E-7D0EADDEB824">STAT\POWESKAA</Osoba>
  </documentManagement>
</p:properties>
</file>

<file path=customXml/itemProps1.xml><?xml version="1.0" encoding="utf-8"?>
<ds:datastoreItem xmlns:ds="http://schemas.openxmlformats.org/officeDocument/2006/customXml" ds:itemID="{4CDD948B-7B56-4DA0-82B1-8FA78F213E6D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2023-02-17T07:55:34Z</dcterms:modified>
  <cp:category>Budownictwo</cp:category>
</cp:coreProperties>
</file>