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50_plus\Ostatnie\do wysyłki_20.04\"/>
    </mc:Choice>
  </mc:AlternateContent>
  <xr:revisionPtr revIDLastSave="0" documentId="13_ncr:1_{2A2A1452-F4EB-4C39-ADE7-C4664BCAFAE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List of charts" sheetId="1" r:id="rId1"/>
    <sheet name="Chart 1" sheetId="2" r:id="rId2"/>
    <sheet name="Chart 2" sheetId="4" r:id="rId3"/>
    <sheet name="Chart 3" sheetId="8" r:id="rId4"/>
    <sheet name="Chart 4" sheetId="6" r:id="rId5"/>
    <sheet name="Chart 5" sheetId="3" r:id="rId6"/>
    <sheet name="Chart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4" i="3"/>
</calcChain>
</file>

<file path=xl/sharedStrings.xml><?xml version="1.0" encoding="utf-8"?>
<sst xmlns="http://schemas.openxmlformats.org/spreadsheetml/2006/main" count="120" uniqueCount="77">
  <si>
    <t>01-03</t>
  </si>
  <si>
    <t>04-06</t>
  </si>
  <si>
    <t>07-09</t>
  </si>
  <si>
    <t>10-12</t>
  </si>
  <si>
    <t>Information and communication</t>
  </si>
  <si>
    <t>Financial and insurance activities</t>
  </si>
  <si>
    <t>Professional, scientific and technical activities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</si>
  <si>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</si>
  <si>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</si>
  <si>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Mining and quarrying</t>
  </si>
  <si>
    <t>Other service activities</t>
  </si>
  <si>
    <t>Construction</t>
  </si>
  <si>
    <t>Manufacturing</t>
  </si>
  <si>
    <t>Transportation and storage</t>
  </si>
  <si>
    <t>Arts, entertainment and recreation</t>
  </si>
  <si>
    <t>Education</t>
  </si>
  <si>
    <t>Human health and social work activities</t>
  </si>
  <si>
    <t>Agriculture, forestry and fishing</t>
  </si>
  <si>
    <t>Chart 1.</t>
  </si>
  <si>
    <t>Chart 2.</t>
  </si>
  <si>
    <t>Chart 3.</t>
  </si>
  <si>
    <t>Chart 4.</t>
  </si>
  <si>
    <t>Chart 5.</t>
  </si>
  <si>
    <t>Chart 6.</t>
  </si>
  <si>
    <t>Year</t>
  </si>
  <si>
    <t>Quarter</t>
  </si>
  <si>
    <t>Administrative and support service activities</t>
  </si>
  <si>
    <t>back to the list of charts</t>
  </si>
  <si>
    <t xml:space="preserve"> The economically active in thousands</t>
  </si>
  <si>
    <t xml:space="preserve"> The economically inactive in thousands</t>
  </si>
  <si>
    <t>Men aged 55-59 years</t>
  </si>
  <si>
    <t>Women aged 55-59 years</t>
  </si>
  <si>
    <t>Women aged 65 years and more years</t>
  </si>
  <si>
    <t>Men aged 60-64 years</t>
  </si>
  <si>
    <t>Women aged 60-64 years</t>
  </si>
  <si>
    <t>Men aged 50-54 years</t>
  </si>
  <si>
    <t>Women aged 50-54 years</t>
  </si>
  <si>
    <t>Men aged 65 years and more years</t>
  </si>
  <si>
    <t>The activity rate in %</t>
  </si>
  <si>
    <t>50-54 years</t>
  </si>
  <si>
    <t>55-59 years</t>
  </si>
  <si>
    <t>60-64 years</t>
  </si>
  <si>
    <t>65 years and more</t>
  </si>
  <si>
    <t>Men</t>
  </si>
  <si>
    <t>Women</t>
  </si>
  <si>
    <t>Total</t>
  </si>
  <si>
    <t>The unemployment rate of persons aged 55-59 years</t>
  </si>
  <si>
    <t>The unemployment rate of persons aged 60-64 years</t>
  </si>
  <si>
    <t>Age</t>
  </si>
  <si>
    <t>The number of employed men</t>
  </si>
  <si>
    <t>The number of employed women</t>
  </si>
  <si>
    <t>70 or more</t>
  </si>
  <si>
    <t>PKD (NACE) section</t>
  </si>
  <si>
    <t>Share in %</t>
  </si>
  <si>
    <t>People over 50 on the labour market in 2020</t>
  </si>
  <si>
    <t>List of charts</t>
  </si>
  <si>
    <t>Age pyramid of employed persons in 2020</t>
  </si>
  <si>
    <t>Chart 6. The share of employed persons aged 50 and over in the total number of employed persons by PKD/NACE section in 2020</t>
  </si>
  <si>
    <t>Public administration and defence; compulsory social security</t>
  </si>
  <si>
    <t>Water supply; sewerage; waste management and remediation activities</t>
  </si>
  <si>
    <t>Electricity, gas, steam and air conditioning supply</t>
  </si>
  <si>
    <t>Real estate activities</t>
  </si>
  <si>
    <t>Excess of the number of employed women over the number of employed men</t>
  </si>
  <si>
    <t>Excess of the number of employed men over the number of employed women</t>
  </si>
  <si>
    <t>18 years or more</t>
  </si>
  <si>
    <t>Chart 4. The unemployment rate for people aged 50 and over by age group</t>
  </si>
  <si>
    <t>The unemployment rate for people aged 50 and over by age group</t>
  </si>
  <si>
    <t>Chart 2. The employment rate for people aged 50 and over by sex and age group</t>
  </si>
  <si>
    <t>The employment rate for people aged 50 and over by sex and age group</t>
  </si>
  <si>
    <t>Economically active and inactive persons aged 50 and over (left axis) and the activity rate (right axis) for people aged 50 and over</t>
  </si>
  <si>
    <t>The share of employed persons aged 50 and over in the total number of employed persons by PKD/NACE section in 2020</t>
  </si>
  <si>
    <t>As at 31 December</t>
  </si>
  <si>
    <t>Chart 5. Age pyramid of employed persons in 2020</t>
  </si>
  <si>
    <t>Chart 1. Economically active and inactive persons aged 50 and over (left axis) and the activity rate (right axis) for people aged 50 and over</t>
  </si>
  <si>
    <t>Age groups</t>
  </si>
  <si>
    <t>Chart 3. Average wage and salary for people aged 50 and over by age group and sex in October 2020</t>
  </si>
  <si>
    <t>Average wage and salary for people aged 50 and over  by age group and sex in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</si>
</sst>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0" fontId="6" fillId="0" borderId="0" xfId="1" applyFont="1" applyFill="1" applyAlignment="1"/>
    <xf numFmtId="0" fontId="4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8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 indent="1"/>
    </xf>
    <xf numFmtId="1" fontId="1" fillId="0" borderId="9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 indent="1"/>
    </xf>
    <xf numFmtId="1" fontId="1" fillId="0" borderId="3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164" fontId="0" fillId="0" borderId="8" xfId="0" applyNumberFormat="1" applyBorder="1" applyAlignment="1"/>
    <xf numFmtId="0" fontId="0" fillId="0" borderId="8" xfId="0" applyBorder="1" applyAlignment="1"/>
    <xf numFmtId="164" fontId="0" fillId="0" borderId="9" xfId="0" applyNumberFormat="1" applyBorder="1" applyAlignment="1"/>
    <xf numFmtId="164" fontId="1" fillId="0" borderId="2" xfId="0" applyNumberFormat="1" applyFont="1" applyBorder="1" applyAlignment="1">
      <alignment horizontal="right"/>
    </xf>
    <xf numFmtId="164" fontId="0" fillId="0" borderId="2" xfId="0" applyNumberFormat="1" applyBorder="1" applyAlignment="1"/>
    <xf numFmtId="0" fontId="0" fillId="0" borderId="2" xfId="0" applyBorder="1" applyAlignment="1"/>
    <xf numFmtId="164" fontId="0" fillId="0" borderId="3" xfId="0" applyNumberFormat="1" applyBorder="1" applyAlignment="1"/>
    <xf numFmtId="164" fontId="1" fillId="0" borderId="8" xfId="0" applyNumberFormat="1" applyFont="1" applyBorder="1" applyAlignment="1"/>
    <xf numFmtId="164" fontId="1" fillId="0" borderId="2" xfId="0" applyNumberFormat="1" applyFont="1" applyBorder="1" applyAlignment="1"/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9" fontId="1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6" fillId="0" borderId="0" xfId="1" applyFont="1" applyFill="1" applyAlignment="1">
      <alignment wrapText="1"/>
    </xf>
    <xf numFmtId="0" fontId="7" fillId="0" borderId="0" xfId="0" applyFont="1"/>
    <xf numFmtId="0" fontId="2" fillId="0" borderId="0" xfId="0" applyFont="1" applyAlignment="1"/>
    <xf numFmtId="0" fontId="1" fillId="0" borderId="0" xfId="1" applyFont="1" applyAlignment="1">
      <alignment vertical="center"/>
    </xf>
    <xf numFmtId="0" fontId="1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workbookViewId="0">
      <selection activeCell="R11" sqref="R11"/>
    </sheetView>
  </sheetViews>
  <sheetFormatPr defaultColWidth="9.140625" defaultRowHeight="12.75" x14ac:dyDescent="0.2"/>
  <cols>
    <col min="1" max="16384" width="9.140625" style="1"/>
  </cols>
  <sheetData>
    <row r="1" spans="1:13" ht="15" customHeight="1" x14ac:dyDescent="0.2">
      <c r="A1" s="56" t="s">
        <v>54</v>
      </c>
    </row>
    <row r="2" spans="1:13" ht="30" customHeight="1" x14ac:dyDescent="0.2">
      <c r="A2" s="7" t="s">
        <v>55</v>
      </c>
    </row>
    <row r="3" spans="1:13" s="4" customFormat="1" ht="20.100000000000001" customHeight="1" x14ac:dyDescent="0.2">
      <c r="A3" s="4" t="s">
        <v>18</v>
      </c>
      <c r="B3" s="57" t="s">
        <v>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s="4" customFormat="1" ht="20.100000000000001" customHeight="1" x14ac:dyDescent="0.2">
      <c r="A4" s="4" t="s">
        <v>19</v>
      </c>
      <c r="B4" s="57" t="s">
        <v>68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s="4" customFormat="1" ht="20.100000000000001" customHeight="1" x14ac:dyDescent="0.2">
      <c r="A5" s="4" t="s">
        <v>20</v>
      </c>
      <c r="B5" s="10" t="s">
        <v>76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4" customFormat="1" ht="20.100000000000001" customHeight="1" x14ac:dyDescent="0.2">
      <c r="A6" s="4" t="s">
        <v>21</v>
      </c>
      <c r="B6" s="57" t="s">
        <v>66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13" s="4" customFormat="1" ht="20.100000000000001" customHeight="1" x14ac:dyDescent="0.2">
      <c r="A7" s="4" t="s">
        <v>22</v>
      </c>
      <c r="B7" s="57" t="s">
        <v>56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21.75" customHeight="1" x14ac:dyDescent="0.2">
      <c r="A8" s="4" t="s">
        <v>23</v>
      </c>
      <c r="B8" s="57" t="s">
        <v>70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11" spans="1:13" x14ac:dyDescent="0.2">
      <c r="A11" s="4"/>
      <c r="B11" s="10"/>
    </row>
    <row r="12" spans="1:13" x14ac:dyDescent="0.2">
      <c r="A12" s="4"/>
      <c r="B12" s="10"/>
    </row>
    <row r="13" spans="1:13" x14ac:dyDescent="0.2">
      <c r="A13" s="4"/>
      <c r="B13" s="10"/>
    </row>
    <row r="14" spans="1:13" x14ac:dyDescent="0.2">
      <c r="A14" s="4"/>
      <c r="B14" s="10"/>
    </row>
    <row r="15" spans="1:13" x14ac:dyDescent="0.2">
      <c r="A15" s="4"/>
      <c r="B15" s="10"/>
    </row>
    <row r="16" spans="1:13" x14ac:dyDescent="0.2">
      <c r="A16" s="4"/>
      <c r="B16" s="10"/>
    </row>
    <row r="18" spans="1:3" x14ac:dyDescent="0.2">
      <c r="A18" s="55"/>
      <c r="B18" s="55"/>
      <c r="C18" s="55"/>
    </row>
  </sheetData>
  <hyperlinks>
    <hyperlink ref="B3:G3" location="'Wykres 1'!A1" display="Wskaźnik wolnych miejsc pracy w Polsce według kwartałów " xr:uid="{00000000-0004-0000-0000-000000000000}"/>
    <hyperlink ref="C4:L4" location="'Wykres 2'!A1" display="Wolne miejsca pracy i wskaźnik wolnych miejsc pracy w Polsce według wybranych sekcji PKD w czwartym kwartale 2021 r." xr:uid="{00000000-0004-0000-0000-000001000000}"/>
    <hyperlink ref="C5:J5" location="'Wykres 3'!A1" display="Nowo utworzone i zlikwidowane miejsca pracy w Polsce według kwartałów" xr:uid="{00000000-0004-0000-0000-000002000000}"/>
    <hyperlink ref="C6:H6" location="'Wykres 4'!A1" display="Relacja nowo utworzonych do zlikwidowanych miejsc pracy" xr:uid="{00000000-0004-0000-0000-000003000000}"/>
    <hyperlink ref="C7:L7" location="'Wykres 5'!A1" display="Nowo utworzone i zlikwidowane miejsca pracy w Polsce według wybranych sekcji PKD w czwartym kwartale 2021 r." xr:uid="{00000000-0004-0000-0000-000004000000}"/>
    <hyperlink ref="B3" location="'Chart 1'!A1" display="Economically active and inactive persons aged 50 and over (left axis) and the activity rate (right axis) for people aged 50 and over" xr:uid="{00000000-0004-0000-0000-000005000000}"/>
    <hyperlink ref="B7" location="'Chart 5'!A1" display="Age pyramid of employed persons in 2020" xr:uid="{00000000-0004-0000-0000-000006000000}"/>
    <hyperlink ref="B4" location="'Chart 2'!A1" display="The employment rate for people aged 50 and over by sex and age group" xr:uid="{00000000-0004-0000-0000-000007000000}"/>
    <hyperlink ref="B8" location="'Chart 6'!A1" display="The share of employed persons aged 50 and over in the total number of employed persons by PKD/NACE section in 2020" xr:uid="{00000000-0004-0000-0000-000008000000}"/>
    <hyperlink ref="B6" location="'Chart 4'!A1" display="The unemployment rate for people aged 50 and over by age group" xr:uid="{00000000-0004-0000-0000-000009000000}"/>
    <hyperlink ref="B5" location="'Chart 3'!A1" display="Average wage and salary for October of persons aged 50 years or over by age groups and sex" xr:uid="{00000000-0004-0000-0000-00000A000000}"/>
    <hyperlink ref="B3:M3" location="'Chart 1'!A1" display="Economically active and inactive persons aged 50 and over (left axis) and the activity rate (right axis) for people aged 50 and over" xr:uid="{00000000-0004-0000-0000-00000B000000}"/>
    <hyperlink ref="B4:M4" location="'Chart 2'!A1" display="The employment rate for people aged 50 and over by sex and age group" xr:uid="{00000000-0004-0000-0000-00000C000000}"/>
    <hyperlink ref="B5:M5" location="'Chart 3'!A1" display="Average wage and salary for October of persons aged 50 years or over by age groups and sex" xr:uid="{00000000-0004-0000-0000-00000D000000}"/>
    <hyperlink ref="B6:M6" location="'Chart 4'!A1" display="The unemployment rate for people aged 50 and over by age group" xr:uid="{00000000-0004-0000-0000-00000E000000}"/>
    <hyperlink ref="B7:M7" location="'Chart 5'!A1" display="Age pyramid of employed persons in 2020" xr:uid="{00000000-0004-0000-0000-00000F000000}"/>
    <hyperlink ref="B8:M8" location="'Chart 6'!A1" display="The share of employed persons aged 50 and over in the total number of employed persons by PKD/NACE section in 2020" xr:uid="{00000000-0004-0000-0000-000010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"/>
  <sheetViews>
    <sheetView workbookViewId="0">
      <selection activeCell="F3" sqref="F3"/>
    </sheetView>
  </sheetViews>
  <sheetFormatPr defaultColWidth="9.140625" defaultRowHeight="12.75" x14ac:dyDescent="0.2"/>
  <cols>
    <col min="1" max="2" width="13" style="1" customWidth="1"/>
    <col min="3" max="5" width="15.7109375" style="1" customWidth="1"/>
    <col min="6" max="6" width="22.140625" style="1" customWidth="1"/>
    <col min="7" max="16384" width="9.140625" style="1"/>
  </cols>
  <sheetData>
    <row r="1" spans="1:21" ht="15" customHeight="1" x14ac:dyDescent="0.2">
      <c r="A1" s="3" t="s">
        <v>73</v>
      </c>
    </row>
    <row r="2" spans="1:21" ht="15" customHeight="1" x14ac:dyDescent="0.2">
      <c r="A2" s="4"/>
    </row>
    <row r="3" spans="1:21" ht="51" customHeight="1" x14ac:dyDescent="0.2">
      <c r="A3" s="11" t="s">
        <v>24</v>
      </c>
      <c r="B3" s="12" t="s">
        <v>25</v>
      </c>
      <c r="C3" s="13" t="s">
        <v>28</v>
      </c>
      <c r="D3" s="13" t="s">
        <v>29</v>
      </c>
      <c r="E3" s="13" t="s">
        <v>38</v>
      </c>
      <c r="F3" s="9" t="s">
        <v>27</v>
      </c>
    </row>
    <row r="4" spans="1:21" x14ac:dyDescent="0.2">
      <c r="A4" s="17">
        <v>2018</v>
      </c>
      <c r="B4" s="52" t="s">
        <v>0</v>
      </c>
      <c r="C4" s="23">
        <v>4560</v>
      </c>
      <c r="D4" s="23">
        <v>9141</v>
      </c>
      <c r="E4" s="25">
        <v>33.299999999999997</v>
      </c>
      <c r="J4"/>
      <c r="K4"/>
      <c r="L4"/>
      <c r="M4"/>
      <c r="N4"/>
      <c r="O4"/>
      <c r="P4"/>
      <c r="Q4"/>
      <c r="R4"/>
      <c r="S4"/>
      <c r="T4"/>
      <c r="U4"/>
    </row>
    <row r="5" spans="1:21" x14ac:dyDescent="0.2">
      <c r="A5" s="2"/>
      <c r="B5" s="53" t="s">
        <v>1</v>
      </c>
      <c r="C5" s="24">
        <v>4662</v>
      </c>
      <c r="D5" s="24">
        <v>9043</v>
      </c>
      <c r="E5" s="26">
        <v>34</v>
      </c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2"/>
      <c r="B6" s="53" t="s">
        <v>2</v>
      </c>
      <c r="C6" s="24">
        <v>4705</v>
      </c>
      <c r="D6" s="24">
        <v>9023</v>
      </c>
      <c r="E6" s="26">
        <v>34.299999999999997</v>
      </c>
    </row>
    <row r="7" spans="1:21" x14ac:dyDescent="0.2">
      <c r="A7" s="2"/>
      <c r="B7" s="53" t="s">
        <v>3</v>
      </c>
      <c r="C7" s="24">
        <v>4604</v>
      </c>
      <c r="D7" s="24">
        <v>9150</v>
      </c>
      <c r="E7" s="26">
        <v>33.5</v>
      </c>
    </row>
    <row r="8" spans="1:21" x14ac:dyDescent="0.2">
      <c r="A8" s="2">
        <v>2019</v>
      </c>
      <c r="B8" s="53" t="s">
        <v>0</v>
      </c>
      <c r="C8" s="24">
        <v>4540</v>
      </c>
      <c r="D8" s="24">
        <v>9187</v>
      </c>
      <c r="E8" s="26">
        <v>33.1</v>
      </c>
    </row>
    <row r="9" spans="1:21" x14ac:dyDescent="0.2">
      <c r="A9" s="2"/>
      <c r="B9" s="53" t="s">
        <v>1</v>
      </c>
      <c r="C9" s="24">
        <v>4599</v>
      </c>
      <c r="D9" s="24">
        <v>9140</v>
      </c>
      <c r="E9" s="26">
        <v>33.5</v>
      </c>
    </row>
    <row r="10" spans="1:21" x14ac:dyDescent="0.2">
      <c r="A10" s="2"/>
      <c r="B10" s="53" t="s">
        <v>2</v>
      </c>
      <c r="C10" s="24">
        <v>4655</v>
      </c>
      <c r="D10" s="24">
        <v>9108</v>
      </c>
      <c r="E10" s="26">
        <v>33.799999999999997</v>
      </c>
    </row>
    <row r="11" spans="1:21" x14ac:dyDescent="0.2">
      <c r="A11" s="2"/>
      <c r="B11" s="53" t="s">
        <v>3</v>
      </c>
      <c r="C11" s="24">
        <v>4553</v>
      </c>
      <c r="D11" s="24">
        <v>9234</v>
      </c>
      <c r="E11" s="26">
        <v>33</v>
      </c>
    </row>
    <row r="12" spans="1:21" x14ac:dyDescent="0.2">
      <c r="A12" s="2">
        <v>2020</v>
      </c>
      <c r="B12" s="53" t="s">
        <v>0</v>
      </c>
      <c r="C12" s="24">
        <v>4562</v>
      </c>
      <c r="D12" s="24">
        <v>9236</v>
      </c>
      <c r="E12" s="26">
        <v>33.1</v>
      </c>
    </row>
    <row r="13" spans="1:21" x14ac:dyDescent="0.2">
      <c r="A13" s="2"/>
      <c r="B13" s="53" t="s">
        <v>1</v>
      </c>
      <c r="C13" s="24">
        <v>4591</v>
      </c>
      <c r="D13" s="24">
        <v>9225</v>
      </c>
      <c r="E13" s="26">
        <v>33.200000000000003</v>
      </c>
    </row>
    <row r="14" spans="1:21" x14ac:dyDescent="0.2">
      <c r="A14" s="2"/>
      <c r="B14" s="53" t="s">
        <v>2</v>
      </c>
      <c r="C14" s="24">
        <v>4724</v>
      </c>
      <c r="D14" s="24">
        <v>9119</v>
      </c>
      <c r="E14" s="26">
        <v>34.1</v>
      </c>
    </row>
    <row r="15" spans="1:21" x14ac:dyDescent="0.2">
      <c r="A15" s="2"/>
      <c r="B15" s="53" t="s">
        <v>3</v>
      </c>
      <c r="C15" s="24">
        <v>4793</v>
      </c>
      <c r="D15" s="24">
        <v>9075</v>
      </c>
      <c r="E15" s="26">
        <v>34.6</v>
      </c>
    </row>
  </sheetData>
  <hyperlinks>
    <hyperlink ref="F3" location="'List of charts'!A1" display="back to the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workbookViewId="0"/>
  </sheetViews>
  <sheetFormatPr defaultRowHeight="12" x14ac:dyDescent="0.2"/>
  <cols>
    <col min="1" max="4" width="15.5703125" customWidth="1"/>
    <col min="5" max="5" width="15.140625" customWidth="1"/>
    <col min="6" max="6" width="15.5703125" customWidth="1"/>
    <col min="7" max="7" width="14.5703125" customWidth="1"/>
    <col min="8" max="8" width="15" customWidth="1"/>
    <col min="9" max="9" width="17.85546875" customWidth="1"/>
    <col min="10" max="10" width="16.7109375" customWidth="1"/>
    <col min="11" max="11" width="22.28515625" customWidth="1"/>
  </cols>
  <sheetData>
    <row r="1" spans="1:11" ht="15" customHeight="1" x14ac:dyDescent="0.2">
      <c r="A1" s="3" t="s">
        <v>67</v>
      </c>
      <c r="B1" s="4"/>
      <c r="C1" s="4"/>
      <c r="D1" s="4"/>
    </row>
    <row r="2" spans="1:11" ht="15" customHeight="1" x14ac:dyDescent="0.2">
      <c r="A2" s="4"/>
      <c r="B2" s="4"/>
      <c r="C2" s="4"/>
      <c r="D2" s="4"/>
    </row>
    <row r="3" spans="1:11" ht="38.25" x14ac:dyDescent="0.2">
      <c r="A3" s="16" t="s">
        <v>24</v>
      </c>
      <c r="B3" s="14" t="s">
        <v>25</v>
      </c>
      <c r="C3" s="14" t="s">
        <v>35</v>
      </c>
      <c r="D3" s="15" t="s">
        <v>36</v>
      </c>
      <c r="E3" s="15" t="s">
        <v>30</v>
      </c>
      <c r="F3" s="15" t="s">
        <v>31</v>
      </c>
      <c r="G3" s="15" t="s">
        <v>33</v>
      </c>
      <c r="H3" s="15" t="s">
        <v>34</v>
      </c>
      <c r="I3" s="15" t="s">
        <v>37</v>
      </c>
      <c r="J3" s="15" t="s">
        <v>32</v>
      </c>
      <c r="K3" s="54" t="s">
        <v>27</v>
      </c>
    </row>
    <row r="4" spans="1:11" ht="15" customHeight="1" x14ac:dyDescent="0.2">
      <c r="A4" s="18">
        <v>2018</v>
      </c>
      <c r="B4" s="52" t="s">
        <v>0</v>
      </c>
      <c r="C4" s="41">
        <v>78.900000000000006</v>
      </c>
      <c r="D4" s="34">
        <v>73.7</v>
      </c>
      <c r="E4" s="41">
        <v>70.2</v>
      </c>
      <c r="F4" s="34">
        <v>58.4</v>
      </c>
      <c r="G4" s="35">
        <v>46.1</v>
      </c>
      <c r="H4" s="36">
        <v>20.5</v>
      </c>
      <c r="I4" s="34">
        <v>8.4</v>
      </c>
      <c r="J4" s="36">
        <v>3.2</v>
      </c>
    </row>
    <row r="5" spans="1:11" ht="15" customHeight="1" x14ac:dyDescent="0.2">
      <c r="A5" s="5"/>
      <c r="B5" s="53" t="s">
        <v>1</v>
      </c>
      <c r="C5" s="42">
        <v>80</v>
      </c>
      <c r="D5" s="38">
        <v>77.400000000000006</v>
      </c>
      <c r="E5" s="42">
        <v>72</v>
      </c>
      <c r="F5" s="38">
        <v>59.8</v>
      </c>
      <c r="G5" s="39">
        <v>48.1</v>
      </c>
      <c r="H5" s="40">
        <v>22.7</v>
      </c>
      <c r="I5" s="38">
        <v>8.6</v>
      </c>
      <c r="J5" s="40">
        <v>3.1</v>
      </c>
    </row>
    <row r="6" spans="1:11" ht="15" customHeight="1" x14ac:dyDescent="0.2">
      <c r="A6" s="5"/>
      <c r="B6" s="53" t="s">
        <v>2</v>
      </c>
      <c r="C6" s="42">
        <v>81.5</v>
      </c>
      <c r="D6" s="38">
        <v>78.2</v>
      </c>
      <c r="E6" s="42">
        <v>73</v>
      </c>
      <c r="F6" s="38">
        <v>61.8</v>
      </c>
      <c r="G6" s="39">
        <v>50.2</v>
      </c>
      <c r="H6" s="40">
        <v>20</v>
      </c>
      <c r="I6" s="38">
        <v>9.1</v>
      </c>
      <c r="J6" s="40">
        <v>3.3</v>
      </c>
    </row>
    <row r="7" spans="1:11" ht="15" customHeight="1" x14ac:dyDescent="0.2">
      <c r="A7" s="5"/>
      <c r="B7" s="53" t="s">
        <v>3</v>
      </c>
      <c r="C7" s="42">
        <v>78.599999999999994</v>
      </c>
      <c r="D7" s="38">
        <v>75</v>
      </c>
      <c r="E7" s="42">
        <v>72.5</v>
      </c>
      <c r="F7" s="38">
        <v>60.4</v>
      </c>
      <c r="G7" s="39">
        <v>49.6</v>
      </c>
      <c r="H7" s="40">
        <v>19.600000000000001</v>
      </c>
      <c r="I7" s="38">
        <v>8.9</v>
      </c>
      <c r="J7" s="40">
        <v>3.3</v>
      </c>
    </row>
    <row r="8" spans="1:11" ht="15" customHeight="1" x14ac:dyDescent="0.2">
      <c r="A8" s="5">
        <v>2019</v>
      </c>
      <c r="B8" s="53" t="s">
        <v>0</v>
      </c>
      <c r="C8" s="42">
        <v>79.2</v>
      </c>
      <c r="D8" s="38">
        <v>75.7</v>
      </c>
      <c r="E8" s="42">
        <v>70.7</v>
      </c>
      <c r="F8" s="38">
        <v>60.6</v>
      </c>
      <c r="G8" s="39">
        <v>48.2</v>
      </c>
      <c r="H8" s="40">
        <v>21</v>
      </c>
      <c r="I8" s="38">
        <v>8.5</v>
      </c>
      <c r="J8" s="40">
        <v>3.2</v>
      </c>
    </row>
    <row r="9" spans="1:11" ht="15" customHeight="1" x14ac:dyDescent="0.2">
      <c r="A9" s="5"/>
      <c r="B9" s="53" t="s">
        <v>1</v>
      </c>
      <c r="C9" s="42">
        <v>81.7</v>
      </c>
      <c r="D9" s="38">
        <v>78.599999999999994</v>
      </c>
      <c r="E9" s="42">
        <v>72.3</v>
      </c>
      <c r="F9" s="38">
        <v>61.9</v>
      </c>
      <c r="G9" s="39">
        <v>49.6</v>
      </c>
      <c r="H9" s="40">
        <v>19.7</v>
      </c>
      <c r="I9" s="38">
        <v>8.4</v>
      </c>
      <c r="J9" s="40">
        <v>3.4</v>
      </c>
    </row>
    <row r="10" spans="1:11" ht="15" customHeight="1" x14ac:dyDescent="0.2">
      <c r="A10" s="5"/>
      <c r="B10" s="53" t="s">
        <v>2</v>
      </c>
      <c r="C10" s="42">
        <v>82</v>
      </c>
      <c r="D10" s="38">
        <v>77.2</v>
      </c>
      <c r="E10" s="42">
        <v>74</v>
      </c>
      <c r="F10" s="38">
        <v>63.2</v>
      </c>
      <c r="G10" s="39">
        <v>52.4</v>
      </c>
      <c r="H10" s="40">
        <v>19.7</v>
      </c>
      <c r="I10" s="38">
        <v>9.1999999999999993</v>
      </c>
      <c r="J10" s="40">
        <v>3.7</v>
      </c>
    </row>
    <row r="11" spans="1:11" ht="15" customHeight="1" x14ac:dyDescent="0.2">
      <c r="A11" s="5"/>
      <c r="B11" s="53" t="s">
        <v>3</v>
      </c>
      <c r="C11" s="42">
        <v>81.599999999999994</v>
      </c>
      <c r="D11" s="38">
        <v>73.8</v>
      </c>
      <c r="E11" s="42">
        <v>72.8</v>
      </c>
      <c r="F11" s="38">
        <v>62.3</v>
      </c>
      <c r="G11" s="39">
        <v>52.8</v>
      </c>
      <c r="H11" s="40">
        <v>19.100000000000001</v>
      </c>
      <c r="I11" s="38">
        <v>8.5</v>
      </c>
      <c r="J11" s="40">
        <v>3.4</v>
      </c>
    </row>
    <row r="12" spans="1:11" ht="15" customHeight="1" x14ac:dyDescent="0.2">
      <c r="A12" s="5">
        <v>2020</v>
      </c>
      <c r="B12" s="53" t="s">
        <v>0</v>
      </c>
      <c r="C12" s="42">
        <v>82.2</v>
      </c>
      <c r="D12" s="38">
        <v>75.599999999999994</v>
      </c>
      <c r="E12" s="42">
        <v>72.400000000000006</v>
      </c>
      <c r="F12" s="38">
        <v>61.6</v>
      </c>
      <c r="G12" s="39">
        <v>52.2</v>
      </c>
      <c r="H12" s="40">
        <v>20</v>
      </c>
      <c r="I12" s="38">
        <v>8.3000000000000007</v>
      </c>
      <c r="J12" s="40">
        <v>3.5</v>
      </c>
    </row>
    <row r="13" spans="1:11" ht="15" customHeight="1" x14ac:dyDescent="0.2">
      <c r="A13" s="5"/>
      <c r="B13" s="53" t="s">
        <v>1</v>
      </c>
      <c r="C13" s="42">
        <v>81.5</v>
      </c>
      <c r="D13" s="38">
        <v>76</v>
      </c>
      <c r="E13" s="42">
        <v>73</v>
      </c>
      <c r="F13" s="38">
        <v>62.4</v>
      </c>
      <c r="G13" s="39">
        <v>53.3</v>
      </c>
      <c r="H13" s="40">
        <v>21.2</v>
      </c>
      <c r="I13" s="38">
        <v>9</v>
      </c>
      <c r="J13" s="40">
        <v>3.4</v>
      </c>
    </row>
    <row r="14" spans="1:11" ht="15" customHeight="1" x14ac:dyDescent="0.2">
      <c r="A14" s="5"/>
      <c r="B14" s="53" t="s">
        <v>2</v>
      </c>
      <c r="C14" s="42">
        <v>82</v>
      </c>
      <c r="D14" s="38">
        <v>77.099999999999994</v>
      </c>
      <c r="E14" s="42">
        <v>75.3</v>
      </c>
      <c r="F14" s="38">
        <v>66.400000000000006</v>
      </c>
      <c r="G14" s="39">
        <v>55.4</v>
      </c>
      <c r="H14" s="40">
        <v>22.7</v>
      </c>
      <c r="I14" s="38">
        <v>9.1</v>
      </c>
      <c r="J14" s="40">
        <v>3.7</v>
      </c>
    </row>
    <row r="15" spans="1:11" ht="15" customHeight="1" x14ac:dyDescent="0.2">
      <c r="A15" s="5"/>
      <c r="B15" s="53" t="s">
        <v>3</v>
      </c>
      <c r="C15" s="42">
        <v>83.2</v>
      </c>
      <c r="D15" s="38">
        <v>78.900000000000006</v>
      </c>
      <c r="E15" s="42">
        <v>76.5</v>
      </c>
      <c r="F15" s="38">
        <v>67</v>
      </c>
      <c r="G15" s="39">
        <v>56.4</v>
      </c>
      <c r="H15" s="40">
        <v>23.4</v>
      </c>
      <c r="I15" s="38">
        <v>8.9</v>
      </c>
      <c r="J15" s="40">
        <v>3.8</v>
      </c>
    </row>
    <row r="16" spans="1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</sheetData>
  <hyperlinks>
    <hyperlink ref="K3" location="'List of charts'!A1" display="back to the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workbookViewId="0">
      <selection activeCell="D10" sqref="D10"/>
    </sheetView>
  </sheetViews>
  <sheetFormatPr defaultRowHeight="12" x14ac:dyDescent="0.2"/>
  <cols>
    <col min="1" max="1" width="17" customWidth="1"/>
  </cols>
  <sheetData>
    <row r="1" spans="1:5" ht="12.75" x14ac:dyDescent="0.2">
      <c r="A1" s="3" t="s">
        <v>75</v>
      </c>
      <c r="B1" s="1"/>
      <c r="C1" s="1"/>
      <c r="D1" s="1"/>
      <c r="E1" s="1"/>
    </row>
    <row r="2" spans="1:5" ht="12.75" x14ac:dyDescent="0.2">
      <c r="A2" s="4"/>
      <c r="B2" s="1"/>
      <c r="C2" s="1"/>
      <c r="D2" s="1"/>
      <c r="E2" s="1"/>
    </row>
    <row r="3" spans="1:5" ht="12.75" x14ac:dyDescent="0.2">
      <c r="A3" s="11" t="s">
        <v>74</v>
      </c>
      <c r="B3" s="12" t="s">
        <v>45</v>
      </c>
      <c r="C3" s="13" t="s">
        <v>43</v>
      </c>
      <c r="D3" s="13" t="s">
        <v>44</v>
      </c>
      <c r="E3" s="9" t="s">
        <v>27</v>
      </c>
    </row>
    <row r="4" spans="1:5" ht="12.75" x14ac:dyDescent="0.2">
      <c r="A4" s="2" t="s">
        <v>39</v>
      </c>
      <c r="B4" s="43">
        <v>5783.93</v>
      </c>
      <c r="C4" s="44">
        <v>6212.75</v>
      </c>
      <c r="D4" s="46">
        <v>5429.53</v>
      </c>
      <c r="E4" s="45"/>
    </row>
    <row r="5" spans="1:5" ht="12.75" x14ac:dyDescent="0.2">
      <c r="A5" s="2" t="s">
        <v>40</v>
      </c>
      <c r="B5" s="43">
        <v>5551.22</v>
      </c>
      <c r="C5" s="44">
        <v>5803.69</v>
      </c>
      <c r="D5" s="46">
        <v>5331.56</v>
      </c>
      <c r="E5" s="45"/>
    </row>
    <row r="6" spans="1:5" ht="12.75" x14ac:dyDescent="0.2">
      <c r="A6" s="2" t="s">
        <v>41</v>
      </c>
      <c r="B6" s="43">
        <v>5708.35</v>
      </c>
      <c r="C6" s="44">
        <v>5583.57</v>
      </c>
      <c r="D6" s="46">
        <v>6209.34</v>
      </c>
      <c r="E6" s="45"/>
    </row>
    <row r="7" spans="1:5" ht="12.75" x14ac:dyDescent="0.2">
      <c r="A7" s="2" t="s">
        <v>42</v>
      </c>
      <c r="B7" s="43">
        <v>7687.82</v>
      </c>
      <c r="C7" s="44">
        <v>7943.25</v>
      </c>
      <c r="D7" s="46">
        <v>6897.9</v>
      </c>
      <c r="E7" s="45"/>
    </row>
    <row r="8" spans="1:5" ht="12.75" x14ac:dyDescent="0.2">
      <c r="A8" s="47"/>
      <c r="B8" s="48"/>
      <c r="C8" s="49"/>
      <c r="D8" s="49"/>
      <c r="E8" s="45"/>
    </row>
    <row r="9" spans="1:5" ht="12.75" x14ac:dyDescent="0.2">
      <c r="A9" s="47"/>
      <c r="B9" s="48"/>
      <c r="C9" s="49"/>
      <c r="D9" s="49"/>
      <c r="E9" s="45"/>
    </row>
    <row r="10" spans="1:5" ht="12.75" x14ac:dyDescent="0.2">
      <c r="A10" s="47"/>
      <c r="B10" s="48"/>
      <c r="C10" s="49"/>
      <c r="D10" s="49"/>
      <c r="E10" s="45"/>
    </row>
    <row r="11" spans="1:5" ht="12.75" x14ac:dyDescent="0.2">
      <c r="A11" s="47"/>
      <c r="B11" s="48"/>
      <c r="C11" s="49"/>
      <c r="D11" s="49"/>
      <c r="E11" s="45"/>
    </row>
    <row r="12" spans="1:5" ht="12.75" x14ac:dyDescent="0.2">
      <c r="A12" s="47"/>
      <c r="B12" s="48"/>
      <c r="C12" s="49"/>
      <c r="D12" s="49"/>
      <c r="E12" s="45"/>
    </row>
    <row r="13" spans="1:5" ht="12.75" x14ac:dyDescent="0.2">
      <c r="A13" s="47"/>
      <c r="B13" s="48"/>
      <c r="C13" s="49"/>
      <c r="D13" s="49"/>
      <c r="E13" s="45"/>
    </row>
    <row r="14" spans="1:5" ht="12.75" x14ac:dyDescent="0.2">
      <c r="A14" s="47"/>
      <c r="B14" s="48"/>
      <c r="C14" s="49"/>
      <c r="D14" s="49"/>
      <c r="E14" s="45"/>
    </row>
  </sheetData>
  <hyperlinks>
    <hyperlink ref="E3" location="'List of charts'!A1" display="back to the list of chart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workbookViewId="0">
      <selection activeCell="F20" sqref="F20"/>
    </sheetView>
  </sheetViews>
  <sheetFormatPr defaultColWidth="9.140625" defaultRowHeight="12.75" x14ac:dyDescent="0.2"/>
  <cols>
    <col min="1" max="1" width="16.28515625" style="1" customWidth="1"/>
    <col min="2" max="2" width="13.7109375" style="1" customWidth="1"/>
    <col min="3" max="5" width="14" style="1" customWidth="1"/>
    <col min="6" max="16384" width="9.140625" style="1"/>
  </cols>
  <sheetData>
    <row r="1" spans="1:6" s="3" customFormat="1" ht="15" customHeight="1" x14ac:dyDescent="0.2">
      <c r="A1" s="3" t="s">
        <v>65</v>
      </c>
    </row>
    <row r="2" spans="1:6" s="3" customFormat="1" ht="15" customHeight="1" x14ac:dyDescent="0.2">
      <c r="A2" s="4"/>
    </row>
    <row r="3" spans="1:6" s="4" customFormat="1" ht="70.5" customHeight="1" x14ac:dyDescent="0.2">
      <c r="A3" s="16" t="s">
        <v>24</v>
      </c>
      <c r="B3" s="14" t="s">
        <v>25</v>
      </c>
      <c r="C3" s="14" t="s">
        <v>46</v>
      </c>
      <c r="D3" s="14" t="s">
        <v>47</v>
      </c>
      <c r="E3" s="15" t="s">
        <v>46</v>
      </c>
      <c r="F3" s="9" t="s">
        <v>27</v>
      </c>
    </row>
    <row r="4" spans="1:6" s="4" customFormat="1" ht="15" customHeight="1" x14ac:dyDescent="0.2">
      <c r="A4" s="18">
        <v>2018</v>
      </c>
      <c r="B4" s="52" t="s">
        <v>0</v>
      </c>
      <c r="C4" s="37">
        <v>2.8</v>
      </c>
      <c r="D4" s="33">
        <v>3.3</v>
      </c>
      <c r="E4" s="25">
        <v>3.4</v>
      </c>
    </row>
    <row r="5" spans="1:6" s="4" customFormat="1" ht="15" customHeight="1" x14ac:dyDescent="0.2">
      <c r="A5" s="5"/>
      <c r="B5" s="53" t="s">
        <v>1</v>
      </c>
      <c r="C5" s="37">
        <v>2.8</v>
      </c>
      <c r="D5" s="37">
        <v>2.2999999999999998</v>
      </c>
      <c r="E5" s="26">
        <v>2.6</v>
      </c>
    </row>
    <row r="6" spans="1:6" s="4" customFormat="1" ht="15" customHeight="1" x14ac:dyDescent="0.2">
      <c r="A6" s="5"/>
      <c r="B6" s="53" t="s">
        <v>2</v>
      </c>
      <c r="C6" s="37">
        <v>2.1</v>
      </c>
      <c r="D6" s="37">
        <v>2.5</v>
      </c>
      <c r="E6" s="26">
        <v>2.5</v>
      </c>
    </row>
    <row r="7" spans="1:6" s="4" customFormat="1" ht="15" customHeight="1" x14ac:dyDescent="0.2">
      <c r="A7" s="5"/>
      <c r="B7" s="53" t="s">
        <v>3</v>
      </c>
      <c r="C7" s="37">
        <v>3.3</v>
      </c>
      <c r="D7" s="37">
        <v>2.5</v>
      </c>
      <c r="E7" s="26">
        <v>3.6</v>
      </c>
    </row>
    <row r="8" spans="1:6" s="4" customFormat="1" ht="15" customHeight="1" x14ac:dyDescent="0.2">
      <c r="A8" s="5">
        <v>2019</v>
      </c>
      <c r="B8" s="53" t="s">
        <v>0</v>
      </c>
      <c r="C8" s="37">
        <v>2.9</v>
      </c>
      <c r="D8" s="37">
        <v>2.9</v>
      </c>
      <c r="E8" s="26">
        <v>2.7</v>
      </c>
    </row>
    <row r="9" spans="1:6" s="4" customFormat="1" ht="15" customHeight="1" x14ac:dyDescent="0.2">
      <c r="A9" s="5"/>
      <c r="B9" s="53" t="s">
        <v>1</v>
      </c>
      <c r="C9" s="37">
        <v>2.2000000000000002</v>
      </c>
      <c r="D9" s="37">
        <v>2.2999999999999998</v>
      </c>
      <c r="E9" s="26">
        <v>2.6</v>
      </c>
    </row>
    <row r="10" spans="1:6" s="4" customFormat="1" ht="15" customHeight="1" x14ac:dyDescent="0.2">
      <c r="A10" s="5"/>
      <c r="B10" s="53" t="s">
        <v>2</v>
      </c>
      <c r="C10" s="37">
        <v>2</v>
      </c>
      <c r="D10" s="37">
        <v>2.2000000000000002</v>
      </c>
      <c r="E10" s="26">
        <v>1.7</v>
      </c>
    </row>
    <row r="11" spans="1:6" s="4" customFormat="1" ht="15" customHeight="1" x14ac:dyDescent="0.2">
      <c r="A11" s="5"/>
      <c r="B11" s="53" t="s">
        <v>3</v>
      </c>
      <c r="C11" s="37">
        <v>2.4</v>
      </c>
      <c r="D11" s="37">
        <v>2.2999999999999998</v>
      </c>
      <c r="E11" s="26">
        <v>2.2000000000000002</v>
      </c>
    </row>
    <row r="12" spans="1:6" s="4" customFormat="1" ht="15" customHeight="1" x14ac:dyDescent="0.2">
      <c r="A12" s="5">
        <v>2020</v>
      </c>
      <c r="B12" s="53" t="s">
        <v>0</v>
      </c>
      <c r="C12" s="37">
        <v>2.5</v>
      </c>
      <c r="D12" s="37">
        <v>2.6</v>
      </c>
      <c r="E12" s="26">
        <v>2.1</v>
      </c>
    </row>
    <row r="13" spans="1:6" s="4" customFormat="1" ht="15" customHeight="1" x14ac:dyDescent="0.2">
      <c r="A13" s="5"/>
      <c r="B13" s="53" t="s">
        <v>1</v>
      </c>
      <c r="C13" s="37">
        <v>2.2999999999999998</v>
      </c>
      <c r="D13" s="37">
        <v>2.1</v>
      </c>
      <c r="E13" s="26">
        <v>1.9</v>
      </c>
    </row>
    <row r="14" spans="1:6" s="4" customFormat="1" ht="15" customHeight="1" x14ac:dyDescent="0.2">
      <c r="A14" s="5"/>
      <c r="B14" s="53" t="s">
        <v>2</v>
      </c>
      <c r="C14" s="37">
        <v>2.2000000000000002</v>
      </c>
      <c r="D14" s="37">
        <v>2.1</v>
      </c>
      <c r="E14" s="26">
        <v>1.4</v>
      </c>
    </row>
    <row r="15" spans="1:6" s="4" customFormat="1" ht="15" customHeight="1" x14ac:dyDescent="0.2">
      <c r="A15" s="5"/>
      <c r="B15" s="53" t="s">
        <v>3</v>
      </c>
      <c r="C15" s="37">
        <v>2</v>
      </c>
      <c r="D15" s="37">
        <v>2.4</v>
      </c>
      <c r="E15" s="26">
        <v>1.9</v>
      </c>
    </row>
    <row r="16" spans="1:6" s="4" customFormat="1" ht="30" customHeight="1" x14ac:dyDescent="0.2"/>
    <row r="17" s="4" customFormat="1" ht="15" customHeight="1" x14ac:dyDescent="0.2"/>
    <row r="18" s="4" customFormat="1" ht="30" customHeight="1" x14ac:dyDescent="0.2"/>
    <row r="19" s="4" customFormat="1" ht="15" customHeight="1" x14ac:dyDescent="0.2"/>
    <row r="20" s="4" customFormat="1" ht="15" customHeight="1" x14ac:dyDescent="0.2"/>
    <row r="21" s="4" customFormat="1" ht="30" customHeight="1" x14ac:dyDescent="0.2"/>
    <row r="22" s="4" customFormat="1" ht="15" customHeight="1" x14ac:dyDescent="0.2"/>
  </sheetData>
  <hyperlinks>
    <hyperlink ref="F3" location="'List of charts'!A1" display="back to the list of charts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6"/>
  <sheetViews>
    <sheetView workbookViewId="0">
      <selection activeCell="J26" sqref="J26"/>
    </sheetView>
  </sheetViews>
  <sheetFormatPr defaultColWidth="9.140625" defaultRowHeight="12.75" x14ac:dyDescent="0.2"/>
  <cols>
    <col min="1" max="1" width="26.42578125" style="1" customWidth="1"/>
    <col min="2" max="5" width="19.7109375" style="1" customWidth="1"/>
    <col min="6" max="16384" width="9.140625" style="1"/>
  </cols>
  <sheetData>
    <row r="1" spans="1:6" s="3" customFormat="1" ht="15" customHeight="1" x14ac:dyDescent="0.2">
      <c r="A1" s="3" t="s">
        <v>72</v>
      </c>
    </row>
    <row r="2" spans="1:6" s="3" customFormat="1" ht="15" customHeight="1" x14ac:dyDescent="0.2">
      <c r="A2" s="4" t="s">
        <v>71</v>
      </c>
    </row>
    <row r="3" spans="1:6" s="4" customFormat="1" ht="60.75" customHeight="1" x14ac:dyDescent="0.2">
      <c r="A3" s="11" t="s">
        <v>48</v>
      </c>
      <c r="B3" s="14" t="s">
        <v>49</v>
      </c>
      <c r="C3" s="14" t="s">
        <v>62</v>
      </c>
      <c r="D3" s="15" t="s">
        <v>50</v>
      </c>
      <c r="E3" s="15" t="s">
        <v>63</v>
      </c>
      <c r="F3" s="9" t="s">
        <v>27</v>
      </c>
    </row>
    <row r="4" spans="1:6" s="4" customFormat="1" ht="12.75" customHeight="1" x14ac:dyDescent="0.2">
      <c r="A4" s="19" t="s">
        <v>64</v>
      </c>
      <c r="B4" s="27">
        <v>4142</v>
      </c>
      <c r="C4" s="29">
        <f>D4-B4</f>
        <v>-1502</v>
      </c>
      <c r="D4" s="27">
        <v>2640</v>
      </c>
      <c r="E4" s="30">
        <f>B4-D4</f>
        <v>1502</v>
      </c>
    </row>
    <row r="5" spans="1:6" s="4" customFormat="1" ht="12.75" customHeight="1" x14ac:dyDescent="0.2">
      <c r="A5" s="20">
        <v>19</v>
      </c>
      <c r="B5" s="28">
        <v>22483</v>
      </c>
      <c r="C5" s="31">
        <f t="shared" ref="C5:C56" si="0">D5-B5</f>
        <v>-7698</v>
      </c>
      <c r="D5" s="28">
        <v>14785</v>
      </c>
      <c r="E5" s="32">
        <f t="shared" ref="E5:E56" si="1">B5-D5</f>
        <v>7698</v>
      </c>
    </row>
    <row r="6" spans="1:6" s="4" customFormat="1" ht="12.75" customHeight="1" x14ac:dyDescent="0.2">
      <c r="A6" s="20">
        <v>20</v>
      </c>
      <c r="B6" s="28">
        <v>55747</v>
      </c>
      <c r="C6" s="31">
        <f t="shared" si="0"/>
        <v>-20025</v>
      </c>
      <c r="D6" s="28">
        <v>35722</v>
      </c>
      <c r="E6" s="32">
        <f t="shared" si="1"/>
        <v>20025</v>
      </c>
    </row>
    <row r="7" spans="1:6" s="4" customFormat="1" ht="12.75" customHeight="1" x14ac:dyDescent="0.2">
      <c r="A7" s="20">
        <v>21</v>
      </c>
      <c r="B7" s="28">
        <v>75045</v>
      </c>
      <c r="C7" s="31">
        <f t="shared" si="0"/>
        <v>-25965</v>
      </c>
      <c r="D7" s="28">
        <v>49080</v>
      </c>
      <c r="E7" s="32">
        <f t="shared" si="1"/>
        <v>25965</v>
      </c>
    </row>
    <row r="8" spans="1:6" s="4" customFormat="1" ht="12.75" customHeight="1" x14ac:dyDescent="0.2">
      <c r="A8" s="20">
        <v>22</v>
      </c>
      <c r="B8" s="28">
        <v>89054</v>
      </c>
      <c r="C8" s="31">
        <f t="shared" si="0"/>
        <v>-25619</v>
      </c>
      <c r="D8" s="28">
        <v>63435</v>
      </c>
      <c r="E8" s="32">
        <f t="shared" si="1"/>
        <v>25619</v>
      </c>
    </row>
    <row r="9" spans="1:6" s="4" customFormat="1" ht="12.75" customHeight="1" x14ac:dyDescent="0.2">
      <c r="A9" s="20">
        <v>23</v>
      </c>
      <c r="B9" s="28">
        <v>104764</v>
      </c>
      <c r="C9" s="31">
        <f t="shared" si="0"/>
        <v>-25670</v>
      </c>
      <c r="D9" s="28">
        <v>79094</v>
      </c>
      <c r="E9" s="32">
        <f t="shared" si="1"/>
        <v>25670</v>
      </c>
    </row>
    <row r="10" spans="1:6" s="4" customFormat="1" ht="12.75" customHeight="1" x14ac:dyDescent="0.2">
      <c r="A10" s="20">
        <v>24</v>
      </c>
      <c r="B10" s="28">
        <v>123254</v>
      </c>
      <c r="C10" s="31">
        <f t="shared" si="0"/>
        <v>-22524</v>
      </c>
      <c r="D10" s="28">
        <v>100730</v>
      </c>
      <c r="E10" s="32">
        <f t="shared" si="1"/>
        <v>22524</v>
      </c>
    </row>
    <row r="11" spans="1:6" s="4" customFormat="1" ht="12.75" customHeight="1" x14ac:dyDescent="0.2">
      <c r="A11" s="21">
        <v>25</v>
      </c>
      <c r="B11" s="28">
        <v>140352</v>
      </c>
      <c r="C11" s="31">
        <f t="shared" si="0"/>
        <v>-18400</v>
      </c>
      <c r="D11" s="28">
        <v>121952</v>
      </c>
      <c r="E11" s="32">
        <f t="shared" si="1"/>
        <v>18400</v>
      </c>
    </row>
    <row r="12" spans="1:6" s="4" customFormat="1" ht="12.75" customHeight="1" x14ac:dyDescent="0.2">
      <c r="A12" s="20">
        <v>26</v>
      </c>
      <c r="B12" s="28">
        <v>159260</v>
      </c>
      <c r="C12" s="31">
        <f t="shared" si="0"/>
        <v>-20465</v>
      </c>
      <c r="D12" s="28">
        <v>138795</v>
      </c>
      <c r="E12" s="32">
        <f t="shared" si="1"/>
        <v>20465</v>
      </c>
    </row>
    <row r="13" spans="1:6" s="4" customFormat="1" ht="12.75" customHeight="1" x14ac:dyDescent="0.2">
      <c r="A13" s="20">
        <v>27</v>
      </c>
      <c r="B13" s="28">
        <v>170867</v>
      </c>
      <c r="C13" s="31">
        <f t="shared" si="0"/>
        <v>-23787</v>
      </c>
      <c r="D13" s="28">
        <v>147080</v>
      </c>
      <c r="E13" s="32">
        <f t="shared" si="1"/>
        <v>23787</v>
      </c>
    </row>
    <row r="14" spans="1:6" s="4" customFormat="1" ht="12.75" customHeight="1" x14ac:dyDescent="0.2">
      <c r="A14" s="20">
        <v>28</v>
      </c>
      <c r="B14" s="28">
        <v>181005</v>
      </c>
      <c r="C14" s="31">
        <f t="shared" si="0"/>
        <v>-27695</v>
      </c>
      <c r="D14" s="28">
        <v>153310</v>
      </c>
      <c r="E14" s="32">
        <f t="shared" si="1"/>
        <v>27695</v>
      </c>
    </row>
    <row r="15" spans="1:6" s="4" customFormat="1" ht="12.75" customHeight="1" x14ac:dyDescent="0.2">
      <c r="A15" s="20">
        <v>29</v>
      </c>
      <c r="B15" s="28">
        <v>193652</v>
      </c>
      <c r="C15" s="31">
        <f t="shared" si="0"/>
        <v>-30580</v>
      </c>
      <c r="D15" s="28">
        <v>163072</v>
      </c>
      <c r="E15" s="32">
        <f t="shared" si="1"/>
        <v>30580</v>
      </c>
    </row>
    <row r="16" spans="1:6" s="4" customFormat="1" ht="12.75" customHeight="1" x14ac:dyDescent="0.2">
      <c r="A16" s="20">
        <v>30</v>
      </c>
      <c r="B16" s="28">
        <v>199140</v>
      </c>
      <c r="C16" s="31">
        <f t="shared" si="0"/>
        <v>-32792</v>
      </c>
      <c r="D16" s="28">
        <v>166348</v>
      </c>
      <c r="E16" s="32">
        <f t="shared" si="1"/>
        <v>32792</v>
      </c>
    </row>
    <row r="17" spans="1:5" s="4" customFormat="1" ht="12.75" customHeight="1" x14ac:dyDescent="0.2">
      <c r="A17" s="20">
        <v>31</v>
      </c>
      <c r="B17" s="28">
        <v>200419</v>
      </c>
      <c r="C17" s="31">
        <f t="shared" si="0"/>
        <v>-33697</v>
      </c>
      <c r="D17" s="28">
        <v>166722</v>
      </c>
      <c r="E17" s="32">
        <f t="shared" si="1"/>
        <v>33697</v>
      </c>
    </row>
    <row r="18" spans="1:5" s="4" customFormat="1" ht="12.75" customHeight="1" x14ac:dyDescent="0.2">
      <c r="A18" s="21">
        <v>32</v>
      </c>
      <c r="B18" s="28">
        <v>205946</v>
      </c>
      <c r="C18" s="31">
        <f t="shared" si="0"/>
        <v>-34817</v>
      </c>
      <c r="D18" s="28">
        <v>171129</v>
      </c>
      <c r="E18" s="32">
        <f t="shared" si="1"/>
        <v>34817</v>
      </c>
    </row>
    <row r="19" spans="1:5" s="4" customFormat="1" ht="12.75" customHeight="1" x14ac:dyDescent="0.2">
      <c r="A19" s="20">
        <v>33</v>
      </c>
      <c r="B19" s="28">
        <v>209076</v>
      </c>
      <c r="C19" s="31">
        <f t="shared" si="0"/>
        <v>-35657</v>
      </c>
      <c r="D19" s="28">
        <v>173419</v>
      </c>
      <c r="E19" s="32">
        <f t="shared" si="1"/>
        <v>35657</v>
      </c>
    </row>
    <row r="20" spans="1:5" s="4" customFormat="1" ht="12.75" customHeight="1" x14ac:dyDescent="0.2">
      <c r="A20" s="21">
        <v>34</v>
      </c>
      <c r="B20" s="28">
        <v>217482</v>
      </c>
      <c r="C20" s="31">
        <f t="shared" si="0"/>
        <v>-34813</v>
      </c>
      <c r="D20" s="28">
        <v>182669</v>
      </c>
      <c r="E20" s="32">
        <f t="shared" si="1"/>
        <v>34813</v>
      </c>
    </row>
    <row r="21" spans="1:5" s="4" customFormat="1" ht="12.75" customHeight="1" x14ac:dyDescent="0.2">
      <c r="A21" s="20">
        <v>35</v>
      </c>
      <c r="B21" s="28">
        <v>229069</v>
      </c>
      <c r="C21" s="31">
        <f t="shared" si="0"/>
        <v>-35245</v>
      </c>
      <c r="D21" s="28">
        <v>193824</v>
      </c>
      <c r="E21" s="32">
        <f t="shared" si="1"/>
        <v>35245</v>
      </c>
    </row>
    <row r="22" spans="1:5" s="4" customFormat="1" ht="12.75" customHeight="1" x14ac:dyDescent="0.2">
      <c r="A22" s="20">
        <v>36</v>
      </c>
      <c r="B22" s="28">
        <v>235128</v>
      </c>
      <c r="C22" s="31">
        <f t="shared" si="0"/>
        <v>-34171</v>
      </c>
      <c r="D22" s="28">
        <v>200957</v>
      </c>
      <c r="E22" s="32">
        <f t="shared" si="1"/>
        <v>34171</v>
      </c>
    </row>
    <row r="23" spans="1:5" ht="12.75" customHeight="1" x14ac:dyDescent="0.2">
      <c r="A23" s="22">
        <v>37</v>
      </c>
      <c r="B23" s="28">
        <v>240852</v>
      </c>
      <c r="C23" s="31">
        <f t="shared" si="0"/>
        <v>-32671</v>
      </c>
      <c r="D23" s="28">
        <v>208181</v>
      </c>
      <c r="E23" s="32">
        <f t="shared" si="1"/>
        <v>32671</v>
      </c>
    </row>
    <row r="24" spans="1:5" ht="12.75" customHeight="1" x14ac:dyDescent="0.2">
      <c r="A24" s="22">
        <v>38</v>
      </c>
      <c r="B24" s="28">
        <v>232022</v>
      </c>
      <c r="C24" s="31">
        <f t="shared" si="0"/>
        <v>-28927</v>
      </c>
      <c r="D24" s="28">
        <v>203095</v>
      </c>
      <c r="E24" s="32">
        <f t="shared" si="1"/>
        <v>28927</v>
      </c>
    </row>
    <row r="25" spans="1:5" ht="12.75" customHeight="1" x14ac:dyDescent="0.2">
      <c r="A25" s="22">
        <v>39</v>
      </c>
      <c r="B25" s="28">
        <v>221740</v>
      </c>
      <c r="C25" s="31">
        <f t="shared" si="0"/>
        <v>-24601</v>
      </c>
      <c r="D25" s="28">
        <v>197139</v>
      </c>
      <c r="E25" s="32">
        <f t="shared" si="1"/>
        <v>24601</v>
      </c>
    </row>
    <row r="26" spans="1:5" ht="12.75" customHeight="1" x14ac:dyDescent="0.2">
      <c r="A26" s="22">
        <v>40</v>
      </c>
      <c r="B26" s="28">
        <v>224264</v>
      </c>
      <c r="C26" s="31">
        <f t="shared" si="0"/>
        <v>-20859</v>
      </c>
      <c r="D26" s="28">
        <v>203405</v>
      </c>
      <c r="E26" s="32">
        <f t="shared" si="1"/>
        <v>20859</v>
      </c>
    </row>
    <row r="27" spans="1:5" ht="12.75" customHeight="1" x14ac:dyDescent="0.2">
      <c r="A27" s="22">
        <v>41</v>
      </c>
      <c r="B27" s="28">
        <v>223630</v>
      </c>
      <c r="C27" s="31">
        <f t="shared" si="0"/>
        <v>-18779</v>
      </c>
      <c r="D27" s="28">
        <v>204851</v>
      </c>
      <c r="E27" s="32">
        <f t="shared" si="1"/>
        <v>18779</v>
      </c>
    </row>
    <row r="28" spans="1:5" ht="12.75" customHeight="1" x14ac:dyDescent="0.2">
      <c r="A28" s="22">
        <v>42</v>
      </c>
      <c r="B28" s="28">
        <v>216873</v>
      </c>
      <c r="C28" s="31">
        <f t="shared" si="0"/>
        <v>-14159</v>
      </c>
      <c r="D28" s="28">
        <v>202714</v>
      </c>
      <c r="E28" s="32">
        <f t="shared" si="1"/>
        <v>14159</v>
      </c>
    </row>
    <row r="29" spans="1:5" ht="12.75" customHeight="1" x14ac:dyDescent="0.2">
      <c r="A29" s="22">
        <v>43</v>
      </c>
      <c r="B29" s="28">
        <v>215926</v>
      </c>
      <c r="C29" s="31">
        <f t="shared" si="0"/>
        <v>-12332</v>
      </c>
      <c r="D29" s="28">
        <v>203594</v>
      </c>
      <c r="E29" s="32">
        <f t="shared" si="1"/>
        <v>12332</v>
      </c>
    </row>
    <row r="30" spans="1:5" ht="12.75" customHeight="1" x14ac:dyDescent="0.2">
      <c r="A30" s="22">
        <v>44</v>
      </c>
      <c r="B30" s="28">
        <v>215039</v>
      </c>
      <c r="C30" s="31">
        <f t="shared" si="0"/>
        <v>-8598</v>
      </c>
      <c r="D30" s="28">
        <v>206441</v>
      </c>
      <c r="E30" s="32">
        <f t="shared" si="1"/>
        <v>8598</v>
      </c>
    </row>
    <row r="31" spans="1:5" ht="12.75" customHeight="1" x14ac:dyDescent="0.2">
      <c r="A31" s="22">
        <v>45</v>
      </c>
      <c r="B31" s="28">
        <v>206475</v>
      </c>
      <c r="C31" s="31">
        <f t="shared" si="0"/>
        <v>-6342</v>
      </c>
      <c r="D31" s="28">
        <v>200133</v>
      </c>
      <c r="E31" s="32">
        <f t="shared" si="1"/>
        <v>6342</v>
      </c>
    </row>
    <row r="32" spans="1:5" ht="12.75" customHeight="1" x14ac:dyDescent="0.2">
      <c r="A32" s="22">
        <v>46</v>
      </c>
      <c r="B32" s="28">
        <v>198414</v>
      </c>
      <c r="C32" s="31">
        <f t="shared" si="0"/>
        <v>-5173</v>
      </c>
      <c r="D32" s="28">
        <v>193241</v>
      </c>
      <c r="E32" s="32">
        <f t="shared" si="1"/>
        <v>5173</v>
      </c>
    </row>
    <row r="33" spans="1:5" ht="12.75" customHeight="1" x14ac:dyDescent="0.2">
      <c r="A33" s="22">
        <v>47</v>
      </c>
      <c r="B33" s="28">
        <v>188782</v>
      </c>
      <c r="C33" s="31">
        <f t="shared" si="0"/>
        <v>-2610</v>
      </c>
      <c r="D33" s="28">
        <v>186172</v>
      </c>
      <c r="E33" s="32">
        <f t="shared" si="1"/>
        <v>2610</v>
      </c>
    </row>
    <row r="34" spans="1:5" ht="12.75" customHeight="1" x14ac:dyDescent="0.2">
      <c r="A34" s="22">
        <v>48</v>
      </c>
      <c r="B34" s="28">
        <v>180237</v>
      </c>
      <c r="C34" s="31">
        <f t="shared" si="0"/>
        <v>-835</v>
      </c>
      <c r="D34" s="28">
        <v>179402</v>
      </c>
      <c r="E34" s="32">
        <f t="shared" si="1"/>
        <v>835</v>
      </c>
    </row>
    <row r="35" spans="1:5" ht="12.75" customHeight="1" x14ac:dyDescent="0.2">
      <c r="A35" s="22">
        <v>49</v>
      </c>
      <c r="B35" s="28">
        <v>170399</v>
      </c>
      <c r="C35" s="31">
        <f t="shared" si="0"/>
        <v>2564</v>
      </c>
      <c r="D35" s="28">
        <v>172963</v>
      </c>
      <c r="E35" s="32">
        <f t="shared" si="1"/>
        <v>-2564</v>
      </c>
    </row>
    <row r="36" spans="1:5" ht="12.75" customHeight="1" x14ac:dyDescent="0.2">
      <c r="A36" s="22">
        <v>50</v>
      </c>
      <c r="B36" s="28">
        <v>162746</v>
      </c>
      <c r="C36" s="31">
        <f t="shared" si="0"/>
        <v>2752</v>
      </c>
      <c r="D36" s="28">
        <v>165498</v>
      </c>
      <c r="E36" s="32">
        <f t="shared" si="1"/>
        <v>-2752</v>
      </c>
    </row>
    <row r="37" spans="1:5" ht="12.75" customHeight="1" x14ac:dyDescent="0.2">
      <c r="A37" s="22">
        <v>51</v>
      </c>
      <c r="B37" s="28">
        <v>153158</v>
      </c>
      <c r="C37" s="31">
        <f t="shared" si="0"/>
        <v>5356</v>
      </c>
      <c r="D37" s="28">
        <v>158514</v>
      </c>
      <c r="E37" s="32">
        <f t="shared" si="1"/>
        <v>-5356</v>
      </c>
    </row>
    <row r="38" spans="1:5" ht="12.75" customHeight="1" x14ac:dyDescent="0.2">
      <c r="A38" s="22">
        <v>52</v>
      </c>
      <c r="B38" s="28">
        <v>148908</v>
      </c>
      <c r="C38" s="31">
        <f t="shared" si="0"/>
        <v>4428</v>
      </c>
      <c r="D38" s="28">
        <v>153336</v>
      </c>
      <c r="E38" s="32">
        <f t="shared" si="1"/>
        <v>-4428</v>
      </c>
    </row>
    <row r="39" spans="1:5" ht="12.75" customHeight="1" x14ac:dyDescent="0.2">
      <c r="A39" s="22">
        <v>53</v>
      </c>
      <c r="B39" s="28">
        <v>144811</v>
      </c>
      <c r="C39" s="31">
        <f t="shared" si="0"/>
        <v>4759</v>
      </c>
      <c r="D39" s="28">
        <v>149570</v>
      </c>
      <c r="E39" s="32">
        <f t="shared" si="1"/>
        <v>-4759</v>
      </c>
    </row>
    <row r="40" spans="1:5" ht="12.75" customHeight="1" x14ac:dyDescent="0.2">
      <c r="A40" s="22">
        <v>54</v>
      </c>
      <c r="B40" s="28">
        <v>143218</v>
      </c>
      <c r="C40" s="31">
        <f t="shared" si="0"/>
        <v>5460</v>
      </c>
      <c r="D40" s="28">
        <v>148678</v>
      </c>
      <c r="E40" s="32">
        <f t="shared" si="1"/>
        <v>-5460</v>
      </c>
    </row>
    <row r="41" spans="1:5" ht="12.75" customHeight="1" x14ac:dyDescent="0.2">
      <c r="A41" s="22">
        <v>55</v>
      </c>
      <c r="B41" s="28">
        <v>142183</v>
      </c>
      <c r="C41" s="31">
        <f t="shared" si="0"/>
        <v>2970</v>
      </c>
      <c r="D41" s="28">
        <v>145153</v>
      </c>
      <c r="E41" s="32">
        <f t="shared" si="1"/>
        <v>-2970</v>
      </c>
    </row>
    <row r="42" spans="1:5" ht="12.75" customHeight="1" x14ac:dyDescent="0.2">
      <c r="A42" s="22">
        <v>56</v>
      </c>
      <c r="B42" s="28">
        <v>141779</v>
      </c>
      <c r="C42" s="31">
        <f t="shared" si="0"/>
        <v>1277</v>
      </c>
      <c r="D42" s="28">
        <v>143056</v>
      </c>
      <c r="E42" s="32">
        <f t="shared" si="1"/>
        <v>-1277</v>
      </c>
    </row>
    <row r="43" spans="1:5" ht="12.75" customHeight="1" x14ac:dyDescent="0.2">
      <c r="A43" s="22">
        <v>57</v>
      </c>
      <c r="B43" s="28">
        <v>140364</v>
      </c>
      <c r="C43" s="31">
        <f t="shared" si="0"/>
        <v>646</v>
      </c>
      <c r="D43" s="28">
        <v>141010</v>
      </c>
      <c r="E43" s="32">
        <f t="shared" si="1"/>
        <v>-646</v>
      </c>
    </row>
    <row r="44" spans="1:5" ht="12.75" customHeight="1" x14ac:dyDescent="0.2">
      <c r="A44" s="22">
        <v>58</v>
      </c>
      <c r="B44" s="28">
        <v>136873</v>
      </c>
      <c r="C44" s="31">
        <f t="shared" si="0"/>
        <v>-5228</v>
      </c>
      <c r="D44" s="28">
        <v>131645</v>
      </c>
      <c r="E44" s="32">
        <f t="shared" si="1"/>
        <v>5228</v>
      </c>
    </row>
    <row r="45" spans="1:5" ht="12.75" customHeight="1" x14ac:dyDescent="0.2">
      <c r="A45" s="22">
        <v>59</v>
      </c>
      <c r="B45" s="28">
        <v>136430</v>
      </c>
      <c r="C45" s="31">
        <f t="shared" si="0"/>
        <v>-7995</v>
      </c>
      <c r="D45" s="28">
        <v>128435</v>
      </c>
      <c r="E45" s="32">
        <f t="shared" si="1"/>
        <v>7995</v>
      </c>
    </row>
    <row r="46" spans="1:5" ht="12.75" customHeight="1" x14ac:dyDescent="0.2">
      <c r="A46" s="22">
        <v>60</v>
      </c>
      <c r="B46" s="28">
        <v>134154</v>
      </c>
      <c r="C46" s="31">
        <f t="shared" si="0"/>
        <v>-53619</v>
      </c>
      <c r="D46" s="28">
        <v>80535</v>
      </c>
      <c r="E46" s="32">
        <f t="shared" si="1"/>
        <v>53619</v>
      </c>
    </row>
    <row r="47" spans="1:5" ht="12.75" customHeight="1" x14ac:dyDescent="0.2">
      <c r="A47" s="22">
        <v>61</v>
      </c>
      <c r="B47" s="28">
        <v>132046</v>
      </c>
      <c r="C47" s="31">
        <f t="shared" si="0"/>
        <v>-68328</v>
      </c>
      <c r="D47" s="28">
        <v>63718</v>
      </c>
      <c r="E47" s="32">
        <f t="shared" si="1"/>
        <v>68328</v>
      </c>
    </row>
    <row r="48" spans="1:5" ht="12.75" customHeight="1" x14ac:dyDescent="0.2">
      <c r="A48" s="22">
        <v>62</v>
      </c>
      <c r="B48" s="28">
        <v>127206</v>
      </c>
      <c r="C48" s="31">
        <f t="shared" si="0"/>
        <v>-72415</v>
      </c>
      <c r="D48" s="28">
        <v>54791</v>
      </c>
      <c r="E48" s="32">
        <f t="shared" si="1"/>
        <v>72415</v>
      </c>
    </row>
    <row r="49" spans="1:5" ht="12.75" customHeight="1" x14ac:dyDescent="0.2">
      <c r="A49" s="22">
        <v>63</v>
      </c>
      <c r="B49" s="28">
        <v>111584</v>
      </c>
      <c r="C49" s="31">
        <f t="shared" si="0"/>
        <v>-65411</v>
      </c>
      <c r="D49" s="28">
        <v>46173</v>
      </c>
      <c r="E49" s="32">
        <f t="shared" si="1"/>
        <v>65411</v>
      </c>
    </row>
    <row r="50" spans="1:5" ht="12.75" customHeight="1" x14ac:dyDescent="0.2">
      <c r="A50" s="22">
        <v>64</v>
      </c>
      <c r="B50" s="28">
        <v>100086</v>
      </c>
      <c r="C50" s="31">
        <f t="shared" si="0"/>
        <v>-62476</v>
      </c>
      <c r="D50" s="28">
        <v>37610</v>
      </c>
      <c r="E50" s="32">
        <f t="shared" si="1"/>
        <v>62476</v>
      </c>
    </row>
    <row r="51" spans="1:5" ht="12.75" customHeight="1" x14ac:dyDescent="0.2">
      <c r="A51" s="22">
        <v>65</v>
      </c>
      <c r="B51" s="28">
        <v>53808</v>
      </c>
      <c r="C51" s="31">
        <f t="shared" si="0"/>
        <v>-22657</v>
      </c>
      <c r="D51" s="28">
        <v>31151</v>
      </c>
      <c r="E51" s="32">
        <f t="shared" si="1"/>
        <v>22657</v>
      </c>
    </row>
    <row r="52" spans="1:5" ht="12.75" customHeight="1" x14ac:dyDescent="0.2">
      <c r="A52" s="22">
        <v>66</v>
      </c>
      <c r="B52" s="28">
        <v>39012</v>
      </c>
      <c r="C52" s="31">
        <f t="shared" si="0"/>
        <v>-14059</v>
      </c>
      <c r="D52" s="28">
        <v>24953</v>
      </c>
      <c r="E52" s="32">
        <f t="shared" si="1"/>
        <v>14059</v>
      </c>
    </row>
    <row r="53" spans="1:5" ht="12.75" customHeight="1" x14ac:dyDescent="0.2">
      <c r="A53" s="22">
        <v>67</v>
      </c>
      <c r="B53" s="28">
        <v>32227</v>
      </c>
      <c r="C53" s="31">
        <f t="shared" si="0"/>
        <v>-11140</v>
      </c>
      <c r="D53" s="28">
        <v>21087</v>
      </c>
      <c r="E53" s="32">
        <f t="shared" si="1"/>
        <v>11140</v>
      </c>
    </row>
    <row r="54" spans="1:5" ht="12.75" customHeight="1" x14ac:dyDescent="0.2">
      <c r="A54" s="22">
        <v>68</v>
      </c>
      <c r="B54" s="28">
        <v>26417</v>
      </c>
      <c r="C54" s="31">
        <f t="shared" si="0"/>
        <v>-8861</v>
      </c>
      <c r="D54" s="28">
        <v>17556</v>
      </c>
      <c r="E54" s="32">
        <f t="shared" si="1"/>
        <v>8861</v>
      </c>
    </row>
    <row r="55" spans="1:5" ht="12.75" customHeight="1" x14ac:dyDescent="0.2">
      <c r="A55" s="22">
        <v>69</v>
      </c>
      <c r="B55" s="28">
        <v>21993</v>
      </c>
      <c r="C55" s="31">
        <f t="shared" si="0"/>
        <v>-7680</v>
      </c>
      <c r="D55" s="28">
        <v>14313</v>
      </c>
      <c r="E55" s="32">
        <f t="shared" si="1"/>
        <v>7680</v>
      </c>
    </row>
    <row r="56" spans="1:5" ht="12.75" customHeight="1" x14ac:dyDescent="0.2">
      <c r="A56" s="22" t="s">
        <v>51</v>
      </c>
      <c r="B56" s="28">
        <v>86115</v>
      </c>
      <c r="C56" s="31">
        <f t="shared" si="0"/>
        <v>-27608</v>
      </c>
      <c r="D56" s="28">
        <v>58507</v>
      </c>
      <c r="E56" s="32">
        <f t="shared" si="1"/>
        <v>27608</v>
      </c>
    </row>
  </sheetData>
  <hyperlinks>
    <hyperlink ref="F3" location="'List of charts'!A1" display="back to the list of charts" xr:uid="{00000000-0004-0000-0500-000000000000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workbookViewId="0">
      <selection activeCell="E18" sqref="E18"/>
    </sheetView>
  </sheetViews>
  <sheetFormatPr defaultRowHeight="12" x14ac:dyDescent="0.2"/>
  <cols>
    <col min="1" max="1" width="44.85546875" customWidth="1"/>
    <col min="2" max="2" width="14.140625" customWidth="1"/>
    <col min="3" max="3" width="16.42578125" customWidth="1"/>
  </cols>
  <sheetData>
    <row r="1" spans="1:3" ht="15" customHeight="1" x14ac:dyDescent="0.2">
      <c r="A1" s="56" t="s">
        <v>57</v>
      </c>
      <c r="B1" s="1"/>
      <c r="C1" s="8"/>
    </row>
    <row r="2" spans="1:3" ht="15" customHeight="1" x14ac:dyDescent="0.2">
      <c r="A2" s="1" t="s">
        <v>71</v>
      </c>
      <c r="B2" s="1"/>
      <c r="C2" s="8"/>
    </row>
    <row r="3" spans="1:3" ht="71.25" customHeight="1" x14ac:dyDescent="0.2">
      <c r="A3" s="16" t="s">
        <v>52</v>
      </c>
      <c r="B3" s="15" t="s">
        <v>53</v>
      </c>
      <c r="C3" s="9" t="s">
        <v>27</v>
      </c>
    </row>
    <row r="4" spans="1:3" ht="17.100000000000001" customHeight="1" x14ac:dyDescent="0.2">
      <c r="A4" s="4" t="s">
        <v>4</v>
      </c>
      <c r="B4" s="50">
        <v>9.9</v>
      </c>
    </row>
    <row r="5" spans="1:3" ht="17.100000000000001" customHeight="1" x14ac:dyDescent="0.2">
      <c r="A5" s="4" t="s">
        <v>5</v>
      </c>
      <c r="B5" s="50">
        <v>19.5</v>
      </c>
    </row>
    <row r="6" spans="1:3" ht="17.100000000000001" customHeight="1" x14ac:dyDescent="0.2">
      <c r="A6" s="5" t="s">
        <v>6</v>
      </c>
      <c r="B6" s="50">
        <v>20.7</v>
      </c>
    </row>
    <row r="7" spans="1:3" ht="17.100000000000001" customHeight="1" x14ac:dyDescent="0.2">
      <c r="A7" s="5" t="s">
        <v>7</v>
      </c>
      <c r="B7" s="50">
        <v>21.2</v>
      </c>
    </row>
    <row r="8" spans="1:3" ht="17.100000000000001" customHeight="1" x14ac:dyDescent="0.2">
      <c r="A8" s="5" t="s">
        <v>8</v>
      </c>
      <c r="B8" s="50">
        <v>21.3</v>
      </c>
    </row>
    <row r="9" spans="1:3" ht="17.100000000000001" customHeight="1" x14ac:dyDescent="0.2">
      <c r="A9" s="5" t="s">
        <v>9</v>
      </c>
      <c r="B9" s="50">
        <v>23</v>
      </c>
    </row>
    <row r="10" spans="1:3" ht="33.950000000000003" customHeight="1" x14ac:dyDescent="0.2">
      <c r="A10" s="6" t="s">
        <v>58</v>
      </c>
      <c r="B10" s="50">
        <v>24.5</v>
      </c>
    </row>
    <row r="11" spans="1:3" ht="17.100000000000001" customHeight="1" x14ac:dyDescent="0.2">
      <c r="A11" s="5" t="s">
        <v>10</v>
      </c>
      <c r="B11" s="50">
        <v>24.8</v>
      </c>
    </row>
    <row r="12" spans="1:3" ht="17.100000000000001" customHeight="1" x14ac:dyDescent="0.2">
      <c r="A12" s="5" t="s">
        <v>11</v>
      </c>
      <c r="B12" s="50">
        <v>25.6</v>
      </c>
    </row>
    <row r="13" spans="1:3" ht="17.100000000000001" customHeight="1" x14ac:dyDescent="0.2">
      <c r="A13" s="5" t="s">
        <v>12</v>
      </c>
      <c r="B13" s="50">
        <v>26.8</v>
      </c>
    </row>
    <row r="14" spans="1:3" ht="17.100000000000001" customHeight="1" x14ac:dyDescent="0.2">
      <c r="A14" s="5" t="s">
        <v>13</v>
      </c>
      <c r="B14" s="50">
        <v>30.8</v>
      </c>
    </row>
    <row r="15" spans="1:3" ht="17.100000000000001" customHeight="1" x14ac:dyDescent="0.2">
      <c r="A15" s="5" t="s">
        <v>26</v>
      </c>
      <c r="B15" s="50">
        <v>31.9</v>
      </c>
    </row>
    <row r="16" spans="1:3" ht="17.100000000000001" customHeight="1" x14ac:dyDescent="0.2">
      <c r="A16" s="5" t="s">
        <v>14</v>
      </c>
      <c r="B16" s="51">
        <v>35</v>
      </c>
    </row>
    <row r="17" spans="1:2" ht="17.100000000000001" customHeight="1" x14ac:dyDescent="0.2">
      <c r="A17" s="5" t="s">
        <v>15</v>
      </c>
      <c r="B17" s="51">
        <v>39.299999999999997</v>
      </c>
    </row>
    <row r="18" spans="1:2" ht="27.75" customHeight="1" x14ac:dyDescent="0.2">
      <c r="A18" s="6" t="s">
        <v>59</v>
      </c>
      <c r="B18" s="51">
        <v>39.9</v>
      </c>
    </row>
    <row r="19" spans="1:2" ht="17.100000000000001" customHeight="1" x14ac:dyDescent="0.2">
      <c r="A19" s="5" t="s">
        <v>16</v>
      </c>
      <c r="B19" s="51">
        <v>40.299999999999997</v>
      </c>
    </row>
    <row r="20" spans="1:2" ht="17.100000000000001" customHeight="1" x14ac:dyDescent="0.2">
      <c r="A20" s="5" t="s">
        <v>17</v>
      </c>
      <c r="B20" s="51">
        <v>42.5</v>
      </c>
    </row>
    <row r="21" spans="1:2" ht="17.100000000000001" customHeight="1" x14ac:dyDescent="0.2">
      <c r="A21" s="5" t="s">
        <v>61</v>
      </c>
      <c r="B21" s="51">
        <v>44.4</v>
      </c>
    </row>
    <row r="22" spans="1:2" ht="17.100000000000001" customHeight="1" x14ac:dyDescent="0.2">
      <c r="A22" s="6" t="s">
        <v>60</v>
      </c>
      <c r="B22" s="51">
        <v>47.6</v>
      </c>
    </row>
    <row r="23" spans="1:2" ht="15" customHeight="1" x14ac:dyDescent="0.2"/>
    <row r="24" spans="1:2" ht="15" customHeight="1" x14ac:dyDescent="0.2"/>
    <row r="25" spans="1:2" ht="15" customHeight="1" x14ac:dyDescent="0.2"/>
    <row r="26" spans="1:2" ht="15" customHeight="1" x14ac:dyDescent="0.2"/>
    <row r="27" spans="1:2" ht="15" customHeight="1" x14ac:dyDescent="0.2"/>
    <row r="28" spans="1:2" ht="15" customHeight="1" x14ac:dyDescent="0.2"/>
    <row r="29" spans="1:2" ht="15" customHeight="1" x14ac:dyDescent="0.2"/>
    <row r="30" spans="1:2" ht="15" customHeight="1" x14ac:dyDescent="0.2"/>
    <row r="31" spans="1:2" ht="15" customHeight="1" x14ac:dyDescent="0.2"/>
  </sheetData>
  <hyperlinks>
    <hyperlink ref="C3" location="'List of charts'!A1" display="back to the list of charts" xr:uid="{00000000-0004-0000-06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News releases_People over 50 on the labour market in 2020 data for charts.xlsx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96168B-C533-4F89-A0E3-0D2AAB77573A}"/>
</file>

<file path=customXml/itemProps2.xml><?xml version="1.0" encoding="utf-8"?>
<ds:datastoreItem xmlns:ds="http://schemas.openxmlformats.org/officeDocument/2006/customXml" ds:itemID="{03F4B30F-3C0B-4525-870A-CB067C61E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charts</vt:lpstr>
      <vt:lpstr>Chart 1</vt:lpstr>
      <vt:lpstr>Chart 2</vt:lpstr>
      <vt:lpstr>Chart 3</vt:lpstr>
      <vt:lpstr>Chart 4</vt:lpstr>
      <vt:lpstr>Chart 5</vt:lpstr>
      <vt:lpstr>Chart 6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czwartym kwartale 2021 r.</dc:title>
  <dc:subject>Popyt na pracę</dc:subject>
  <cp:keywords>popyt na pracę; wolne miejsca pracy; odsetek niewykorzystania wolnych miejsc pracy; wskaźnik wakatów; nowo utworzone miejsca pracy; zlikwidowane miejsca pracyD</cp:keywords>
  <cp:lastPrinted>2022-04-20T05:17:28Z</cp:lastPrinted>
  <dcterms:created xsi:type="dcterms:W3CDTF">2022-03-02T19:39:33Z</dcterms:created>
  <dcterms:modified xsi:type="dcterms:W3CDTF">2022-04-20T05:17:34Z</dcterms:modified>
  <cp:category>Popyt na pracę</cp:category>
</cp:coreProperties>
</file>