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owinskaa\Desktop\IS 2021\leasing IS 2021\IS 2021 ostat\"/>
    </mc:Choice>
  </mc:AlternateContent>
  <xr:revisionPtr revIDLastSave="0" documentId="13_ncr:1_{31FB865E-785E-42FA-B188-90474F5D39FC}" xr6:coauthVersionLast="36" xr6:coauthVersionMax="36" xr10:uidLastSave="{00000000-0000-0000-0000-000000000000}"/>
  <bookViews>
    <workbookView xWindow="0" yWindow="0" windowWidth="11412" windowHeight="6060" tabRatio="812" activeTab="12" xr2:uid="{00000000-000D-0000-FFFF-FFFF00000000}"/>
  </bookViews>
  <sheets>
    <sheet name="List of tables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57" r:id="rId10"/>
    <sheet name="Tabl. 10" sheetId="8" r:id="rId11"/>
    <sheet name="Tabl. 11" sheetId="4" r:id="rId12"/>
    <sheet name="Tabl. 12" sheetId="9" r:id="rId13"/>
    <sheet name="Tabl. 13" sheetId="56" r:id="rId14"/>
    <sheet name="Tabl. 14" sheetId="7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5" r:id="rId24"/>
    <sheet name="Tabl. 23" sheetId="21" r:id="rId25"/>
    <sheet name="Tabl. 24" sheetId="32" r:id="rId26"/>
    <sheet name="Tabl. 25" sheetId="31" r:id="rId27"/>
    <sheet name="Tabl. 26" sheetId="46" r:id="rId28"/>
    <sheet name="Tabl. 27" sheetId="47" r:id="rId29"/>
    <sheet name="Tabl. 28" sheetId="30" r:id="rId30"/>
    <sheet name="Tabl. 29 " sheetId="29" r:id="rId31"/>
    <sheet name="Tabl. 30" sheetId="12" r:id="rId32"/>
    <sheet name="Tabl. 31" sheetId="11" r:id="rId33"/>
    <sheet name="Tabl. 32" sheetId="40" r:id="rId34"/>
    <sheet name="Tabl. 33" sheetId="39" r:id="rId35"/>
    <sheet name="Tabl. 34" sheetId="38" r:id="rId36"/>
  </sheets>
  <definedNames>
    <definedName name="_Toc266175422" localSheetId="2">'Tabl. 2'!$A$1</definedName>
    <definedName name="_Toc266175425" localSheetId="3">'Tabl. 3'!#REF!</definedName>
    <definedName name="_Toc266175427" localSheetId="5">'Tabl. 5'!$A$1</definedName>
    <definedName name="_Toc266175428" localSheetId="6">'Tabl. 6'!$A$1</definedName>
    <definedName name="_Toc266175430" localSheetId="8">'Tabl. 8'!$A$1</definedName>
    <definedName name="_Toc266175431" localSheetId="31">'Tabl. 30'!$A$1</definedName>
    <definedName name="_Toc266175432" localSheetId="32">'Tabl. 31'!$A$1</definedName>
    <definedName name="_Toc266175433" localSheetId="7">'Tabl. 7'!$A$1</definedName>
    <definedName name="_Toc266175436" localSheetId="23">'Tabl. 22'!$B$1</definedName>
    <definedName name="_Toc266175443" localSheetId="19">'Tabl. 19'!#REF!</definedName>
    <definedName name="_Toc266176441" localSheetId="2">'Tabl. 2'!$A$1</definedName>
    <definedName name="_Toc266176444" localSheetId="3">'Tabl. 3'!#REF!</definedName>
    <definedName name="_Toc266176446" localSheetId="5">'Tabl. 5'!$A$1</definedName>
    <definedName name="_Toc266176447" localSheetId="6">'Tabl. 6'!$A$1</definedName>
    <definedName name="_Toc295135565" localSheetId="4">'Tabl. 4'!$A$1</definedName>
    <definedName name="_Toc295135572" localSheetId="23">'Tabl. 22'!$A$1</definedName>
    <definedName name="_Toc295135573" localSheetId="17">Tabl.17!$A$1</definedName>
    <definedName name="_Toc295135575" localSheetId="24">'Tabl. 23'!$A$1</definedName>
    <definedName name="_Toc295135576" localSheetId="22">'Tabl. 21'!#REF!</definedName>
    <definedName name="_Toc295135581" localSheetId="26">'Tabl. 25'!$A$1</definedName>
    <definedName name="_Toc295137331" localSheetId="12">'Tabl. 12'!$A$1</definedName>
    <definedName name="_Toc295137335" localSheetId="23">'Tabl. 22'!$A$1</definedName>
    <definedName name="_Toc295137339" localSheetId="24">'Tabl. 23'!$A$1</definedName>
    <definedName name="_Toc295137341" localSheetId="16">'Tabl. 16'!#REF!</definedName>
    <definedName name="_Toc295137346" localSheetId="25">'Tabl. 24'!$A$1</definedName>
    <definedName name="_Toc297895607" localSheetId="16">'Tabl. 16'!#REF!</definedName>
    <definedName name="_Toc328660603" localSheetId="12">'Tabl. 12'!$A$1</definedName>
    <definedName name="_Toc328660604" localSheetId="10">'Tabl. 10'!$A$1</definedName>
    <definedName name="_Toc328660605" localSheetId="14">'Tabl. 14'!$A$1</definedName>
    <definedName name="_Toc328660606" localSheetId="15">'Tabl. 15'!$A$1</definedName>
    <definedName name="_Toc328660608" localSheetId="23">'Tabl. 22'!#REF!</definedName>
    <definedName name="_Toc328660609" localSheetId="23">'Tabl. 22'!#REF!</definedName>
    <definedName name="_Toc328660610" localSheetId="11">'Tabl. 11'!$A$1</definedName>
    <definedName name="_Toc328660614" localSheetId="24">'Tabl. 23'!#REF!</definedName>
    <definedName name="_Toc328660615" localSheetId="24">'Tabl. 23'!#REF!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5">'Tabl. 24'!$A$1</definedName>
    <definedName name="_Toc328660623" localSheetId="29">'Tabl. 28'!$A$1</definedName>
    <definedName name="_Toc328660624" localSheetId="30">'Tabl. 29 '!$A$1</definedName>
    <definedName name="Tabl._3._Udziałowcy_przedsiębiorstw_prowadzących_działalność_leasingową_według_kryterium_rezydenta">'List of tables'!$A$4</definedName>
  </definedNames>
  <calcPr calcId="191029"/>
</workbook>
</file>

<file path=xl/calcChain.xml><?xml version="1.0" encoding="utf-8"?>
<calcChain xmlns="http://schemas.openxmlformats.org/spreadsheetml/2006/main">
  <c r="H10" i="21" l="1"/>
  <c r="F10" i="21"/>
  <c r="D10" i="21"/>
  <c r="B10" i="21"/>
</calcChain>
</file>

<file path=xl/sharedStrings.xml><?xml version="1.0" encoding="utf-8"?>
<sst xmlns="http://schemas.openxmlformats.org/spreadsheetml/2006/main" count="947" uniqueCount="428">
  <si>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</si>
  <si>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</si>
  <si>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</si>
  <si>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</si>
  <si>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</si>
  <si>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</si>
  <si>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</si>
  <si>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</si>
  <si>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</si>
  <si>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</si>
  <si>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</si>
  <si>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</si>
  <si>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</si>
  <si>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</si>
  <si>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</si>
  <si>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</si>
  <si>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wodnego</t>
  </si>
  <si>
    <t>kolejowego</t>
  </si>
  <si>
    <t>Maszyny i urządzenia przemysłowe</t>
  </si>
  <si>
    <t>Nieruchomości</t>
  </si>
  <si>
    <t>Inne</t>
  </si>
  <si>
    <t>99 – 70%</t>
  </si>
  <si>
    <t>69 – 50%</t>
  </si>
  <si>
    <t>49 – 30%</t>
  </si>
  <si>
    <t>29 – 10%</t>
  </si>
  <si>
    <t>Komputery i sprzęt biurowy, 
w tym:</t>
  </si>
  <si>
    <t>w %</t>
  </si>
  <si>
    <t>sprzęt budowlany</t>
  </si>
  <si>
    <t>maszyny rolnicze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</si>
  <si>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</si>
  <si>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</si>
  <si>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</si>
  <si>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</si>
  <si>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</si>
  <si>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</si>
  <si>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</si>
  <si>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</si>
  <si>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</si>
  <si>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</si>
  <si>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</si>
  <si>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</si>
  <si>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</si>
  <si>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</si>
  <si>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</si>
  <si>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</si>
  <si>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</si>
  <si>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>11-50%</t>
  </si>
  <si>
    <t>51-99,9%</t>
  </si>
  <si>
    <t>PLN</t>
  </si>
  <si>
    <t>Wyszczególnienie</t>
  </si>
  <si>
    <t>Ogółem</t>
  </si>
  <si>
    <t>inne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</si>
  <si>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</si>
  <si>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</si>
  <si>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</si>
  <si>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</si>
  <si>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</si>
  <si>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</si>
  <si>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</si>
  <si>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</si>
  <si>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 xml:space="preserve"> </t>
  </si>
  <si>
    <t>EUR</t>
  </si>
  <si>
    <r>
      <t xml:space="preserve">Tabl. 15. Liczba </t>
    </r>
    <r>
      <rPr>
        <b/>
        <sz val="9"/>
        <rFont val="Fira Sans"/>
        <family val="2"/>
        <charset val="238"/>
      </rPr>
      <t xml:space="preserve">leasingobiorców według siedziby, wartość nowych umów leasingu zawartych 
                w okresie od 1 stycznia do 31 grudnia </t>
    </r>
  </si>
  <si>
    <t xml:space="preserve"> -</t>
  </si>
  <si>
    <t>x</t>
  </si>
  <si>
    <r>
      <t>1</t>
    </r>
    <r>
      <rPr>
        <sz val="8"/>
        <rFont val="Fira Sans"/>
        <family val="2"/>
        <charset val="238"/>
      </rPr>
      <t>Dane liczbowe wg sprawozdania FDF za 2019 r.</t>
    </r>
  </si>
  <si>
    <r>
      <t>2</t>
    </r>
    <r>
      <rPr>
        <sz val="8"/>
        <rFont val="Fira Sans"/>
        <family val="2"/>
        <charset val="238"/>
      </rPr>
      <t>Dane liczbowe wg sprawozdania FDF za 2020 r.</t>
    </r>
  </si>
  <si>
    <t>-</t>
  </si>
  <si>
    <r>
      <t>2020</t>
    </r>
    <r>
      <rPr>
        <vertAlign val="superscript"/>
        <sz val="8"/>
        <color theme="1"/>
        <rFont val="Fira Sans"/>
        <family val="2"/>
        <charset val="238"/>
      </rPr>
      <t>1</t>
    </r>
  </si>
  <si>
    <r>
      <t>2021</t>
    </r>
    <r>
      <rPr>
        <vertAlign val="superscript"/>
        <sz val="8"/>
        <color theme="1"/>
        <rFont val="Fira Sans"/>
        <family val="2"/>
        <charset val="238"/>
      </rPr>
      <t>2</t>
    </r>
  </si>
  <si>
    <r>
      <t>2020</t>
    </r>
    <r>
      <rPr>
        <vertAlign val="superscript"/>
        <sz val="8"/>
        <rFont val="Fira Sans"/>
        <family val="2"/>
        <charset val="238"/>
      </rPr>
      <t>1</t>
    </r>
  </si>
  <si>
    <r>
      <t>2021</t>
    </r>
    <r>
      <rPr>
        <vertAlign val="superscript"/>
        <sz val="8"/>
        <rFont val="Fira Sans"/>
        <family val="2"/>
        <charset val="238"/>
      </rPr>
      <t>2</t>
    </r>
  </si>
  <si>
    <r>
      <t>19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</si>
  <si>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18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</si>
  <si>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4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</si>
  <si>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27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</si>
  <si>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31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</si>
  <si>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8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</si>
  <si>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7</t>
    </r>
    <r>
      <rPr>
        <i/>
        <vertAlign val="superscript"/>
        <sz val="8"/>
        <rFont val="Fira Sans"/>
        <family val="2"/>
        <charset val="238"/>
      </rPr>
      <t xml:space="preserve"> 3</t>
    </r>
  </si>
  <si>
    <t>#</t>
  </si>
  <si>
    <t>LIST OF TABLES</t>
  </si>
  <si>
    <t>Table 1. Enterprises conducting leasing activities by their legal and organizational form</t>
  </si>
  <si>
    <t>Table 2. Distribution network of enterprises conducting leasing activities</t>
  </si>
  <si>
    <t xml:space="preserve">Table 3. Shareholders of enterprises conducting leasing activities by the resident criterion </t>
  </si>
  <si>
    <t>Table 4. Enterprises by their specialization in leasing activities</t>
  </si>
  <si>
    <t>Table 5. Enterprises conducting leasing activity by their belonging to capital groups</t>
  </si>
  <si>
    <t>Tabl. 6. Channels of acquiring lessees (clients) by leasing enterprises</t>
  </si>
  <si>
    <t>Table 7. Lease agreement termination options</t>
  </si>
  <si>
    <t>Table 8. Types of lease agreements concluded</t>
  </si>
  <si>
    <t>Table 9. Number and value of new lease agreements concluded in the period from 1 January to 31 December</t>
  </si>
  <si>
    <t>Table 10. Sources of financing of assets/items  leased out in the period from January 1 to December 31</t>
  </si>
  <si>
    <t>Table 11. Sources of origin of assets/items leased out under new agreements concluded in the period  from January 1 to December 31</t>
  </si>
  <si>
    <t>Table 12. Number of lessees, value of leased assets/items in the period from 1 January to 31 December by the characteristics of the lessees served</t>
  </si>
  <si>
    <t>Table 13. Number of lessees, value of new leaseback agreements concluded in the period
from January 1 to December 31 with central and local government units by location of the transaction</t>
  </si>
  <si>
    <t>Table 14. Lessees by type of activity (NACE section), value of new lease agreements concluded in the period from 1 January to 31 December</t>
  </si>
  <si>
    <t>Table 15. Number of lessees by residence, value of new lease agreements concluded in the period from 1 January to 31 December</t>
  </si>
  <si>
    <t>Table 16. Value of new lease agreements concluded in the period from 1 January to 31 December  by type of leased assets/items and legal and organizational form of the the lessee</t>
  </si>
  <si>
    <t>Table 17. Value of new leasing agreements concluded in the period from January 1 to December 31 by types of leasing</t>
  </si>
  <si>
    <t>Table 18. Value of new lease agreements concluded in the period from 1 January to 31 December by type of assets/items and duration of the agreement</t>
  </si>
  <si>
    <t>Table 19. Value of new lease agreements concluded in the period from 1 January to 31 December by type of assets/items and currency of transaction</t>
  </si>
  <si>
    <t>Table 20. Number of assets/items leased, value of new lease agreements concluded in the period
from January 1 to December 31 by type of assets/items</t>
  </si>
  <si>
    <t>Table 21. Number of assets/items leased, value of new lease agreements concluded in the period
from January 1 to December 31 by type of assets/items, new and used</t>
  </si>
  <si>
    <t>Table 22. Number of lessees, gross leasing receivables and non-redeemed value of assets/items by type of lease agreement</t>
  </si>
  <si>
    <t>Table 23. Number of lessees, gross leasing receivables and non-redeemed value of assets/items in total</t>
  </si>
  <si>
    <t xml:space="preserve">Table 24. Selected data on the activitiy of companies offering car fleet leasing </t>
  </si>
  <si>
    <t>Table 25. Major balance sheet items of leasing enterprises were leasing activity was the only type or dominant type of activity</t>
  </si>
  <si>
    <t>Table 26. Major balance sheet items of leasing enterprises were leasing activity was the only type or dominant type of activity according to the net financial result achieved</t>
  </si>
  <si>
    <t>Table 27. Major profit and loss account items of leasing enterprises were leasing activity was the only type or dominant type of activity</t>
  </si>
  <si>
    <t>Table 28. Major profit and loss account items of leasing enterprises were leasing activity was the only type or dominant type of activity by net financial result</t>
  </si>
  <si>
    <t>Table 29. Financial indicators of leasing enterprises were leasing activity was the only type or dominant type of activity</t>
  </si>
  <si>
    <t>Table 30. Types of contract securities for leased assets/items</t>
  </si>
  <si>
    <t>Table 31. Types of insurance protection for leased assets/items</t>
  </si>
  <si>
    <t>Table 32. Party insuring against risks (party contracting with an insurance company)</t>
  </si>
  <si>
    <t>Table 33. The entity to which insurance compensation will be paid</t>
  </si>
  <si>
    <t>Table 34. The entity to which insurance compensation will be paid</t>
  </si>
  <si>
    <r>
      <t xml:space="preserve">Table 1. Enterprises conducting leasing activities by their legal and organizational form
             </t>
    </r>
    <r>
      <rPr>
        <sz val="9"/>
        <rFont val="Fira Sans"/>
        <family val="2"/>
        <charset val="238"/>
      </rPr>
      <t>As of December 31</t>
    </r>
  </si>
  <si>
    <t>Specification</t>
  </si>
  <si>
    <t>Number of surveyed enterprises</t>
  </si>
  <si>
    <t>Total</t>
  </si>
  <si>
    <t>Joint-stock companies</t>
  </si>
  <si>
    <t>Limited liability companies</t>
  </si>
  <si>
    <t>Other</t>
  </si>
  <si>
    <r>
      <t>1</t>
    </r>
    <r>
      <rPr>
        <sz val="8"/>
        <rFont val="Fira Sans"/>
        <family val="2"/>
        <charset val="238"/>
      </rPr>
      <t>Figures according to the FDF report for 2020</t>
    </r>
  </si>
  <si>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Figures according to the FDF report for 2021</t>
    </r>
  </si>
  <si>
    <t>Number of enterprises</t>
  </si>
  <si>
    <t>Number of branches and authorized representative offices</t>
  </si>
  <si>
    <t xml:space="preserve">   up to 9 employees</t>
  </si>
  <si>
    <t xml:space="preserve">   between 10 and 49 employees</t>
  </si>
  <si>
    <t xml:space="preserve">   50 and more employees</t>
  </si>
  <si>
    <t xml:space="preserve">            of which 250 and more</t>
  </si>
  <si>
    <r>
      <t xml:space="preserve">Table 2. Distribution network of enterprises conducting leasing activities
             </t>
    </r>
    <r>
      <rPr>
        <sz val="9"/>
        <rFont val="Fira Sans"/>
        <family val="2"/>
        <charset val="238"/>
      </rPr>
      <t xml:space="preserve"> As of December 31</t>
    </r>
  </si>
  <si>
    <t>Number of companies</t>
  </si>
  <si>
    <t>Banks</t>
  </si>
  <si>
    <t>Other financial institutions</t>
  </si>
  <si>
    <t>Non-financial sector (enterprises and natural persons)</t>
  </si>
  <si>
    <t>with a predominance of domestic capital</t>
  </si>
  <si>
    <t>with a predominance of foreign capital</t>
  </si>
  <si>
    <t>Another form of commercial law company</t>
  </si>
  <si>
    <r>
      <rPr>
        <vertAlign val="superscript"/>
        <sz val="8"/>
        <rFont val="Fira Sans"/>
        <family val="2"/>
        <charset val="238"/>
      </rPr>
      <t>3</t>
    </r>
    <r>
      <rPr>
        <sz val="8"/>
        <rFont val="Fira Sans"/>
        <family val="2"/>
        <charset val="238"/>
      </rPr>
      <t xml:space="preserve"> These items include companies with 50% share of Polish and foreign capital</t>
    </r>
  </si>
  <si>
    <t>Enterprises conducting leasing activities:</t>
  </si>
  <si>
    <t>the only type of activity</t>
  </si>
  <si>
    <t>the dominant type of activity</t>
  </si>
  <si>
    <t>the peripheral type of activity</t>
  </si>
  <si>
    <t>Selling brokerage or sales of other products (except leasing)</t>
  </si>
  <si>
    <t>banking products</t>
  </si>
  <si>
    <t>insurance products</t>
  </si>
  <si>
    <t>brokering the sale of investment fund units</t>
  </si>
  <si>
    <t>non-financial service activities</t>
  </si>
  <si>
    <t>other activity</t>
  </si>
  <si>
    <r>
      <t xml:space="preserve">Table 4. Enterprises by their specialization in leasing activities
          </t>
    </r>
    <r>
      <rPr>
        <sz val="9"/>
        <color rgb="FF000000"/>
        <rFont val="Fira Sans"/>
        <family val="2"/>
        <charset val="238"/>
      </rPr>
      <t xml:space="preserve">    As of December 31</t>
    </r>
  </si>
  <si>
    <t>credit intermediation/lending from own sources</t>
  </si>
  <si>
    <t>factoring activity</t>
  </si>
  <si>
    <t>production activity</t>
  </si>
  <si>
    <t>Enterprises associated in the capital group</t>
  </si>
  <si>
    <t>Enterprise position in the group</t>
  </si>
  <si>
    <t>parent entities</t>
  </si>
  <si>
    <t>subsidiary entities</t>
  </si>
  <si>
    <t>parent and subsidiary entities</t>
  </si>
  <si>
    <r>
      <t xml:space="preserve">Table 5. Enterprises conducting leasing activity by belonging to capital groups
              </t>
    </r>
    <r>
      <rPr>
        <sz val="9"/>
        <rFont val="Fira Sans"/>
        <family val="2"/>
        <charset val="238"/>
      </rPr>
      <t>As of December 31</t>
    </r>
  </si>
  <si>
    <t>Share in the number of acquired lessees (clients)</t>
  </si>
  <si>
    <t>up to 10%</t>
  </si>
  <si>
    <t>Own network (waiting for the customer
in the facility)</t>
  </si>
  <si>
    <t>Contacts by bank</t>
  </si>
  <si>
    <t>Contacts by supplier</t>
  </si>
  <si>
    <t>Intermediaries</t>
  </si>
  <si>
    <t>By tender</t>
  </si>
  <si>
    <t>Other forms</t>
  </si>
  <si>
    <r>
      <t xml:space="preserve">Table 6. Channels of acquiring lessees (clients) by leasing companies
            </t>
    </r>
    <r>
      <rPr>
        <sz val="9"/>
        <rFont val="Fira Sans"/>
        <family val="2"/>
        <charset val="238"/>
      </rPr>
      <t xml:space="preserve">  As of Decemebr 31</t>
    </r>
  </si>
  <si>
    <t>Number of replies received</t>
  </si>
  <si>
    <t>Purchase option</t>
  </si>
  <si>
    <t>Return of the leased item to the lessor</t>
  </si>
  <si>
    <t>Sale of item on the market</t>
  </si>
  <si>
    <t>Conclusion of a new agreement for a previously leased item</t>
  </si>
  <si>
    <t>Conclusion of a new agreement for a new item</t>
  </si>
  <si>
    <t>According to the ownership of the subject of the lease:</t>
  </si>
  <si>
    <t xml:space="preserve">    financial leasing</t>
  </si>
  <si>
    <t xml:space="preserve">    operational leasing</t>
  </si>
  <si>
    <t xml:space="preserve">    mixed leasing (two-stage)</t>
  </si>
  <si>
    <t>By number of entities participating in the implementation of the leasing agreement:</t>
  </si>
  <si>
    <t>direct leasing</t>
  </si>
  <si>
    <t>indirect leasing</t>
  </si>
  <si>
    <t>By type of currency in which the lease agreement was implemented:</t>
  </si>
  <si>
    <t>PLN leasing</t>
  </si>
  <si>
    <t>currency leasing</t>
  </si>
  <si>
    <t>By method of obtaining the subject of the lease:</t>
  </si>
  <si>
    <t>investment leasing</t>
  </si>
  <si>
    <t>tenancy leasing</t>
  </si>
  <si>
    <t>leaseback</t>
  </si>
  <si>
    <t>By method of terminating the leasing agreement:</t>
  </si>
  <si>
    <t xml:space="preserve">traditional (standard) leasing </t>
  </si>
  <si>
    <t>renewable leasing</t>
  </si>
  <si>
    <t>Consumer (private) leasing</t>
  </si>
  <si>
    <t>Number of new agreements concluded</t>
  </si>
  <si>
    <t>Value of leased assets (items) in thous. PLN</t>
  </si>
  <si>
    <t>Table 9. Number and value of new lease agreements concluded in the period from January 1 to December 31</t>
  </si>
  <si>
    <t>Table. 10. Sources of financing of assets/items  leased out in the period from January 1 to December 31</t>
  </si>
  <si>
    <t>Value in thous. PLN</t>
  </si>
  <si>
    <t>Own resources (own funds)</t>
  </si>
  <si>
    <t>Credits</t>
  </si>
  <si>
    <t>Investment fund</t>
  </si>
  <si>
    <t>Issues of debt securities</t>
  </si>
  <si>
    <t>Financed from budget funds</t>
  </si>
  <si>
    <t>Financed from EU operational programs</t>
  </si>
  <si>
    <t>Financing from another source</t>
  </si>
  <si>
    <t>Other resources</t>
  </si>
  <si>
    <t>Number of assets (items) leased out</t>
  </si>
  <si>
    <t>Purchase in the Republic of Poland</t>
  </si>
  <si>
    <t>Purchase in the EU</t>
  </si>
  <si>
    <t>Purchase from outside the EU</t>
  </si>
  <si>
    <t>Value of new lease agreements 
in thous. PLN</t>
  </si>
  <si>
    <t>Number of lessees</t>
  </si>
  <si>
    <t>Value of new lease agreements
in thous. PLN</t>
  </si>
  <si>
    <t>Entities of the national economy, of which:</t>
  </si>
  <si>
    <t xml:space="preserve"> natural persons conducting economic activity</t>
  </si>
  <si>
    <t>persons tending private farms in agriculture</t>
  </si>
  <si>
    <t>Table. 12. Number of lessees, value of leased assets/items in the period from January 1 to December 31   
                 by the characteristics of the lessees served</t>
  </si>
  <si>
    <t>Table 13. Number of lessees, value of new leaseback agreements concluded in the period from 
                January 1 to December 31 with central and local government units by location of the transaction</t>
  </si>
  <si>
    <t>Number of leasses</t>
  </si>
  <si>
    <t>Table 14. Lessees by type of activity (NACE section), value of new lease agreements concluded 
                 in the period from 1 January to 31 December</t>
  </si>
  <si>
    <t>Number of lesses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</si>
  <si>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</si>
  <si>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</si>
  <si>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</si>
  <si>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</si>
  <si>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
remediation activities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</si>
  <si>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</si>
  <si>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</si>
  <si>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</si>
  <si>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</si>
  <si>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</si>
  <si>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</si>
  <si>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</si>
  <si>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</si>
  <si>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</si>
  <si>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
security</t>
  </si>
  <si>
    <t>Education</t>
  </si>
  <si>
    <t>Human health and social work activities</t>
  </si>
  <si>
    <t>Arts, entertainment and recreation</t>
  </si>
  <si>
    <t>Other service activities</t>
  </si>
  <si>
    <t>Households as employers of domestic personnel</t>
  </si>
  <si>
    <t>Extraterritorial organisations and bodies</t>
  </si>
  <si>
    <r>
      <t>4</t>
    </r>
    <r>
      <rPr>
        <sz val="8"/>
        <rFont val="Fira Sans"/>
        <family val="2"/>
        <charset val="238"/>
      </rPr>
      <t>Total value differs from the sum of the rows below due to the lack of detailed data in the report of several companies</t>
    </r>
  </si>
  <si>
    <r>
      <t>Total</t>
    </r>
    <r>
      <rPr>
        <vertAlign val="superscript"/>
        <sz val="8"/>
        <rFont val="Fira Sans"/>
        <family val="2"/>
        <charset val="238"/>
      </rPr>
      <t>4</t>
    </r>
  </si>
  <si>
    <t>Other companies</t>
  </si>
  <si>
    <t>Road transport equipment</t>
  </si>
  <si>
    <t>passenger cars</t>
  </si>
  <si>
    <t>lorries</t>
  </si>
  <si>
    <t>buses</t>
  </si>
  <si>
    <t>other road vehicles</t>
  </si>
  <si>
    <t>Other transport equipment</t>
  </si>
  <si>
    <t>air</t>
  </si>
  <si>
    <t>water</t>
  </si>
  <si>
    <t>railway</t>
  </si>
  <si>
    <t>Machinery and equipment, of which:</t>
  </si>
  <si>
    <t>Computer and office accessorises</t>
  </si>
  <si>
    <t>Real assets</t>
  </si>
  <si>
    <t>in thous. PLN</t>
  </si>
  <si>
    <t>machine tools for metals (machining centers, lathes, press brakes, etc.)</t>
  </si>
  <si>
    <t>construction equipment</t>
  </si>
  <si>
    <t>farm machinery</t>
  </si>
  <si>
    <t>Table 16. Value of new lease agreements concluded in the period from 1 January to 31 December 
                 by type of leased assets/items and legal and organizational form of the the lessee</t>
  </si>
  <si>
    <t>Table 17. Value of new lease agreements concluded in the period from January 1 to December 31 
                by types of leasing</t>
  </si>
  <si>
    <t>Financial leasing</t>
  </si>
  <si>
    <t>Operational leasing</t>
  </si>
  <si>
    <t xml:space="preserve"> construction equipment</t>
  </si>
  <si>
    <t xml:space="preserve"> farm machinery</t>
  </si>
  <si>
    <t>up to 2 years</t>
  </si>
  <si>
    <t>between 2 and 5
years</t>
  </si>
  <si>
    <t>more than 5 years</t>
  </si>
  <si>
    <t>Table 18. Value of new lease agreements concluded in the period from 1 January to 31 December 
                by type of assets/items and duration of the agreement</t>
  </si>
  <si>
    <t>converted to thous. PLN</t>
  </si>
  <si>
    <t>Table 19. Value of new lease agreements concluded in the period from 1 January to 31 December 
                by type of assets/items and currency of transaction</t>
  </si>
  <si>
    <t>Number of assets/items leased</t>
  </si>
  <si>
    <t>Machinery and equipment</t>
  </si>
  <si>
    <t>printing machines</t>
  </si>
  <si>
    <t>machinery for production of plastics
(injection molding machines)</t>
  </si>
  <si>
    <t>machine tools for metals 
(machining centers, lathes, press brakes, etc.)</t>
  </si>
  <si>
    <t>food processing machinery</t>
  </si>
  <si>
    <t>medical equipment</t>
  </si>
  <si>
    <t>gastronomy equipment</t>
  </si>
  <si>
    <t>forklift trucks</t>
  </si>
  <si>
    <t>other</t>
  </si>
  <si>
    <t>Real assets, of which:</t>
  </si>
  <si>
    <t>Table 20. Number of assets/items leased, value of new lease agreements concluded in the period
                    from January 1 to December 31 by type of assets/items</t>
  </si>
  <si>
    <t>Value of assets leased
in thous. PLN</t>
  </si>
  <si>
    <t>Computers and office accessorises</t>
  </si>
  <si>
    <t>New assets (items)</t>
  </si>
  <si>
    <t>Used assets (items)</t>
  </si>
  <si>
    <t>Number of assets leased</t>
  </si>
  <si>
    <r>
      <t>Value of assets leased</t>
    </r>
    <r>
      <rPr>
        <i/>
        <sz val="8"/>
        <rFont val="Fira Sans"/>
        <family val="2"/>
        <charset val="238"/>
      </rPr>
      <t xml:space="preserve">
in thous. PLN</t>
    </r>
  </si>
  <si>
    <t>machinery for production of plastics (injection molding machines)</t>
  </si>
  <si>
    <t>Table 21. Number of assets/items leased, value of new lease agreements concluded in the period
                from January 1 to December 31 by type of assets/items, new and used</t>
  </si>
  <si>
    <t>Gross leasing receivables</t>
  </si>
  <si>
    <t>Non-redeemed value of assets (items)
in leasing</t>
  </si>
  <si>
    <t>without residual value</t>
  </si>
  <si>
    <t>with a residual value:</t>
  </si>
  <si>
    <t>guaranteed</t>
  </si>
  <si>
    <t>unguaranteed</t>
  </si>
  <si>
    <t>Non-redeemed value of assets (items) in leasing</t>
  </si>
  <si>
    <r>
      <t>4</t>
    </r>
    <r>
      <rPr>
        <sz val="8"/>
        <color indexed="8"/>
        <rFont val="Fira Sans"/>
        <family val="2"/>
        <charset val="238"/>
      </rPr>
      <t xml:space="preserve">Total number of lessees differs from the sum of the rows below due to the possibility of multiple leases for clients    </t>
    </r>
  </si>
  <si>
    <r>
      <t xml:space="preserve">Table 22. Number of lessees, gross leasing receivables and non-redeemed value of assets/items
                by type of lease agreement
                </t>
    </r>
    <r>
      <rPr>
        <sz val="9"/>
        <color rgb="FF000000"/>
        <rFont val="Fira Sans"/>
        <family val="2"/>
        <charset val="238"/>
      </rPr>
      <t>As of December 31</t>
    </r>
  </si>
  <si>
    <r>
      <t>Number of lessees</t>
    </r>
    <r>
      <rPr>
        <vertAlign val="superscript"/>
        <sz val="8"/>
        <rFont val="Fira Sans"/>
        <family val="2"/>
        <charset val="238"/>
      </rPr>
      <t>4</t>
    </r>
  </si>
  <si>
    <t>Number of assets (items) leased</t>
  </si>
  <si>
    <t>Computers and office accessorises,
of which:</t>
  </si>
  <si>
    <t>computers</t>
  </si>
  <si>
    <t>software</t>
  </si>
  <si>
    <t>trade and service facilities</t>
  </si>
  <si>
    <t>office facilities</t>
  </si>
  <si>
    <t>hotels and leisure facilities</t>
  </si>
  <si>
    <r>
      <t xml:space="preserve">Table 23. Number of lessees, gross leasing receivables and non-redeemed value of assets/items in total
               </t>
    </r>
    <r>
      <rPr>
        <sz val="9"/>
        <rFont val="Fira Sans"/>
        <family val="2"/>
        <charset val="238"/>
      </rPr>
      <t xml:space="preserve"> As of December 31</t>
    </r>
  </si>
  <si>
    <t>industrial buildings</t>
  </si>
  <si>
    <r>
      <t>4</t>
    </r>
    <r>
      <rPr>
        <sz val="8"/>
        <color indexed="8"/>
        <rFont val="Fira Sans"/>
        <family val="2"/>
        <charset val="238"/>
      </rPr>
      <t xml:space="preserve">Total number of lessees differs from the sum of the rows below due to the possibility of multiple leases for clients       </t>
    </r>
  </si>
  <si>
    <t>Number of vehicles</t>
  </si>
  <si>
    <t>Value of new leasing agreements</t>
  </si>
  <si>
    <t>Remaining capital (receivables) to be repaid for financial leasing agreements</t>
  </si>
  <si>
    <t>Net value of assets (items) of operational leasing agreements</t>
  </si>
  <si>
    <t>according to lease agreements concluded 
from January 1 until December 31</t>
  </si>
  <si>
    <t>as of December 31</t>
  </si>
  <si>
    <t>− cars with petrol engine</t>
  </si>
  <si>
    <t>− cars with diesel engine</t>
  </si>
  <si>
    <t>Full long-term rental - FSL</t>
  </si>
  <si>
    <t>Leasing with service - LS</t>
  </si>
  <si>
    <t>Exclusive fleet management − FM</t>
  </si>
  <si>
    <t>Exclusive financing − Leasing</t>
  </si>
  <si>
    <t>Short-term rental - STR</t>
  </si>
  <si>
    <t>57 enterprises</t>
  </si>
  <si>
    <t>Total fixed assets</t>
  </si>
  <si>
    <t>Intangible assets</t>
  </si>
  <si>
    <t>Tangible fixed assets, of which:</t>
  </si>
  <si>
    <t>Fixed assets</t>
  </si>
  <si>
    <t>Fixed assets under construction</t>
  </si>
  <si>
    <t>Long-term receivables</t>
  </si>
  <si>
    <t>Long-term investments, of which:</t>
  </si>
  <si>
    <t>Real estate properties</t>
  </si>
  <si>
    <t>Long-term financial assets</t>
  </si>
  <si>
    <t>Long-term accruals</t>
  </si>
  <si>
    <t>Current assets</t>
  </si>
  <si>
    <t>Inventories</t>
  </si>
  <si>
    <t>Short-term receivables</t>
  </si>
  <si>
    <t>Short-term investments, of which:</t>
  </si>
  <si>
    <t xml:space="preserve"> Short-term financial assets</t>
  </si>
  <si>
    <t>Short-term accruals</t>
  </si>
  <si>
    <t>Called up share capital</t>
  </si>
  <si>
    <t>Own shares</t>
  </si>
  <si>
    <t>TOTAL ASSETS</t>
  </si>
  <si>
    <t>Share eqiuty (fund), of which:</t>
  </si>
  <si>
    <t>Share capital (fund)</t>
  </si>
  <si>
    <t>Supplementary capital (fund)</t>
  </si>
  <si>
    <t>Other reserve capital (fund)</t>
  </si>
  <si>
    <t>Previous years profit (loss)</t>
  </si>
  <si>
    <t>Net profit/loss</t>
  </si>
  <si>
    <t>Liabilities and provision for liabilities</t>
  </si>
  <si>
    <t>Provisions for liabilities</t>
  </si>
  <si>
    <t>Long-term liabilities</t>
  </si>
  <si>
    <t>Short-term liabilities</t>
  </si>
  <si>
    <t>Accruals</t>
  </si>
  <si>
    <t>TOTAL LIABILITIES</t>
  </si>
  <si>
    <t>61 enterprises</t>
  </si>
  <si>
    <r>
      <t xml:space="preserve">Table 25. Major balance sheet items of leasing enterprises were leasing activity was the only type 
                 or dominant type of activity
                 </t>
    </r>
    <r>
      <rPr>
        <sz val="9"/>
        <rFont val="Fira Sans"/>
        <family val="2"/>
        <charset val="238"/>
      </rPr>
      <t>As of December 31</t>
    </r>
  </si>
  <si>
    <t>Enterprises with a positive financial result</t>
  </si>
  <si>
    <t>Enterprises with a negative financial result</t>
  </si>
  <si>
    <t>38 enterprises</t>
  </si>
  <si>
    <t>19 enterprises</t>
  </si>
  <si>
    <t>53 enterprises</t>
  </si>
  <si>
    <t>8 enterprises</t>
  </si>
  <si>
    <r>
      <t xml:space="preserve">Table 26. Major balance sheet items of leasing enterprises were leasing activity was the only type or dominant 
                 type of activity according to the net financial result achieved
                 </t>
    </r>
    <r>
      <rPr>
        <sz val="9"/>
        <rFont val="Fira Sans"/>
        <family val="2"/>
        <charset val="238"/>
      </rPr>
      <t>As of December 31</t>
    </r>
  </si>
  <si>
    <t>Table 27. Major profit and loss account items of leasing enterprises were leasing activity 
                was the only type or dominant type of activity</t>
  </si>
  <si>
    <t>Revenues from total activity</t>
  </si>
  <si>
    <t>Net revenues from sale</t>
  </si>
  <si>
    <t>Other operating revenues</t>
  </si>
  <si>
    <t>Financial revenues</t>
  </si>
  <si>
    <t>Total activity expenses</t>
  </si>
  <si>
    <t>Costs of operating activity</t>
  </si>
  <si>
    <t>Other operating costs</t>
  </si>
  <si>
    <t>Financial costs</t>
  </si>
  <si>
    <t>Gross financial result</t>
  </si>
  <si>
    <t>Net financial result</t>
  </si>
  <si>
    <t>Table 28. Major profit and loss account items of leasing enterprises were leasing activity 
                 was the only type or dominant type of activity by net financial result</t>
  </si>
  <si>
    <t>Table 29. Financial indicators of leasing enterprises were leasing activity was the only type
                 or dominant type of activity</t>
  </si>
  <si>
    <t>Definitions of indicators</t>
  </si>
  <si>
    <r>
      <t>5</t>
    </r>
    <r>
      <rPr>
        <sz val="8"/>
        <rFont val="Fira Sans"/>
        <family val="2"/>
        <charset val="238"/>
      </rPr>
      <t>Cost level indicator is the relation of the costs of obtaining revenues from total activity to revenues from total activity</t>
    </r>
  </si>
  <si>
    <r>
      <t>6</t>
    </r>
    <r>
      <rPr>
        <sz val="8"/>
        <color indexed="8"/>
        <rFont val="Fira Sans"/>
        <family val="2"/>
        <charset val="238"/>
      </rPr>
      <t>Gross turnover profitability rate is the relation of the gross financial result to revenues from total activit</t>
    </r>
  </si>
  <si>
    <r>
      <t>7</t>
    </r>
    <r>
      <rPr>
        <sz val="8"/>
        <color indexed="8"/>
        <rFont val="Fira Sans"/>
        <family val="2"/>
        <charset val="238"/>
      </rPr>
      <t>Net turnover profitability rate is the relation of net financial result to revenues from total activity</t>
    </r>
  </si>
  <si>
    <r>
      <t>8</t>
    </r>
    <r>
      <rPr>
        <sz val="8"/>
        <color indexed="8"/>
        <rFont val="Fira Sans"/>
        <family val="2"/>
        <charset val="238"/>
      </rPr>
      <t>The first degree financial liquidity indicator is the relation of short-term investments to short-term liabilities</t>
    </r>
  </si>
  <si>
    <r>
      <t>9</t>
    </r>
    <r>
      <rPr>
        <sz val="8"/>
        <rFont val="Fira Sans"/>
        <family val="2"/>
        <charset val="238"/>
      </rPr>
      <t>The second degree financial liquidity indicator is a relation of short-term investments and short-term receivables to short-term liabilities</t>
    </r>
  </si>
  <si>
    <r>
      <t>Cost level indicator</t>
    </r>
    <r>
      <rPr>
        <vertAlign val="superscript"/>
        <sz val="8"/>
        <rFont val="Fira Sans"/>
        <family val="2"/>
        <charset val="238"/>
      </rPr>
      <t>5</t>
    </r>
  </si>
  <si>
    <r>
      <t>Gross turnover profitability rate</t>
    </r>
    <r>
      <rPr>
        <vertAlign val="superscript"/>
        <sz val="8"/>
        <rFont val="Fira Sans"/>
        <family val="2"/>
        <charset val="238"/>
      </rPr>
      <t>6</t>
    </r>
  </si>
  <si>
    <r>
      <t>Net turnover profitability rate</t>
    </r>
    <r>
      <rPr>
        <vertAlign val="superscript"/>
        <sz val="8"/>
        <rFont val="Fira Sans"/>
        <family val="2"/>
        <charset val="238"/>
      </rPr>
      <t>7</t>
    </r>
  </si>
  <si>
    <r>
      <t>The first degree financial liquidity indicator</t>
    </r>
    <r>
      <rPr>
        <vertAlign val="superscript"/>
        <sz val="8"/>
        <rFont val="Fira Sans"/>
        <family val="2"/>
        <charset val="238"/>
      </rPr>
      <t>8</t>
    </r>
  </si>
  <si>
    <r>
      <t>The second degree financial liquidity indicator</t>
    </r>
    <r>
      <rPr>
        <vertAlign val="superscript"/>
        <sz val="8"/>
        <rFont val="Fira Sans"/>
        <family val="2"/>
        <charset val="238"/>
      </rPr>
      <t>9</t>
    </r>
  </si>
  <si>
    <t>Number of responses/indications</t>
  </si>
  <si>
    <t>Deposit</t>
  </si>
  <si>
    <t xml:space="preserve">Funds blocked on a bank account </t>
  </si>
  <si>
    <t>Blank bill of exchange (with a declaration)</t>
  </si>
  <si>
    <t>Mortgage</t>
  </si>
  <si>
    <t>Transfer of ownership</t>
  </si>
  <si>
    <t>Collateral:</t>
  </si>
  <si>
    <t>collateral of a natural person (spouse)</t>
  </si>
  <si>
    <t>collateral of a legal person</t>
  </si>
  <si>
    <t>Repurchase agreement</t>
  </si>
  <si>
    <t>Bank and corporate guarantees</t>
  </si>
  <si>
    <t>Assignment from life insurance policy of the lessee (natural person)</t>
  </si>
  <si>
    <t>Assignment from property insurance policy of the lessee</t>
  </si>
  <si>
    <t>Other securities</t>
  </si>
  <si>
    <t>Third party motor liability insurance</t>
  </si>
  <si>
    <t>Green Card</t>
  </si>
  <si>
    <t>Auto accident and theft insurance</t>
  </si>
  <si>
    <t>Payment of leasing installments:</t>
  </si>
  <si>
    <t>in 100%</t>
  </si>
  <si>
    <t>below 100%</t>
  </si>
  <si>
    <t>residual value of subject of leasing</t>
  </si>
  <si>
    <t>Insurance guarantee</t>
  </si>
  <si>
    <t>Property insurance against consequences of:</t>
  </si>
  <si>
    <t>natural disasters and thefts</t>
  </si>
  <si>
    <t>decrease in the value of the subject of leasing</t>
  </si>
  <si>
    <t>Assistance insurance</t>
  </si>
  <si>
    <t>Legal protection insurance</t>
  </si>
  <si>
    <t>All Risks insurance (package)</t>
  </si>
  <si>
    <t>Supplier of the subject of leasing (e.g. manufacturer, other company)</t>
  </si>
  <si>
    <t>Transport company</t>
  </si>
  <si>
    <t>Financing party (lessor)</t>
  </si>
  <si>
    <t>Beneficiary (lessee)</t>
  </si>
  <si>
    <t>Tabl. 34. Estimated scale (share in the value of agreements) of insurance coverage for purchased 
                leased items</t>
  </si>
  <si>
    <t>100% of value</t>
  </si>
  <si>
    <t>below 10%</t>
  </si>
  <si>
    <t>Dominant shareholder</t>
  </si>
  <si>
    <t>Table. 11. Sources of origin of assets/items leased out under new agreements concluded in the period 
                   from January 1 to December 31</t>
  </si>
  <si>
    <t>Total, of which: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</si>
</sst>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10415]#,##0;\-#,##0"/>
    <numFmt numFmtId="166" formatCode="0.000"/>
    <numFmt numFmtId="167" formatCode="0.0%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Fira Sans"/>
      <family val="2"/>
      <charset val="238"/>
    </font>
    <font>
      <b/>
      <sz val="9"/>
      <name val="Fira Sans"/>
      <family val="2"/>
      <charset val="238"/>
    </font>
    <font>
      <sz val="9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color indexed="8"/>
      <name val="Fira Sans"/>
      <family val="2"/>
      <charset val="238"/>
    </font>
    <font>
      <b/>
      <sz val="9"/>
      <color indexed="8"/>
      <name val="Fira Sans"/>
      <family val="2"/>
      <charset val="238"/>
    </font>
    <font>
      <i/>
      <sz val="8"/>
      <name val="Fira Sans"/>
      <family val="2"/>
      <charset val="238"/>
    </font>
    <font>
      <u/>
      <sz val="9"/>
      <name val="Fira Sans"/>
      <family val="2"/>
      <charset val="238"/>
    </font>
    <font>
      <vertAlign val="superscript"/>
      <sz val="8"/>
      <color indexed="8"/>
      <name val="Fira Sans"/>
      <family val="2"/>
      <charset val="238"/>
    </font>
    <font>
      <sz val="8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sz val="12"/>
      <name val="Fira Sans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i/>
      <vertAlign val="superscript"/>
      <sz val="8"/>
      <name val="Fira Sans"/>
      <family val="2"/>
      <charset val="238"/>
    </font>
    <font>
      <sz val="9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25" fillId="0" borderId="0"/>
    <xf numFmtId="0" fontId="25" fillId="0" borderId="0" applyNumberFormat="0" applyBorder="0" applyAlignment="0"/>
    <xf numFmtId="9" fontId="1" fillId="0" borderId="0" applyFont="0" applyFill="0" applyBorder="0" applyAlignment="0" applyProtection="0"/>
    <xf numFmtId="0" fontId="1" fillId="0" borderId="0"/>
  </cellStyleXfs>
  <cellXfs count="32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6" fillId="0" borderId="0" xfId="0" applyFont="1" applyBorder="1" applyAlignment="1">
      <alignment horizontal="justify" wrapText="1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11" fillId="0" borderId="0" xfId="0" applyFont="1"/>
    <xf numFmtId="0" fontId="11" fillId="0" borderId="0" xfId="0" applyFont="1" applyBorder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1" applyFont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0" xfId="1" applyFont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14" fillId="0" borderId="0" xfId="0" applyFont="1" applyAlignment="1"/>
    <xf numFmtId="0" fontId="9" fillId="0" borderId="0" xfId="0" applyFont="1" applyAlignment="1">
      <alignment vertical="center"/>
    </xf>
    <xf numFmtId="0" fontId="11" fillId="0" borderId="0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3" fontId="11" fillId="0" borderId="0" xfId="0" applyNumberFormat="1" applyFont="1"/>
    <xf numFmtId="0" fontId="11" fillId="3" borderId="0" xfId="0" applyFont="1" applyFill="1"/>
    <xf numFmtId="0" fontId="11" fillId="0" borderId="1" xfId="0" applyFont="1" applyFill="1" applyBorder="1"/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vertical="center"/>
    </xf>
    <xf numFmtId="165" fontId="11" fillId="0" borderId="0" xfId="0" applyNumberFormat="1" applyFont="1"/>
    <xf numFmtId="0" fontId="11" fillId="0" borderId="0" xfId="0" applyFont="1" applyFill="1"/>
    <xf numFmtId="3" fontId="11" fillId="0" borderId="0" xfId="0" applyNumberFormat="1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1" fontId="0" fillId="0" borderId="0" xfId="0" applyNumberFormat="1"/>
    <xf numFmtId="0" fontId="14" fillId="0" borderId="0" xfId="0" applyFont="1" applyAlignment="1"/>
    <xf numFmtId="2" fontId="23" fillId="0" borderId="0" xfId="0" applyNumberFormat="1" applyFont="1" applyFill="1" applyBorder="1"/>
    <xf numFmtId="166" fontId="0" fillId="0" borderId="0" xfId="0" applyNumberFormat="1"/>
    <xf numFmtId="0" fontId="11" fillId="0" borderId="0" xfId="0" applyFont="1" applyFill="1" applyBorder="1" applyAlignment="1">
      <alignment horizontal="left" vertical="center" wrapText="1" indent="1"/>
    </xf>
    <xf numFmtId="0" fontId="0" fillId="0" borderId="0" xfId="0" applyFill="1"/>
    <xf numFmtId="0" fontId="11" fillId="0" borderId="0" xfId="0" applyFont="1" applyBorder="1" applyAlignment="1">
      <alignment vertical="center"/>
    </xf>
    <xf numFmtId="3" fontId="11" fillId="0" borderId="0" xfId="0" applyNumberFormat="1" applyFont="1" applyFill="1" applyBorder="1"/>
    <xf numFmtId="3" fontId="11" fillId="0" borderId="0" xfId="0" applyNumberFormat="1" applyFon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14" fillId="0" borderId="0" xfId="0" applyFont="1" applyBorder="1" applyAlignment="1"/>
    <xf numFmtId="3" fontId="20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7" fillId="0" borderId="0" xfId="0" applyFont="1" applyFill="1"/>
    <xf numFmtId="167" fontId="11" fillId="0" borderId="0" xfId="2" applyNumberFormat="1" applyFont="1" applyBorder="1"/>
    <xf numFmtId="0" fontId="11" fillId="0" borderId="0" xfId="0" applyFont="1" applyAlignment="1"/>
    <xf numFmtId="0" fontId="16" fillId="0" borderId="0" xfId="0" applyFont="1" applyBorder="1" applyAlignment="1">
      <alignment vertical="center"/>
    </xf>
    <xf numFmtId="0" fontId="13" fillId="0" borderId="0" xfId="0" applyFont="1" applyBorder="1"/>
    <xf numFmtId="0" fontId="11" fillId="0" borderId="0" xfId="0" applyFont="1" applyBorder="1" applyAlignment="1"/>
    <xf numFmtId="3" fontId="9" fillId="0" borderId="0" xfId="0" applyNumberFormat="1" applyFont="1" applyFill="1" applyBorder="1" applyAlignment="1">
      <alignment vertical="center"/>
    </xf>
    <xf numFmtId="0" fontId="22" fillId="0" borderId="0" xfId="0" applyFont="1" applyBorder="1"/>
    <xf numFmtId="0" fontId="13" fillId="0" borderId="0" xfId="1" applyFont="1" applyBorder="1" applyAlignment="1" applyProtection="1">
      <alignment vertical="center" wrapText="1"/>
    </xf>
    <xf numFmtId="0" fontId="9" fillId="0" borderId="0" xfId="0" applyFont="1" applyFill="1" applyBorder="1"/>
    <xf numFmtId="165" fontId="9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11" fillId="2" borderId="2" xfId="0" applyFont="1" applyFill="1" applyBorder="1"/>
    <xf numFmtId="0" fontId="11" fillId="0" borderId="2" xfId="0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2" fillId="0" borderId="0" xfId="1" applyBorder="1" applyAlignment="1" applyProtection="1">
      <alignment vertical="center" wrapText="1"/>
    </xf>
    <xf numFmtId="167" fontId="9" fillId="0" borderId="0" xfId="2" applyNumberFormat="1" applyFont="1"/>
    <xf numFmtId="2" fontId="11" fillId="0" borderId="0" xfId="0" applyNumberFormat="1" applyFont="1" applyBorder="1"/>
    <xf numFmtId="1" fontId="11" fillId="0" borderId="0" xfId="0" applyNumberFormat="1" applyFont="1" applyBorder="1"/>
    <xf numFmtId="0" fontId="26" fillId="0" borderId="0" xfId="0" applyFont="1" applyBorder="1" applyAlignment="1">
      <alignment horizontal="left" vertical="center" wrapText="1" indent="1"/>
    </xf>
    <xf numFmtId="0" fontId="26" fillId="0" borderId="0" xfId="0" applyFont="1" applyFill="1" applyBorder="1" applyAlignment="1">
      <alignment vertical="center"/>
    </xf>
    <xf numFmtId="0" fontId="17" fillId="0" borderId="6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2" xfId="0" applyFont="1" applyBorder="1" applyAlignment="1">
      <alignment vertical="center" wrapText="1"/>
    </xf>
    <xf numFmtId="0" fontId="24" fillId="0" borderId="14" xfId="3" applyFont="1" applyFill="1" applyBorder="1" applyAlignment="1" applyProtection="1">
      <alignment horizontal="right" vertical="center"/>
    </xf>
    <xf numFmtId="0" fontId="15" fillId="0" borderId="12" xfId="0" applyFont="1" applyBorder="1" applyAlignment="1">
      <alignment horizontal="justify" vertical="center" wrapText="1"/>
    </xf>
    <xf numFmtId="0" fontId="15" fillId="0" borderId="12" xfId="0" applyFont="1" applyBorder="1" applyAlignment="1">
      <alignment vertical="center" wrapText="1"/>
    </xf>
    <xf numFmtId="165" fontId="15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24" fillId="0" borderId="17" xfId="3" applyFont="1" applyFill="1" applyBorder="1" applyAlignment="1" applyProtection="1">
      <alignment horizontal="right" vertical="center"/>
    </xf>
    <xf numFmtId="0" fontId="24" fillId="0" borderId="16" xfId="3" applyFont="1" applyFill="1" applyBorder="1" applyAlignment="1" applyProtection="1">
      <alignment horizontal="right" vertical="center"/>
    </xf>
    <xf numFmtId="0" fontId="11" fillId="0" borderId="17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24" fillId="0" borderId="14" xfId="0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 applyProtection="1">
      <alignment horizontal="right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right" vertical="center" wrapText="1"/>
    </xf>
    <xf numFmtId="3" fontId="11" fillId="0" borderId="16" xfId="0" applyNumberFormat="1" applyFont="1" applyBorder="1" applyAlignment="1">
      <alignment vertical="center"/>
    </xf>
    <xf numFmtId="3" fontId="24" fillId="0" borderId="14" xfId="0" applyNumberFormat="1" applyFont="1" applyFill="1" applyBorder="1" applyAlignment="1" applyProtection="1">
      <alignment horizontal="right" vertical="center"/>
    </xf>
    <xf numFmtId="3" fontId="15" fillId="0" borderId="14" xfId="0" applyNumberFormat="1" applyFont="1" applyBorder="1" applyAlignment="1">
      <alignment horizontal="right" vertical="center" wrapText="1"/>
    </xf>
    <xf numFmtId="3" fontId="24" fillId="0" borderId="16" xfId="0" applyNumberFormat="1" applyFont="1" applyFill="1" applyBorder="1" applyAlignment="1" applyProtection="1">
      <alignment horizontal="right" vertical="center"/>
    </xf>
    <xf numFmtId="3" fontId="24" fillId="0" borderId="17" xfId="0" applyNumberFormat="1" applyFont="1" applyFill="1" applyBorder="1" applyAlignment="1" applyProtection="1">
      <alignment horizontal="right" vertical="center"/>
    </xf>
    <xf numFmtId="0" fontId="11" fillId="0" borderId="12" xfId="0" applyFont="1" applyBorder="1" applyAlignment="1">
      <alignment horizontal="left" vertical="center" wrapText="1" indent="1"/>
    </xf>
    <xf numFmtId="3" fontId="24" fillId="0" borderId="17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5" xfId="0" applyFont="1" applyFill="1" applyBorder="1" applyAlignment="1">
      <alignment vertical="center" wrapText="1"/>
    </xf>
    <xf numFmtId="3" fontId="11" fillId="0" borderId="14" xfId="0" applyNumberFormat="1" applyFont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vertical="center"/>
    </xf>
    <xf numFmtId="3" fontId="11" fillId="0" borderId="17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indent="1"/>
    </xf>
    <xf numFmtId="3" fontId="15" fillId="0" borderId="14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horizontal="left" vertical="center" wrapText="1" indent="1"/>
    </xf>
    <xf numFmtId="0" fontId="11" fillId="3" borderId="12" xfId="0" applyFont="1" applyFill="1" applyBorder="1" applyAlignment="1">
      <alignment vertical="center"/>
    </xf>
    <xf numFmtId="3" fontId="15" fillId="0" borderId="17" xfId="0" applyNumberFormat="1" applyFont="1" applyFill="1" applyBorder="1" applyAlignment="1">
      <alignment vertical="center"/>
    </xf>
    <xf numFmtId="0" fontId="11" fillId="0" borderId="12" xfId="0" applyFont="1" applyBorder="1" applyAlignment="1">
      <alignment horizontal="left" vertical="center" wrapText="1" indent="2"/>
    </xf>
    <xf numFmtId="3" fontId="11" fillId="0" borderId="16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horizontal="left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horizontal="left" vertical="center" wrapText="1" indent="2"/>
    </xf>
    <xf numFmtId="3" fontId="11" fillId="3" borderId="14" xfId="0" applyNumberFormat="1" applyFont="1" applyFill="1" applyBorder="1" applyAlignment="1">
      <alignment horizontal="right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 indent="2"/>
    </xf>
    <xf numFmtId="3" fontId="15" fillId="0" borderId="14" xfId="0" applyNumberFormat="1" applyFont="1" applyFill="1" applyBorder="1" applyAlignment="1">
      <alignment horizontal="right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3" fontId="24" fillId="0" borderId="13" xfId="0" applyNumberFormat="1" applyFont="1" applyBorder="1" applyAlignment="1">
      <alignment horizontal="right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3" fontId="24" fillId="0" borderId="13" xfId="0" applyNumberFormat="1" applyFont="1" applyFill="1" applyBorder="1" applyAlignment="1" applyProtection="1">
      <alignment vertical="center"/>
    </xf>
    <xf numFmtId="3" fontId="24" fillId="0" borderId="14" xfId="0" applyNumberFormat="1" applyFont="1" applyFill="1" applyBorder="1" applyAlignment="1" applyProtection="1">
      <alignment vertical="center"/>
    </xf>
    <xf numFmtId="3" fontId="24" fillId="0" borderId="17" xfId="0" applyNumberFormat="1" applyFont="1" applyFill="1" applyBorder="1" applyAlignment="1" applyProtection="1">
      <alignment vertical="center"/>
    </xf>
    <xf numFmtId="3" fontId="24" fillId="0" borderId="16" xfId="0" applyNumberFormat="1" applyFont="1" applyFill="1" applyBorder="1" applyAlignment="1" applyProtection="1">
      <alignment vertical="center"/>
    </xf>
    <xf numFmtId="49" fontId="26" fillId="0" borderId="13" xfId="0" applyNumberFormat="1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 wrapText="1"/>
    </xf>
    <xf numFmtId="165" fontId="15" fillId="0" borderId="13" xfId="0" applyNumberFormat="1" applyFont="1" applyBorder="1" applyAlignment="1" applyProtection="1">
      <alignment horizontal="right" vertical="center" wrapText="1" readingOrder="1"/>
      <protection locked="0"/>
    </xf>
    <xf numFmtId="0" fontId="24" fillId="0" borderId="13" xfId="3" applyFont="1" applyFill="1" applyBorder="1" applyAlignment="1" applyProtection="1">
      <alignment horizontal="right" vertical="center"/>
    </xf>
    <xf numFmtId="165" fontId="11" fillId="0" borderId="14" xfId="0" applyNumberFormat="1" applyFont="1" applyFill="1" applyBorder="1" applyAlignment="1">
      <alignment vertical="center"/>
    </xf>
    <xf numFmtId="165" fontId="11" fillId="0" borderId="14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0" borderId="12" xfId="0" applyFont="1" applyBorder="1" applyAlignment="1">
      <alignment horizontal="left" vertical="center" wrapText="1" indent="1"/>
    </xf>
    <xf numFmtId="0" fontId="26" fillId="0" borderId="14" xfId="0" applyFont="1" applyFill="1" applyBorder="1" applyAlignment="1">
      <alignment vertical="center"/>
    </xf>
    <xf numFmtId="0" fontId="26" fillId="0" borderId="18" xfId="0" applyFont="1" applyBorder="1" applyAlignment="1">
      <alignment horizontal="left" vertical="center" wrapText="1" indent="1"/>
    </xf>
    <xf numFmtId="0" fontId="26" fillId="0" borderId="14" xfId="0" applyFont="1" applyFill="1" applyBorder="1" applyAlignment="1">
      <alignment horizontal="right" vertical="center" wrapText="1"/>
    </xf>
    <xf numFmtId="0" fontId="26" fillId="0" borderId="15" xfId="0" applyFont="1" applyBorder="1" applyAlignment="1">
      <alignment horizontal="left" vertical="center" wrapText="1" indent="1"/>
    </xf>
    <xf numFmtId="0" fontId="26" fillId="0" borderId="16" xfId="0" applyFont="1" applyFill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49" fontId="11" fillId="0" borderId="13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 indent="1"/>
    </xf>
    <xf numFmtId="3" fontId="11" fillId="0" borderId="13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 applyProtection="1">
      <alignment horizontal="right" vertical="center"/>
    </xf>
    <xf numFmtId="0" fontId="11" fillId="0" borderId="15" xfId="0" applyFont="1" applyBorder="1" applyAlignment="1">
      <alignment horizontal="left" vertical="center" indent="1"/>
    </xf>
    <xf numFmtId="3" fontId="11" fillId="0" borderId="14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>
      <alignment horizontal="left" vertical="center" wrapText="1" indent="1"/>
    </xf>
    <xf numFmtId="3" fontId="11" fillId="0" borderId="13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 wrapText="1"/>
    </xf>
    <xf numFmtId="3" fontId="11" fillId="0" borderId="13" xfId="0" applyNumberFormat="1" applyFont="1" applyBorder="1" applyAlignment="1">
      <alignment vertical="center"/>
    </xf>
    <xf numFmtId="3" fontId="15" fillId="0" borderId="13" xfId="0" applyNumberFormat="1" applyFont="1" applyFill="1" applyBorder="1" applyAlignment="1">
      <alignment vertical="center"/>
    </xf>
    <xf numFmtId="3" fontId="15" fillId="3" borderId="13" xfId="0" applyNumberFormat="1" applyFont="1" applyFill="1" applyBorder="1" applyAlignment="1">
      <alignment vertical="center"/>
    </xf>
    <xf numFmtId="0" fontId="11" fillId="0" borderId="12" xfId="0" applyFont="1" applyBorder="1" applyAlignment="1">
      <alignment horizontal="left" vertical="center" indent="2"/>
    </xf>
    <xf numFmtId="0" fontId="11" fillId="3" borderId="12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49" fontId="11" fillId="3" borderId="13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indent="2"/>
    </xf>
    <xf numFmtId="0" fontId="11" fillId="3" borderId="15" xfId="0" applyFont="1" applyFill="1" applyBorder="1" applyAlignment="1">
      <alignment horizontal="left" vertical="center" indent="1"/>
    </xf>
    <xf numFmtId="3" fontId="24" fillId="0" borderId="13" xfId="0" applyNumberFormat="1" applyFont="1" applyFill="1" applyBorder="1" applyAlignment="1" applyProtection="1">
      <alignment horizontal="right" vertical="center" readingOrder="1"/>
      <protection locked="0"/>
    </xf>
    <xf numFmtId="3" fontId="24" fillId="0" borderId="14" xfId="0" applyNumberFormat="1" applyFont="1" applyFill="1" applyBorder="1" applyAlignment="1" applyProtection="1">
      <alignment horizontal="right" vertical="center" readingOrder="1"/>
      <protection locked="0"/>
    </xf>
    <xf numFmtId="0" fontId="11" fillId="0" borderId="12" xfId="0" applyFont="1" applyFill="1" applyBorder="1" applyAlignment="1">
      <alignment horizontal="left" vertical="center" indent="2"/>
    </xf>
    <xf numFmtId="0" fontId="11" fillId="3" borderId="15" xfId="0" applyFont="1" applyFill="1" applyBorder="1" applyAlignment="1">
      <alignment horizontal="left" vertical="center" wrapText="1"/>
    </xf>
    <xf numFmtId="3" fontId="11" fillId="3" borderId="16" xfId="0" applyNumberFormat="1" applyFont="1" applyFill="1" applyBorder="1" applyAlignment="1">
      <alignment vertical="center"/>
    </xf>
    <xf numFmtId="0" fontId="11" fillId="0" borderId="15" xfId="0" applyFont="1" applyFill="1" applyBorder="1" applyAlignment="1">
      <alignment horizontal="left" vertical="center" wrapText="1"/>
    </xf>
    <xf numFmtId="3" fontId="11" fillId="0" borderId="13" xfId="0" quotePrefix="1" applyNumberFormat="1" applyFont="1" applyFill="1" applyBorder="1" applyAlignment="1">
      <alignment horizontal="right" vertical="center"/>
    </xf>
    <xf numFmtId="3" fontId="11" fillId="0" borderId="14" xfId="0" quotePrefix="1" applyNumberFormat="1" applyFont="1" applyFill="1" applyBorder="1" applyAlignment="1">
      <alignment horizontal="right" vertical="center"/>
    </xf>
    <xf numFmtId="3" fontId="15" fillId="0" borderId="16" xfId="0" applyNumberFormat="1" applyFont="1" applyFill="1" applyBorder="1" applyAlignment="1">
      <alignment horizontal="right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14" fillId="0" borderId="0" xfId="0" applyFont="1" applyAlignment="1"/>
    <xf numFmtId="0" fontId="11" fillId="0" borderId="0" xfId="0" applyFont="1" applyAlignment="1"/>
    <xf numFmtId="0" fontId="11" fillId="0" borderId="0" xfId="0" applyFont="1" applyFill="1" applyAlignment="1"/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/>
    <xf numFmtId="0" fontId="11" fillId="0" borderId="0" xfId="0" applyFont="1" applyBorder="1" applyAlignment="1"/>
    <xf numFmtId="0" fontId="11" fillId="0" borderId="0" xfId="0" applyFont="1" applyFill="1" applyBorder="1" applyAlignment="1"/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165" fontId="26" fillId="0" borderId="13" xfId="0" applyNumberFormat="1" applyFont="1" applyBorder="1" applyAlignment="1" applyProtection="1">
      <alignment horizontal="right" vertical="center" wrapText="1" readingOrder="1"/>
      <protection locked="0"/>
    </xf>
    <xf numFmtId="165" fontId="26" fillId="0" borderId="14" xfId="0" applyNumberFormat="1" applyFont="1" applyBorder="1" applyAlignment="1" applyProtection="1">
      <alignment horizontal="right" vertical="center" wrapText="1" readingOrder="1"/>
      <protection locked="0"/>
    </xf>
    <xf numFmtId="3" fontId="14" fillId="0" borderId="0" xfId="0" applyNumberFormat="1" applyFont="1" applyFill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1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 indent="1"/>
    </xf>
    <xf numFmtId="0" fontId="11" fillId="0" borderId="22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11" fillId="0" borderId="24" xfId="0" applyFont="1" applyBorder="1" applyAlignment="1">
      <alignment vertical="center" wrapText="1"/>
    </xf>
    <xf numFmtId="3" fontId="11" fillId="0" borderId="22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22" xfId="0" applyNumberFormat="1" applyFont="1" applyFill="1" applyBorder="1" applyAlignment="1">
      <alignment vertical="center"/>
    </xf>
    <xf numFmtId="3" fontId="11" fillId="0" borderId="23" xfId="0" applyNumberFormat="1" applyFont="1" applyFill="1" applyBorder="1" applyAlignment="1">
      <alignment vertical="center"/>
    </xf>
    <xf numFmtId="49" fontId="11" fillId="3" borderId="14" xfId="0" applyNumberFormat="1" applyFont="1" applyFill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3" fontId="15" fillId="0" borderId="23" xfId="0" applyNumberFormat="1" applyFont="1" applyFill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1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9" fontId="11" fillId="0" borderId="14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1" fillId="0" borderId="18" xfId="0" applyFont="1" applyBorder="1" applyAlignment="1">
      <alignment horizontal="center" vertical="center" wrapText="1"/>
    </xf>
    <xf numFmtId="0" fontId="12" fillId="0" borderId="0" xfId="1" applyFont="1" applyBorder="1" applyAlignment="1" applyProtection="1">
      <alignment horizontal="left" vertical="center" wrapText="1"/>
    </xf>
    <xf numFmtId="0" fontId="18" fillId="0" borderId="0" xfId="1" applyFont="1" applyBorder="1" applyAlignment="1" applyProtection="1">
      <alignment horizontal="left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horizontal="justify" vertical="center"/>
    </xf>
    <xf numFmtId="0" fontId="11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/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1" fillId="0" borderId="0" xfId="0" applyFont="1" applyBorder="1" applyAlignment="1"/>
    <xf numFmtId="0" fontId="13" fillId="0" borderId="0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/>
    </xf>
    <xf numFmtId="0" fontId="1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3" fontId="24" fillId="0" borderId="22" xfId="3" applyNumberFormat="1" applyFont="1" applyFill="1" applyBorder="1" applyAlignment="1" applyProtection="1">
      <alignment horizontal="right" vertical="center"/>
    </xf>
    <xf numFmtId="3" fontId="24" fillId="0" borderId="26" xfId="3" applyNumberFormat="1" applyFont="1" applyFill="1" applyBorder="1" applyAlignment="1" applyProtection="1">
      <alignment horizontal="right" vertical="center"/>
    </xf>
    <xf numFmtId="3" fontId="24" fillId="0" borderId="23" xfId="3" applyNumberFormat="1" applyFont="1" applyFill="1" applyBorder="1" applyAlignment="1" applyProtection="1">
      <alignment horizontal="right" vertical="center"/>
    </xf>
    <xf numFmtId="3" fontId="24" fillId="0" borderId="27" xfId="3" applyNumberFormat="1" applyFont="1" applyFill="1" applyBorder="1" applyAlignment="1" applyProtection="1">
      <alignment horizontal="right" vertical="center"/>
    </xf>
    <xf numFmtId="0" fontId="11" fillId="0" borderId="15" xfId="0" applyFont="1" applyBorder="1" applyAlignment="1">
      <alignment horizontal="left" vertical="center" wrapText="1" indent="2"/>
    </xf>
  </cellXfs>
  <cellStyles count="7">
    <cellStyle name="Hiperłącze" xfId="1" builtinId="8"/>
    <cellStyle name="Normalny" xfId="0" builtinId="0"/>
    <cellStyle name="Normalny 2" xfId="4" xr:uid="{00000000-0005-0000-0000-000002000000}"/>
    <cellStyle name="Normalny 3" xfId="3" xr:uid="{00000000-0005-0000-0000-000003000000}"/>
    <cellStyle name="Normalny 4" xfId="6" xr:uid="{00000000-0005-0000-0000-000004000000}"/>
    <cellStyle name="Procentowy" xfId="2" builtinId="5"/>
    <cellStyle name="Procentowy 2" xfId="5" xr:uid="{00000000-0005-0000-0000-000006000000}"/>
  </cellStyles>
  <dxfs count="2">
    <dxf>
      <numFmt numFmtId="168" formatCode=";;;"/>
    </dxf>
    <dxf>
      <numFmt numFmtId="168" formatCode=";;;"/>
    </dxf>
  </dxfs>
  <tableStyles count="0" defaultTableStyle="TableStyleMedium9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E39"/>
  <sheetViews>
    <sheetView topLeftCell="A25" workbookViewId="0">
      <selection activeCell="C34" sqref="C34"/>
    </sheetView>
  </sheetViews>
  <sheetFormatPr defaultColWidth="9.109375" defaultRowHeight="12" x14ac:dyDescent="0.25"/>
  <cols>
    <col min="1" max="1" width="85.88671875" style="14" customWidth="1"/>
    <col min="2" max="16384" width="9.109375" style="14"/>
  </cols>
  <sheetData>
    <row r="1" spans="1:5" ht="32.25" customHeight="1" x14ac:dyDescent="0.25">
      <c r="A1" s="13" t="s">
        <v>80</v>
      </c>
    </row>
    <row r="2" spans="1:5" s="16" customFormat="1" ht="20.100000000000001" customHeight="1" x14ac:dyDescent="0.25">
      <c r="A2" s="15" t="s">
        <v>81</v>
      </c>
    </row>
    <row r="3" spans="1:5" s="18" customFormat="1" ht="20.100000000000001" customHeight="1" x14ac:dyDescent="0.25">
      <c r="A3" s="17" t="s">
        <v>82</v>
      </c>
    </row>
    <row r="4" spans="1:5" s="16" customFormat="1" ht="20.100000000000001" customHeight="1" x14ac:dyDescent="0.25">
      <c r="A4" s="15" t="s">
        <v>83</v>
      </c>
    </row>
    <row r="5" spans="1:5" s="16" customFormat="1" ht="20.100000000000001" customHeight="1" x14ac:dyDescent="0.25">
      <c r="A5" s="15" t="s">
        <v>84</v>
      </c>
    </row>
    <row r="6" spans="1:5" s="16" customFormat="1" ht="20.100000000000001" customHeight="1" x14ac:dyDescent="0.25">
      <c r="A6" s="15" t="s">
        <v>85</v>
      </c>
    </row>
    <row r="7" spans="1:5" s="16" customFormat="1" ht="27.75" customHeight="1" x14ac:dyDescent="0.25">
      <c r="A7" s="15" t="s">
        <v>86</v>
      </c>
    </row>
    <row r="8" spans="1:5" s="16" customFormat="1" ht="20.100000000000001" customHeight="1" x14ac:dyDescent="0.25">
      <c r="A8" s="15" t="s">
        <v>87</v>
      </c>
    </row>
    <row r="9" spans="1:5" s="16" customFormat="1" ht="20.100000000000001" customHeight="1" x14ac:dyDescent="0.25">
      <c r="A9" s="15" t="s">
        <v>88</v>
      </c>
    </row>
    <row r="10" spans="1:5" s="16" customFormat="1" ht="20.100000000000001" customHeight="1" x14ac:dyDescent="0.25">
      <c r="A10" s="15" t="s">
        <v>89</v>
      </c>
      <c r="B10" s="16" t="s">
        <v>60</v>
      </c>
    </row>
    <row r="11" spans="1:5" s="16" customFormat="1" ht="27" customHeight="1" x14ac:dyDescent="0.25">
      <c r="A11" s="70" t="s">
        <v>90</v>
      </c>
    </row>
    <row r="12" spans="1:5" s="16" customFormat="1" ht="33" customHeight="1" x14ac:dyDescent="0.25">
      <c r="A12" s="70" t="s">
        <v>91</v>
      </c>
      <c r="B12" s="15"/>
      <c r="C12" s="15"/>
      <c r="D12" s="15"/>
      <c r="E12" s="15"/>
    </row>
    <row r="13" spans="1:5" s="16" customFormat="1" ht="32.25" customHeight="1" x14ac:dyDescent="0.25">
      <c r="A13" s="70" t="s">
        <v>92</v>
      </c>
      <c r="B13" s="15"/>
      <c r="C13" s="15"/>
      <c r="D13" s="15"/>
      <c r="E13" s="15"/>
    </row>
    <row r="14" spans="1:5" s="16" customFormat="1" ht="39" customHeight="1" x14ac:dyDescent="0.25">
      <c r="A14" s="70" t="s">
        <v>93</v>
      </c>
      <c r="B14" s="15"/>
      <c r="C14" s="15"/>
      <c r="D14" s="15"/>
      <c r="E14" s="15"/>
    </row>
    <row r="15" spans="1:5" s="16" customFormat="1" ht="33" customHeight="1" x14ac:dyDescent="0.25">
      <c r="A15" s="70" t="s">
        <v>94</v>
      </c>
      <c r="B15" s="15"/>
      <c r="C15" s="15"/>
      <c r="D15" s="15"/>
      <c r="E15" s="15"/>
    </row>
    <row r="16" spans="1:5" s="16" customFormat="1" ht="33" customHeight="1" x14ac:dyDescent="0.25">
      <c r="A16" s="70" t="s">
        <v>95</v>
      </c>
    </row>
    <row r="17" spans="1:4" s="16" customFormat="1" ht="33" customHeight="1" x14ac:dyDescent="0.25">
      <c r="A17" s="70" t="s">
        <v>96</v>
      </c>
    </row>
    <row r="18" spans="1:4" s="16" customFormat="1" ht="33" customHeight="1" x14ac:dyDescent="0.25">
      <c r="A18" s="70" t="s">
        <v>97</v>
      </c>
    </row>
    <row r="19" spans="1:4" s="16" customFormat="1" ht="33" customHeight="1" x14ac:dyDescent="0.25">
      <c r="A19" s="70" t="s">
        <v>98</v>
      </c>
    </row>
    <row r="20" spans="1:4" s="16" customFormat="1" ht="33" customHeight="1" x14ac:dyDescent="0.25">
      <c r="A20" s="70" t="s">
        <v>99</v>
      </c>
    </row>
    <row r="21" spans="1:4" s="16" customFormat="1" ht="33" customHeight="1" x14ac:dyDescent="0.25">
      <c r="A21" s="70" t="s">
        <v>100</v>
      </c>
      <c r="B21" s="15"/>
      <c r="C21" s="15"/>
      <c r="D21" s="15"/>
    </row>
    <row r="22" spans="1:4" s="16" customFormat="1" ht="33" customHeight="1" x14ac:dyDescent="0.25">
      <c r="A22" s="70" t="s">
        <v>101</v>
      </c>
    </row>
    <row r="23" spans="1:4" s="16" customFormat="1" ht="33" customHeight="1" x14ac:dyDescent="0.25">
      <c r="A23" s="70" t="s">
        <v>102</v>
      </c>
    </row>
    <row r="24" spans="1:4" s="16" customFormat="1" ht="33" customHeight="1" x14ac:dyDescent="0.25">
      <c r="A24" s="70" t="s">
        <v>103</v>
      </c>
    </row>
    <row r="25" spans="1:4" s="19" customFormat="1" ht="25.5" customHeight="1" x14ac:dyDescent="0.25">
      <c r="A25" s="70" t="s">
        <v>104</v>
      </c>
      <c r="B25" s="15"/>
      <c r="C25" s="15"/>
    </row>
    <row r="26" spans="1:4" ht="27" customHeight="1" x14ac:dyDescent="0.25">
      <c r="A26" s="70" t="s">
        <v>105</v>
      </c>
      <c r="B26" s="15"/>
      <c r="C26" s="15"/>
    </row>
    <row r="27" spans="1:4" ht="33" customHeight="1" x14ac:dyDescent="0.25">
      <c r="A27" s="70" t="s">
        <v>106</v>
      </c>
      <c r="B27" s="15"/>
      <c r="C27" s="15"/>
    </row>
    <row r="28" spans="1:4" ht="33" customHeight="1" x14ac:dyDescent="0.25">
      <c r="A28" s="70" t="s">
        <v>107</v>
      </c>
      <c r="B28" s="15"/>
      <c r="C28" s="15"/>
    </row>
    <row r="29" spans="1:4" ht="33" customHeight="1" x14ac:dyDescent="0.25">
      <c r="A29" s="70" t="s">
        <v>108</v>
      </c>
      <c r="B29" s="15"/>
      <c r="C29" s="15"/>
    </row>
    <row r="30" spans="1:4" ht="20.100000000000001" customHeight="1" x14ac:dyDescent="0.25">
      <c r="A30" s="70" t="s">
        <v>109</v>
      </c>
      <c r="B30" s="15"/>
      <c r="C30" s="15"/>
    </row>
    <row r="31" spans="1:4" ht="20.100000000000001" customHeight="1" x14ac:dyDescent="0.25">
      <c r="A31" s="70" t="s">
        <v>110</v>
      </c>
      <c r="B31" s="15"/>
      <c r="C31" s="15"/>
    </row>
    <row r="32" spans="1:4" ht="20.100000000000001" customHeight="1" x14ac:dyDescent="0.25">
      <c r="A32" s="70" t="s">
        <v>111</v>
      </c>
      <c r="B32" s="15"/>
      <c r="C32" s="15"/>
    </row>
    <row r="33" spans="1:3" ht="20.100000000000001" customHeight="1" x14ac:dyDescent="0.25">
      <c r="A33" s="70" t="s">
        <v>112</v>
      </c>
      <c r="B33" s="15"/>
      <c r="C33" s="15"/>
    </row>
    <row r="34" spans="1:3" ht="20.100000000000001" customHeight="1" x14ac:dyDescent="0.25">
      <c r="A34" s="70" t="s">
        <v>113</v>
      </c>
      <c r="B34" s="15"/>
      <c r="C34" s="15"/>
    </row>
    <row r="35" spans="1:3" ht="24.75" customHeight="1" x14ac:dyDescent="0.25">
      <c r="A35" s="70" t="s">
        <v>114</v>
      </c>
      <c r="B35" s="15"/>
      <c r="C35" s="15"/>
    </row>
    <row r="36" spans="1:3" ht="13.2" x14ac:dyDescent="0.25">
      <c r="A36" s="80"/>
      <c r="B36" s="15"/>
      <c r="C36" s="15"/>
    </row>
    <row r="37" spans="1:3" ht="13.2" x14ac:dyDescent="0.25">
      <c r="A37" s="80"/>
      <c r="B37" s="15"/>
      <c r="C37" s="15"/>
    </row>
    <row r="38" spans="1:3" ht="13.2" x14ac:dyDescent="0.25">
      <c r="A38" s="80"/>
      <c r="B38" s="15"/>
      <c r="C38" s="15"/>
    </row>
    <row r="39" spans="1:3" ht="13.2" x14ac:dyDescent="0.25">
      <c r="A39" s="80"/>
      <c r="B39" s="15"/>
      <c r="C39" s="15"/>
    </row>
  </sheetData>
  <phoneticPr fontId="3" type="noConversion"/>
  <hyperlinks>
    <hyperlink ref="A3" location="'Tabl. 2'!A1" display="Tabl. 2. Sieć dystrybucji przedsiębiorstw prowadzących działalność leasingową" xr:uid="{00000000-0004-0000-0000-000000000000}"/>
    <hyperlink ref="A4" location="'Tabl. 3'!A1" display="Tabl. 3. Udziałowcy przedsiębiorstw prowadzących działalność leasingową według kryterium rezydenta" xr:uid="{00000000-0004-0000-0000-000001000000}"/>
    <hyperlink ref="A5" location="'Tabl. 4'!A1" display="Tabl. 4. Przedsiębiorstwa według specjalizacji w działalności leasingowej " xr:uid="{00000000-0004-0000-0000-000002000000}"/>
    <hyperlink ref="A6" location="'Tabl. 5'!A1" display="Tabl. 5. Przedsiębiorstwa prowadzące działalność leasingową według przynależności do grup kapitałowych" xr:uid="{00000000-0004-0000-0000-000003000000}"/>
    <hyperlink ref="A7" location="'Tabl. 6'!A1" display="Tabl. 6. Kanały pozyskiwania klientów przez przedsiębiorstwa prowadzące działalność leasingową" xr:uid="{00000000-0004-0000-0000-000004000000}"/>
    <hyperlink ref="A8" location="'Tabl. 7'!A1" display="Tabl. 7. Opcje zakończenia umowy leasingu" xr:uid="{00000000-0004-0000-0000-000005000000}"/>
    <hyperlink ref="A9" location="'Tabl. 8'!A1" display="Tabl. 8. Rodzaje zawieranych umów leasingowych" xr:uid="{00000000-0004-0000-0000-000006000000}"/>
    <hyperlink ref="A10" location="'Tabl. 9'!A1" display="Tabl. 9. Liczba i wartość nowych umów leasingu zawartych w okresie od 1 stycznia do 31 grudnia" xr:uid="{00000000-0004-0000-0000-000007000000}"/>
    <hyperlink ref="A11" location="'Tabl. 10'!A1" display="'Tabl. 10'!A1" xr:uid="{00000000-0004-0000-0000-000008000000}"/>
    <hyperlink ref="A12" location="'Tabl. 11'!A1" display="'Tabl. 11'!A1" xr:uid="{00000000-0004-0000-0000-000009000000}"/>
    <hyperlink ref="A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0A000000}"/>
    <hyperlink ref="A33" location="'Tabl. 33'!A1" display="Tabl. 33. Strona ubezpieczająca od ryzyk (strona umowy z zakładem ubezpieczeń)" xr:uid="{00000000-0004-0000-0000-00000B000000}"/>
    <hyperlink ref="A32" location="'Tabl. 32'!A1" display="Tabl. 32. Rodzaje ochrony ubezpieczeniowej środków (przedmiotów) przekazanych w leasing" xr:uid="{00000000-0004-0000-0000-00000C000000}"/>
    <hyperlink ref="A29" location="'Tabl. 28'!A1" display="Tabl. 28. Ważniejsze pozycje rachunku zysków i strat przedsiębiorstw leasingowych o jedynej i dominującej działalności leasingowej według uzyskanego wyniku finansowego netto" xr:uid="{00000000-0004-0000-0000-00000D000000}"/>
    <hyperlink ref="A28" location="'Tabl. 27'!A1" display="Tabl. 27. Ważniejsze pozycje rachunku zysków i strat przedsiębiorstw leasingowych o jedynej i dominujacej działalności leasingowej " xr:uid="{00000000-0004-0000-0000-00000E000000}"/>
    <hyperlink ref="A27" location="'Tabl. 26'!A1" display="Tabl. 26. Ważniejsze pozycje bilansu przedsiębiorstw leasingowych o jedynej i dominującej działalności leasingowej według uyzskanego wzniku finansowego netto " xr:uid="{00000000-0004-0000-0000-00000F000000}"/>
    <hyperlink ref="A26" location="'Tabl. 25'!A1" display="Tabl. 25. Ważniejsze pozycje bilansu przedsiębiorstw leasingowych o jedynej i dominującej działalności leasingowej " xr:uid="{00000000-0004-0000-0000-000010000000}"/>
    <hyperlink ref="A25" location="'Tabl. 24'!_Toc295137346" display="Tabl. 24. Wybrane dane dotyczące działalności przedsiębiorstw prowadzących leasing floty samochodowej" xr:uid="{00000000-0004-0000-0000-000011000000}"/>
    <hyperlink ref="A2" location="'Tabl. 1'!A1" display="Tabl. 1. Przedsiębiorstwa prowadzące działalność leasingową według formy prawno-organizacyjnej" xr:uid="{00000000-0004-0000-0000-000012000000}"/>
    <hyperlink ref="A30" location="'Tabl. 29 '!A1" display="Tabl. 29. Wskaźniki finansowe przedsiębiorstw leasingowych o jedynej i dominującej działalności leasingowej" xr:uid="{00000000-0004-0000-0000-000013000000}"/>
    <hyperlink ref="A34" location="'Tabl. 34'!A1" display="Tabl. 34. Podmiot, na rzecz którego będzie wypłacone odszkodowanie z ubezpieczenia" xr:uid="{00000000-0004-0000-0000-000014000000}"/>
    <hyperlink ref="A35" location="'Tabl. 35'!A1" display="Tabl. 35. Szacunkowa skala (udział w wartości umów) pokrycia ubezpieczeniem nabywanych przedmiotów leasingu" xr:uid="{00000000-0004-0000-0000-000015000000}"/>
    <hyperlink ref="A14" location="'Tabl. 13'!A1" display="'Tabl. 13'!A1" xr:uid="{00000000-0004-0000-0000-000016000000}"/>
    <hyperlink ref="A15" location="'Tabl. 14'!A1" display="Tabl. 14. Leasingobiorcy według rodzaju prowadzonej działalności (sekcji PKD), wartość nowych umów leasingu zawartych w okresie od 1 stycznia do 31 grudnia " xr:uid="{00000000-0004-0000-0000-000017000000}"/>
    <hyperlink ref="A16" location="'Tabl. 15'!A1" display="Tabl. 15. Liczba leasingobiorców według siedziby, wartość nowych umów leasingu zawartych w okresie od 1 stycznia do 31 grudnia " xr:uid="{00000000-0004-0000-0000-000018000000}"/>
    <hyperlink ref="A22" location="'Tabl. 21'!A1" display="'Tabl. 21'!A1" xr:uid="{00000000-0004-0000-0000-000019000000}"/>
    <hyperlink ref="A21" location="'Tabl. 20'!A1" display="'Tabl. 20'!A1" xr:uid="{00000000-0004-0000-0000-00001A000000}"/>
    <hyperlink ref="A20" location="'Tabl. 19'!A1" display="Tabl. 19. Wartość nowych umów leasingu zawartych w okresie od 1 stycznia do 31 grudnia według rodzaju środków (przedmiotów) i waluty transakcji " xr:uid="{00000000-0004-0000-0000-00001B000000}"/>
    <hyperlink ref="A19" location="'Tabl. 18'!A1" display="Tabl. 18. Wartość nowych umów leasingu zawartych w okresie od 1 stycznia do 31 grudnia według rodzaju środków (przedmiotów) i czasu trwania umowy " xr:uid="{00000000-0004-0000-0000-00001C000000}"/>
    <hyperlink ref="A18" location="Tabl.17!A1" display="Tabl.17!A1" xr:uid="{00000000-0004-0000-0000-00001D000000}"/>
    <hyperlink ref="A17" location="'Tabl. 16'!A1" display="Tabl. 16. Wartość nowych umów leasingu zawartych w okresie od 1 stycznia do 31 grudnia według rodzaju wyleasingowanych środków (przedmiotów) i formy prawno-organizacyjnej leasingodawcy" xr:uid="{00000000-0004-0000-0000-00001E000000}"/>
    <hyperlink ref="A23" location="'Tabl. 22'!_Toc266175436" display="Tabl. 22. Liczba leasingobiorców, należności leasingowe brutto i wartość nieumorzona środków (przedmiotów) według rodzaju umowy leasingu" xr:uid="{00000000-0004-0000-0000-00001F000000}"/>
    <hyperlink ref="A24" location="'Tabl. 23'!A1" display="Tabl. 23. Liczba leasingobiorców, należności leasingowe brutto i wartość nieumorzona środków (przedmiotów) ogółem" xr:uid="{00000000-0004-0000-0000-000020000000}"/>
    <hyperlink ref="A31" location="'Tabl. 30'!_Toc266175431" display="Tabl. 30.  Rodzaje zabezpieczeń umowy na środki/przedmioty przekazane w leasing" xr:uid="{00000000-0004-0000-0000-000021000000}"/>
    <hyperlink ref="A32:C32" location="'Tabl. 31'!_Toc266175432" display="Tabl. 31.  Rodzaje ochrony ubezpieczeniowej środków/przedmiotów przekazanych w leasing" xr:uid="{00000000-0004-0000-0000-000022000000}"/>
    <hyperlink ref="A33:C33" location="'Tabl. 32'!A1" display="Tabl. 32.  Strona ubezpieczająca od ryzyk (strona umowy z zakładem ubezpieczeń)" xr:uid="{00000000-0004-0000-0000-000023000000}"/>
    <hyperlink ref="A34:C34" location="'Tabl. 33'!A1" display="Tabl. 33.  Podmiot, na rzecz którego będzie wypłacone odszkodowanie z ubezpieczenia" xr:uid="{00000000-0004-0000-0000-000024000000}"/>
    <hyperlink ref="A35:C35" location="'Tabl. 34'!A1" display="'Tabl. 34'!A1" xr:uid="{00000000-0004-0000-0000-000025000000}"/>
    <hyperlink ref="A13:E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26000000}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workbookViewId="0">
      <selection activeCell="H9" sqref="H9"/>
    </sheetView>
  </sheetViews>
  <sheetFormatPr defaultRowHeight="13.2" x14ac:dyDescent="0.25"/>
  <cols>
    <col min="1" max="1" width="45.88671875" customWidth="1"/>
    <col min="2" max="2" width="21.6640625" customWidth="1"/>
    <col min="3" max="3" width="22.5546875" customWidth="1"/>
  </cols>
  <sheetData>
    <row r="1" spans="1:4" ht="45.6" customHeight="1" x14ac:dyDescent="0.25">
      <c r="A1" s="272" t="s">
        <v>194</v>
      </c>
      <c r="B1" s="269"/>
      <c r="C1" s="269"/>
    </row>
    <row r="2" spans="1:4" ht="30.6" customHeight="1" x14ac:dyDescent="0.25">
      <c r="A2" s="157" t="s">
        <v>116</v>
      </c>
      <c r="B2" s="162" t="s">
        <v>70</v>
      </c>
      <c r="C2" s="152" t="s">
        <v>71</v>
      </c>
      <c r="D2" s="47"/>
    </row>
    <row r="3" spans="1:4" ht="33" customHeight="1" x14ac:dyDescent="0.25">
      <c r="A3" s="99" t="s">
        <v>192</v>
      </c>
      <c r="B3" s="125">
        <v>559952</v>
      </c>
      <c r="C3" s="125">
        <v>658737</v>
      </c>
      <c r="D3" s="47"/>
    </row>
    <row r="4" spans="1:4" ht="29.4" customHeight="1" x14ac:dyDescent="0.25">
      <c r="A4" s="97" t="s">
        <v>193</v>
      </c>
      <c r="B4" s="115">
        <v>50190748</v>
      </c>
      <c r="C4" s="115">
        <v>71683583</v>
      </c>
      <c r="D4" s="47"/>
    </row>
    <row r="5" spans="1:4" x14ac:dyDescent="0.25">
      <c r="A5" s="12"/>
      <c r="B5" s="12"/>
      <c r="C5" s="12"/>
      <c r="D5" s="47"/>
    </row>
    <row r="6" spans="1:4" x14ac:dyDescent="0.25">
      <c r="A6" s="217" t="s">
        <v>122</v>
      </c>
      <c r="B6" s="217"/>
      <c r="C6" s="217"/>
      <c r="D6" s="47"/>
    </row>
    <row r="7" spans="1:4" x14ac:dyDescent="0.25">
      <c r="A7" s="11" t="s">
        <v>123</v>
      </c>
      <c r="B7" s="217"/>
      <c r="C7" s="217"/>
      <c r="D7" s="47"/>
    </row>
    <row r="8" spans="1:4" ht="14.4" x14ac:dyDescent="0.3">
      <c r="C8" s="39"/>
    </row>
    <row r="11" spans="1:4" x14ac:dyDescent="0.25">
      <c r="C11" s="40"/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D19"/>
  <sheetViews>
    <sheetView workbookViewId="0">
      <selection activeCell="C17" sqref="C17"/>
    </sheetView>
  </sheetViews>
  <sheetFormatPr defaultColWidth="9.109375" defaultRowHeight="10.199999999999999" x14ac:dyDescent="0.2"/>
  <cols>
    <col min="1" max="1" width="54.33203125" style="11" customWidth="1"/>
    <col min="2" max="3" width="15.6640625" style="11" customWidth="1"/>
    <col min="4" max="16384" width="9.109375" style="11"/>
  </cols>
  <sheetData>
    <row r="1" spans="1:4" s="23" customFormat="1" ht="50.1" customHeight="1" x14ac:dyDescent="0.25">
      <c r="A1" s="280" t="s">
        <v>195</v>
      </c>
      <c r="B1" s="270"/>
      <c r="C1" s="270"/>
      <c r="D1" s="43"/>
    </row>
    <row r="2" spans="1:4" ht="30" customHeight="1" x14ac:dyDescent="0.2">
      <c r="A2" s="281" t="s">
        <v>116</v>
      </c>
      <c r="B2" s="255" t="s">
        <v>196</v>
      </c>
      <c r="C2" s="256"/>
      <c r="D2" s="12"/>
    </row>
    <row r="3" spans="1:4" ht="17.100000000000001" customHeight="1" x14ac:dyDescent="0.2">
      <c r="A3" s="281"/>
      <c r="B3" s="162" t="s">
        <v>70</v>
      </c>
      <c r="C3" s="152" t="s">
        <v>71</v>
      </c>
      <c r="D3" s="12"/>
    </row>
    <row r="4" spans="1:4" s="23" customFormat="1" ht="24.9" customHeight="1" x14ac:dyDescent="0.25">
      <c r="A4" s="99" t="s">
        <v>118</v>
      </c>
      <c r="B4" s="117">
        <v>65964282</v>
      </c>
      <c r="C4" s="117">
        <v>71329866</v>
      </c>
      <c r="D4" s="43"/>
    </row>
    <row r="5" spans="1:4" s="23" customFormat="1" ht="24.9" customHeight="1" x14ac:dyDescent="0.25">
      <c r="A5" s="120" t="s">
        <v>197</v>
      </c>
      <c r="B5" s="116">
        <v>1968285</v>
      </c>
      <c r="C5" s="116">
        <v>3575620</v>
      </c>
      <c r="D5" s="43"/>
    </row>
    <row r="6" spans="1:4" s="23" customFormat="1" ht="24.9" customHeight="1" x14ac:dyDescent="0.2">
      <c r="A6" s="120" t="s">
        <v>198</v>
      </c>
      <c r="B6" s="116">
        <v>49616135</v>
      </c>
      <c r="C6" s="116">
        <v>55724260</v>
      </c>
      <c r="D6" s="12"/>
    </row>
    <row r="7" spans="1:4" s="23" customFormat="1" ht="24.9" customHeight="1" x14ac:dyDescent="0.2">
      <c r="A7" s="120" t="s">
        <v>199</v>
      </c>
      <c r="B7" s="117" t="s">
        <v>63</v>
      </c>
      <c r="C7" s="117" t="s">
        <v>63</v>
      </c>
      <c r="D7" s="12"/>
    </row>
    <row r="8" spans="1:4" s="23" customFormat="1" ht="24.9" customHeight="1" x14ac:dyDescent="0.25">
      <c r="A8" s="120" t="s">
        <v>200</v>
      </c>
      <c r="B8" s="116">
        <v>1740827</v>
      </c>
      <c r="C8" s="116">
        <v>3931842</v>
      </c>
      <c r="D8" s="43"/>
    </row>
    <row r="9" spans="1:4" s="23" customFormat="1" ht="24.9" customHeight="1" x14ac:dyDescent="0.25">
      <c r="A9" s="120" t="s">
        <v>201</v>
      </c>
      <c r="B9" s="117" t="s">
        <v>63</v>
      </c>
      <c r="C9" s="117" t="s">
        <v>63</v>
      </c>
      <c r="D9" s="43"/>
    </row>
    <row r="10" spans="1:4" s="23" customFormat="1" ht="24.9" customHeight="1" x14ac:dyDescent="0.25">
      <c r="A10" s="187" t="s">
        <v>202</v>
      </c>
      <c r="B10" s="117" t="s">
        <v>63</v>
      </c>
      <c r="C10" s="117" t="s">
        <v>63</v>
      </c>
      <c r="D10" s="43"/>
    </row>
    <row r="11" spans="1:4" s="23" customFormat="1" ht="24.9" customHeight="1" x14ac:dyDescent="0.25">
      <c r="A11" s="187" t="s">
        <v>203</v>
      </c>
      <c r="B11" s="116">
        <v>198585</v>
      </c>
      <c r="C11" s="116">
        <v>489512</v>
      </c>
      <c r="D11" s="43"/>
    </row>
    <row r="12" spans="1:4" s="23" customFormat="1" ht="24.9" customHeight="1" x14ac:dyDescent="0.25">
      <c r="A12" s="156" t="s">
        <v>204</v>
      </c>
      <c r="B12" s="118">
        <v>12440450</v>
      </c>
      <c r="C12" s="118">
        <v>7608632</v>
      </c>
      <c r="D12" s="43"/>
    </row>
    <row r="13" spans="1:4" x14ac:dyDescent="0.2">
      <c r="A13" s="12"/>
      <c r="B13" s="12"/>
      <c r="C13" s="43"/>
      <c r="D13" s="43"/>
    </row>
    <row r="14" spans="1:4" ht="11.4" x14ac:dyDescent="0.2">
      <c r="A14" s="217" t="s">
        <v>122</v>
      </c>
      <c r="B14" s="218"/>
      <c r="C14" s="218"/>
      <c r="D14" s="43"/>
    </row>
    <row r="15" spans="1:4" ht="11.4" x14ac:dyDescent="0.2">
      <c r="A15" s="11" t="s">
        <v>123</v>
      </c>
      <c r="B15" s="218"/>
      <c r="C15" s="218"/>
      <c r="D15" s="12"/>
    </row>
    <row r="16" spans="1:4" x14ac:dyDescent="0.2">
      <c r="D16" s="12"/>
    </row>
    <row r="17" spans="4:4" x14ac:dyDescent="0.2">
      <c r="D17" s="12"/>
    </row>
    <row r="18" spans="4:4" x14ac:dyDescent="0.2">
      <c r="D18" s="12"/>
    </row>
    <row r="19" spans="4:4" x14ac:dyDescent="0.2">
      <c r="D19" s="12"/>
    </row>
  </sheetData>
  <mergeCells count="3">
    <mergeCell ref="A1:C1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>
    <pageSetUpPr fitToPage="1"/>
  </sheetPr>
  <dimension ref="A1:H30"/>
  <sheetViews>
    <sheetView zoomScaleNormal="100" workbookViewId="0">
      <selection activeCell="J10" sqref="J10"/>
    </sheetView>
  </sheetViews>
  <sheetFormatPr defaultColWidth="9.109375" defaultRowHeight="10.199999999999999" x14ac:dyDescent="0.2"/>
  <cols>
    <col min="1" max="1" width="33.5546875" style="11" customWidth="1"/>
    <col min="2" max="2" width="12.6640625" style="11" customWidth="1"/>
    <col min="3" max="3" width="12.44140625" style="11" customWidth="1"/>
    <col min="4" max="4" width="11.88671875" style="11" customWidth="1"/>
    <col min="5" max="5" width="11.109375" style="11" customWidth="1"/>
    <col min="6" max="16384" width="9.109375" style="11"/>
  </cols>
  <sheetData>
    <row r="1" spans="1:8" ht="52.5" customHeight="1" x14ac:dyDescent="0.2">
      <c r="A1" s="280" t="s">
        <v>426</v>
      </c>
      <c r="B1" s="270"/>
      <c r="C1" s="270"/>
      <c r="D1" s="270"/>
      <c r="E1" s="270"/>
      <c r="F1" s="12"/>
    </row>
    <row r="2" spans="1:8" ht="51" customHeight="1" x14ac:dyDescent="0.2">
      <c r="A2" s="281" t="s">
        <v>116</v>
      </c>
      <c r="B2" s="266" t="s">
        <v>205</v>
      </c>
      <c r="C2" s="266"/>
      <c r="D2" s="255" t="s">
        <v>209</v>
      </c>
      <c r="E2" s="256"/>
      <c r="F2" s="12"/>
    </row>
    <row r="3" spans="1:8" ht="17.100000000000001" customHeight="1" x14ac:dyDescent="0.2">
      <c r="A3" s="281"/>
      <c r="B3" s="162" t="s">
        <v>70</v>
      </c>
      <c r="C3" s="162" t="s">
        <v>71</v>
      </c>
      <c r="D3" s="162" t="s">
        <v>70</v>
      </c>
      <c r="E3" s="152" t="s">
        <v>71</v>
      </c>
      <c r="F3" s="12"/>
    </row>
    <row r="4" spans="1:8" ht="24.9" customHeight="1" x14ac:dyDescent="0.2">
      <c r="A4" s="99" t="s">
        <v>118</v>
      </c>
      <c r="B4" s="188">
        <v>654318</v>
      </c>
      <c r="C4" s="188">
        <v>781696</v>
      </c>
      <c r="D4" s="126">
        <v>50190748</v>
      </c>
      <c r="E4" s="126">
        <v>71683583</v>
      </c>
      <c r="F4" s="12"/>
      <c r="H4" s="25"/>
    </row>
    <row r="5" spans="1:8" ht="24.9" customHeight="1" x14ac:dyDescent="0.2">
      <c r="A5" s="120" t="s">
        <v>206</v>
      </c>
      <c r="B5" s="189">
        <v>573988</v>
      </c>
      <c r="C5" s="189">
        <v>693582</v>
      </c>
      <c r="D5" s="116">
        <v>47896584</v>
      </c>
      <c r="E5" s="116">
        <v>67877347</v>
      </c>
      <c r="F5" s="12"/>
    </row>
    <row r="6" spans="1:8" ht="24.9" customHeight="1" x14ac:dyDescent="0.2">
      <c r="A6" s="120" t="s">
        <v>207</v>
      </c>
      <c r="B6" s="189">
        <v>13152</v>
      </c>
      <c r="C6" s="189">
        <v>11528</v>
      </c>
      <c r="D6" s="116">
        <v>1932906</v>
      </c>
      <c r="E6" s="116">
        <v>3390178</v>
      </c>
      <c r="F6" s="12"/>
    </row>
    <row r="7" spans="1:8" ht="24.9" customHeight="1" x14ac:dyDescent="0.2">
      <c r="A7" s="156" t="s">
        <v>208</v>
      </c>
      <c r="B7" s="119">
        <v>67178</v>
      </c>
      <c r="C7" s="119">
        <v>76586</v>
      </c>
      <c r="D7" s="118">
        <v>361258</v>
      </c>
      <c r="E7" s="118">
        <v>416058</v>
      </c>
      <c r="F7" s="12"/>
    </row>
    <row r="8" spans="1:8" ht="12.75" customHeight="1" x14ac:dyDescent="0.2">
      <c r="A8" s="12"/>
      <c r="B8" s="12"/>
      <c r="C8" s="12"/>
      <c r="D8" s="12"/>
      <c r="E8" s="12"/>
      <c r="F8" s="12"/>
    </row>
    <row r="9" spans="1:8" ht="11.4" x14ac:dyDescent="0.2">
      <c r="A9" s="217" t="s">
        <v>122</v>
      </c>
      <c r="B9" s="218"/>
      <c r="C9" s="218"/>
      <c r="D9" s="218"/>
      <c r="F9" s="12"/>
    </row>
    <row r="10" spans="1:8" ht="11.4" x14ac:dyDescent="0.2">
      <c r="A10" s="11" t="s">
        <v>123</v>
      </c>
      <c r="B10" s="218"/>
      <c r="C10" s="218"/>
      <c r="D10" s="218"/>
      <c r="F10" s="12"/>
    </row>
    <row r="12" spans="1:8" ht="13.2" x14ac:dyDescent="0.25">
      <c r="C12" s="37"/>
    </row>
    <row r="29" spans="1:4" ht="11.4" x14ac:dyDescent="0.2">
      <c r="A29" s="282"/>
      <c r="B29" s="283"/>
      <c r="C29" s="283"/>
      <c r="D29" s="283"/>
    </row>
    <row r="30" spans="1:4" ht="11.4" x14ac:dyDescent="0.2">
      <c r="A30" s="282"/>
      <c r="B30" s="283"/>
      <c r="C30" s="283"/>
      <c r="D30" s="283"/>
    </row>
  </sheetData>
  <mergeCells count="6">
    <mergeCell ref="A30:D30"/>
    <mergeCell ref="A1:E1"/>
    <mergeCell ref="A2:A3"/>
    <mergeCell ref="B2:C2"/>
    <mergeCell ref="D2:E2"/>
    <mergeCell ref="A29:D2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E446"/>
  <sheetViews>
    <sheetView tabSelected="1" workbookViewId="0">
      <selection activeCell="E12" sqref="E12"/>
    </sheetView>
  </sheetViews>
  <sheetFormatPr defaultColWidth="9.109375" defaultRowHeight="38.1" customHeight="1" x14ac:dyDescent="0.2"/>
  <cols>
    <col min="1" max="1" width="33.33203125" style="11" customWidth="1"/>
    <col min="2" max="2" width="12" style="11" customWidth="1"/>
    <col min="3" max="3" width="12.109375" style="11" customWidth="1"/>
    <col min="4" max="4" width="12.21875" style="11" customWidth="1"/>
    <col min="5" max="5" width="12.77734375" style="11" customWidth="1"/>
    <col min="6" max="16384" width="9.109375" style="11"/>
  </cols>
  <sheetData>
    <row r="1" spans="1:5" s="23" customFormat="1" ht="60" customHeight="1" x14ac:dyDescent="0.25">
      <c r="A1" s="272" t="s">
        <v>215</v>
      </c>
      <c r="B1" s="272"/>
      <c r="C1" s="272"/>
      <c r="D1" s="272"/>
      <c r="E1" s="272"/>
    </row>
    <row r="2" spans="1:5" ht="64.5" customHeight="1" x14ac:dyDescent="0.2">
      <c r="A2" s="254" t="s">
        <v>116</v>
      </c>
      <c r="B2" s="267" t="s">
        <v>210</v>
      </c>
      <c r="C2" s="254"/>
      <c r="D2" s="267" t="s">
        <v>211</v>
      </c>
      <c r="E2" s="284"/>
    </row>
    <row r="3" spans="1:5" ht="18.600000000000001" customHeight="1" x14ac:dyDescent="0.2">
      <c r="A3" s="254"/>
      <c r="B3" s="162" t="s">
        <v>70</v>
      </c>
      <c r="C3" s="162" t="s">
        <v>71</v>
      </c>
      <c r="D3" s="162" t="s">
        <v>70</v>
      </c>
      <c r="E3" s="152" t="s">
        <v>71</v>
      </c>
    </row>
    <row r="4" spans="1:5" ht="17.100000000000001" customHeight="1" x14ac:dyDescent="0.2">
      <c r="A4" s="99" t="s">
        <v>427</v>
      </c>
      <c r="B4" s="161">
        <v>442373</v>
      </c>
      <c r="C4" s="189">
        <v>501666</v>
      </c>
      <c r="D4" s="161">
        <v>50190748</v>
      </c>
      <c r="E4" s="116">
        <v>71683583</v>
      </c>
    </row>
    <row r="5" spans="1:5" ht="24.9" customHeight="1" x14ac:dyDescent="0.2">
      <c r="A5" s="120" t="s">
        <v>212</v>
      </c>
      <c r="B5" s="161">
        <v>438984</v>
      </c>
      <c r="C5" s="323">
        <v>468616</v>
      </c>
      <c r="D5" s="161">
        <v>49898227</v>
      </c>
      <c r="E5" s="325">
        <v>71359316</v>
      </c>
    </row>
    <row r="6" spans="1:5" ht="27" customHeight="1" x14ac:dyDescent="0.2">
      <c r="A6" s="142" t="s">
        <v>213</v>
      </c>
      <c r="B6" s="161">
        <v>301573</v>
      </c>
      <c r="C6" s="161">
        <v>304847</v>
      </c>
      <c r="D6" s="161">
        <v>17773623</v>
      </c>
      <c r="E6" s="325">
        <v>26444970</v>
      </c>
    </row>
    <row r="7" spans="1:5" ht="27" customHeight="1" x14ac:dyDescent="0.2">
      <c r="A7" s="327" t="s">
        <v>214</v>
      </c>
      <c r="B7" s="121">
        <v>1439</v>
      </c>
      <c r="C7" s="324">
        <v>1998</v>
      </c>
      <c r="D7" s="121">
        <v>152281</v>
      </c>
      <c r="E7" s="326">
        <v>407543</v>
      </c>
    </row>
    <row r="8" spans="1:5" ht="10.199999999999999" x14ac:dyDescent="0.2">
      <c r="A8" s="12"/>
      <c r="B8" s="12"/>
      <c r="C8" s="12"/>
      <c r="D8" s="12"/>
      <c r="E8" s="12"/>
    </row>
    <row r="9" spans="1:5" ht="10.199999999999999" x14ac:dyDescent="0.2">
      <c r="A9" s="12"/>
      <c r="B9" s="12"/>
      <c r="C9" s="12"/>
      <c r="D9" s="12"/>
      <c r="E9" s="12"/>
    </row>
    <row r="10" spans="1:5" ht="12" customHeight="1" x14ac:dyDescent="0.2">
      <c r="A10" s="217" t="s">
        <v>122</v>
      </c>
      <c r="B10" s="218"/>
      <c r="C10" s="218"/>
      <c r="D10" s="218"/>
      <c r="E10" s="83"/>
    </row>
    <row r="11" spans="1:5" ht="12" customHeight="1" x14ac:dyDescent="0.2">
      <c r="A11" s="11" t="s">
        <v>123</v>
      </c>
      <c r="B11" s="218"/>
      <c r="C11" s="218"/>
      <c r="D11" s="218"/>
      <c r="E11" s="83"/>
    </row>
    <row r="12" spans="1:5" ht="20.100000000000001" customHeight="1" x14ac:dyDescent="0.2">
      <c r="A12" s="12"/>
      <c r="B12" s="12"/>
      <c r="C12" s="12"/>
      <c r="D12" s="12"/>
      <c r="E12" s="83"/>
    </row>
    <row r="13" spans="1:5" ht="20.100000000000001" customHeight="1" x14ac:dyDescent="0.2">
      <c r="A13" s="12"/>
      <c r="B13" s="12"/>
      <c r="E13" s="83"/>
    </row>
    <row r="14" spans="1:5" ht="20.100000000000001" customHeight="1" x14ac:dyDescent="0.2">
      <c r="A14" s="12"/>
      <c r="B14" s="12"/>
      <c r="E14" s="83"/>
    </row>
    <row r="15" spans="1:5" ht="20.100000000000001" customHeight="1" x14ac:dyDescent="0.2">
      <c r="A15" s="12"/>
      <c r="B15" s="12"/>
      <c r="E15" s="83"/>
    </row>
    <row r="16" spans="1:5" ht="20.100000000000001" customHeight="1" x14ac:dyDescent="0.2">
      <c r="A16" s="12"/>
      <c r="B16" s="12"/>
      <c r="E16" s="83"/>
    </row>
    <row r="17" spans="1:5" ht="24" customHeight="1" x14ac:dyDescent="0.2">
      <c r="A17" s="12"/>
      <c r="B17" s="12"/>
    </row>
    <row r="18" spans="1:5" ht="22.5" customHeight="1" x14ac:dyDescent="0.2">
      <c r="A18" s="12"/>
      <c r="B18" s="12"/>
    </row>
    <row r="19" spans="1:5" ht="20.100000000000001" customHeight="1" x14ac:dyDescent="0.2">
      <c r="A19" s="12"/>
      <c r="B19" s="12"/>
    </row>
    <row r="20" spans="1:5" ht="23.25" customHeight="1" x14ac:dyDescent="0.2">
      <c r="A20" s="12"/>
      <c r="B20" s="12"/>
      <c r="C20" s="12"/>
      <c r="D20" s="12"/>
      <c r="E20" s="12"/>
    </row>
    <row r="21" spans="1:5" ht="20.100000000000001" customHeight="1" x14ac:dyDescent="0.2">
      <c r="A21" s="12"/>
      <c r="B21" s="12"/>
      <c r="C21" s="12"/>
      <c r="D21" s="12"/>
      <c r="E21" s="12"/>
    </row>
    <row r="22" spans="1:5" ht="20.100000000000001" customHeight="1" x14ac:dyDescent="0.2">
      <c r="A22" s="282"/>
      <c r="B22" s="282"/>
      <c r="C22" s="283"/>
      <c r="D22" s="283"/>
      <c r="E22" s="283"/>
    </row>
    <row r="23" spans="1:5" ht="20.100000000000001" customHeight="1" x14ac:dyDescent="0.2"/>
    <row r="24" spans="1:5" ht="20.100000000000001" customHeight="1" x14ac:dyDescent="0.2"/>
    <row r="25" spans="1:5" ht="20.100000000000001" customHeight="1" x14ac:dyDescent="0.2"/>
    <row r="26" spans="1:5" ht="20.100000000000001" customHeight="1" x14ac:dyDescent="0.2"/>
    <row r="27" spans="1:5" ht="20.100000000000001" customHeight="1" x14ac:dyDescent="0.2"/>
    <row r="28" spans="1:5" ht="20.100000000000001" customHeight="1" x14ac:dyDescent="0.2"/>
    <row r="29" spans="1:5" ht="20.100000000000001" customHeight="1" x14ac:dyDescent="0.2"/>
    <row r="30" spans="1:5" ht="20.100000000000001" customHeight="1" x14ac:dyDescent="0.2"/>
    <row r="31" spans="1:5" ht="20.100000000000001" customHeight="1" x14ac:dyDescent="0.2"/>
    <row r="32" spans="1:5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</sheetData>
  <mergeCells count="5">
    <mergeCell ref="A22:E22"/>
    <mergeCell ref="A1:E1"/>
    <mergeCell ref="B2:C2"/>
    <mergeCell ref="D2:E2"/>
    <mergeCell ref="A2:A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G24"/>
  <sheetViews>
    <sheetView workbookViewId="0">
      <selection activeCell="J10" sqref="J10"/>
    </sheetView>
  </sheetViews>
  <sheetFormatPr defaultColWidth="9.109375" defaultRowHeight="10.199999999999999" x14ac:dyDescent="0.2"/>
  <cols>
    <col min="1" max="1" width="28.33203125" style="11" customWidth="1"/>
    <col min="2" max="2" width="14.88671875" style="11" customWidth="1"/>
    <col min="3" max="3" width="16.77734375" style="11" customWidth="1"/>
    <col min="4" max="4" width="15.77734375" style="11" customWidth="1"/>
    <col min="5" max="5" width="17" style="11" customWidth="1"/>
    <col min="6" max="16384" width="9.109375" style="11"/>
  </cols>
  <sheetData>
    <row r="1" spans="1:6" ht="48.75" customHeight="1" x14ac:dyDescent="0.2">
      <c r="A1" s="285" t="s">
        <v>216</v>
      </c>
      <c r="B1" s="285"/>
      <c r="C1" s="286"/>
      <c r="D1" s="286"/>
      <c r="E1" s="286"/>
      <c r="F1" s="12"/>
    </row>
    <row r="2" spans="1:6" ht="42" customHeight="1" x14ac:dyDescent="0.2">
      <c r="A2" s="254" t="s">
        <v>116</v>
      </c>
      <c r="B2" s="267" t="s">
        <v>217</v>
      </c>
      <c r="C2" s="254"/>
      <c r="D2" s="267" t="s">
        <v>211</v>
      </c>
      <c r="E2" s="284"/>
      <c r="F2" s="12"/>
    </row>
    <row r="3" spans="1:6" ht="22.2" customHeight="1" x14ac:dyDescent="0.2">
      <c r="A3" s="254"/>
      <c r="B3" s="162" t="s">
        <v>70</v>
      </c>
      <c r="C3" s="162" t="s">
        <v>71</v>
      </c>
      <c r="D3" s="162" t="s">
        <v>70</v>
      </c>
      <c r="E3" s="152" t="s">
        <v>71</v>
      </c>
      <c r="F3" s="12"/>
    </row>
    <row r="4" spans="1:6" ht="20.100000000000001" customHeight="1" x14ac:dyDescent="0.2">
      <c r="A4" s="122" t="s">
        <v>118</v>
      </c>
      <c r="B4" s="165">
        <v>558</v>
      </c>
      <c r="C4" s="167">
        <v>859</v>
      </c>
      <c r="D4" s="168">
        <v>301562</v>
      </c>
      <c r="E4" s="168">
        <v>935466</v>
      </c>
      <c r="F4" s="12"/>
    </row>
    <row r="5" spans="1:6" ht="20.100000000000001" customHeight="1" x14ac:dyDescent="0.2">
      <c r="A5" s="137" t="s">
        <v>0</v>
      </c>
      <c r="B5" s="165">
        <v>84</v>
      </c>
      <c r="C5" s="167">
        <v>103</v>
      </c>
      <c r="D5" s="168">
        <v>34289</v>
      </c>
      <c r="E5" s="168">
        <v>52401</v>
      </c>
      <c r="F5" s="12"/>
    </row>
    <row r="6" spans="1:6" ht="20.100000000000001" customHeight="1" x14ac:dyDescent="0.2">
      <c r="A6" s="137" t="s">
        <v>1</v>
      </c>
      <c r="B6" s="165">
        <v>28</v>
      </c>
      <c r="C6" s="167">
        <v>47</v>
      </c>
      <c r="D6" s="168">
        <v>26739</v>
      </c>
      <c r="E6" s="168">
        <v>62936</v>
      </c>
      <c r="F6" s="12"/>
    </row>
    <row r="7" spans="1:6" ht="20.100000000000001" customHeight="1" x14ac:dyDescent="0.2">
      <c r="A7" s="137" t="s">
        <v>2</v>
      </c>
      <c r="B7" s="165">
        <v>18</v>
      </c>
      <c r="C7" s="167">
        <v>23</v>
      </c>
      <c r="D7" s="168">
        <v>4788</v>
      </c>
      <c r="E7" s="168">
        <v>14393</v>
      </c>
      <c r="F7" s="12"/>
    </row>
    <row r="8" spans="1:6" ht="20.100000000000001" customHeight="1" x14ac:dyDescent="0.2">
      <c r="A8" s="137" t="s">
        <v>3</v>
      </c>
      <c r="B8" s="165">
        <v>20</v>
      </c>
      <c r="C8" s="167">
        <v>27</v>
      </c>
      <c r="D8" s="168">
        <v>12149</v>
      </c>
      <c r="E8" s="168">
        <v>17193</v>
      </c>
      <c r="F8" s="12"/>
    </row>
    <row r="9" spans="1:6" ht="20.100000000000001" customHeight="1" x14ac:dyDescent="0.2">
      <c r="A9" s="137" t="s">
        <v>4</v>
      </c>
      <c r="B9" s="165">
        <v>33</v>
      </c>
      <c r="C9" s="167">
        <v>57</v>
      </c>
      <c r="D9" s="168">
        <v>6842</v>
      </c>
      <c r="E9" s="168">
        <v>25736</v>
      </c>
      <c r="F9" s="12"/>
    </row>
    <row r="10" spans="1:6" ht="20.100000000000001" customHeight="1" x14ac:dyDescent="0.2">
      <c r="A10" s="137" t="s">
        <v>5</v>
      </c>
      <c r="B10" s="165">
        <v>26</v>
      </c>
      <c r="C10" s="167">
        <v>36</v>
      </c>
      <c r="D10" s="168">
        <v>9172</v>
      </c>
      <c r="E10" s="168">
        <v>21171</v>
      </c>
      <c r="F10" s="12"/>
    </row>
    <row r="11" spans="1:6" ht="20.100000000000001" customHeight="1" x14ac:dyDescent="0.2">
      <c r="A11" s="137" t="s">
        <v>6</v>
      </c>
      <c r="B11" s="165">
        <v>58</v>
      </c>
      <c r="C11" s="167">
        <v>130</v>
      </c>
      <c r="D11" s="168">
        <v>31700</v>
      </c>
      <c r="E11" s="168">
        <v>344804</v>
      </c>
      <c r="F11" s="12"/>
    </row>
    <row r="12" spans="1:6" ht="20.100000000000001" customHeight="1" x14ac:dyDescent="0.2">
      <c r="A12" s="137" t="s">
        <v>7</v>
      </c>
      <c r="B12" s="165">
        <v>9</v>
      </c>
      <c r="C12" s="167">
        <v>16</v>
      </c>
      <c r="D12" s="168">
        <v>1140</v>
      </c>
      <c r="E12" s="168">
        <v>27392</v>
      </c>
      <c r="F12" s="12"/>
    </row>
    <row r="13" spans="1:6" ht="20.100000000000001" customHeight="1" x14ac:dyDescent="0.2">
      <c r="A13" s="137" t="s">
        <v>8</v>
      </c>
      <c r="B13" s="165">
        <v>16</v>
      </c>
      <c r="C13" s="167">
        <v>17</v>
      </c>
      <c r="D13" s="168">
        <v>3837</v>
      </c>
      <c r="E13" s="168">
        <v>8257</v>
      </c>
      <c r="F13" s="12"/>
    </row>
    <row r="14" spans="1:6" ht="20.100000000000001" customHeight="1" x14ac:dyDescent="0.2">
      <c r="A14" s="137" t="s">
        <v>9</v>
      </c>
      <c r="B14" s="165">
        <v>9</v>
      </c>
      <c r="C14" s="167">
        <v>10</v>
      </c>
      <c r="D14" s="168">
        <v>9115</v>
      </c>
      <c r="E14" s="168">
        <v>14889</v>
      </c>
      <c r="F14" s="12"/>
    </row>
    <row r="15" spans="1:6" ht="20.100000000000001" customHeight="1" x14ac:dyDescent="0.2">
      <c r="A15" s="137" t="s">
        <v>10</v>
      </c>
      <c r="B15" s="165">
        <v>41</v>
      </c>
      <c r="C15" s="167">
        <v>63</v>
      </c>
      <c r="D15" s="168">
        <v>33477</v>
      </c>
      <c r="E15" s="168">
        <v>40760</v>
      </c>
      <c r="F15" s="12"/>
    </row>
    <row r="16" spans="1:6" ht="20.100000000000001" customHeight="1" x14ac:dyDescent="0.2">
      <c r="A16" s="137" t="s">
        <v>11</v>
      </c>
      <c r="B16" s="165">
        <v>41</v>
      </c>
      <c r="C16" s="167">
        <v>63</v>
      </c>
      <c r="D16" s="168">
        <v>12920</v>
      </c>
      <c r="E16" s="168">
        <v>83081</v>
      </c>
      <c r="F16" s="12"/>
    </row>
    <row r="17" spans="1:7" ht="20.100000000000001" customHeight="1" x14ac:dyDescent="0.2">
      <c r="A17" s="137" t="s">
        <v>12</v>
      </c>
      <c r="B17" s="165">
        <v>5</v>
      </c>
      <c r="C17" s="167">
        <v>11</v>
      </c>
      <c r="D17" s="168">
        <v>527</v>
      </c>
      <c r="E17" s="168">
        <v>2278</v>
      </c>
      <c r="F17" s="12"/>
    </row>
    <row r="18" spans="1:7" ht="20.100000000000001" customHeight="1" x14ac:dyDescent="0.2">
      <c r="A18" s="137" t="s">
        <v>13</v>
      </c>
      <c r="B18" s="165">
        <v>6</v>
      </c>
      <c r="C18" s="167">
        <v>11</v>
      </c>
      <c r="D18" s="168">
        <v>749</v>
      </c>
      <c r="E18" s="168">
        <v>8012</v>
      </c>
      <c r="F18" s="12"/>
    </row>
    <row r="19" spans="1:7" ht="20.100000000000001" customHeight="1" x14ac:dyDescent="0.2">
      <c r="A19" s="137" t="s">
        <v>14</v>
      </c>
      <c r="B19" s="165">
        <v>151</v>
      </c>
      <c r="C19" s="167">
        <v>215</v>
      </c>
      <c r="D19" s="168">
        <v>110245</v>
      </c>
      <c r="E19" s="168">
        <v>191515</v>
      </c>
      <c r="F19" s="12"/>
    </row>
    <row r="20" spans="1:7" ht="20.100000000000001" customHeight="1" x14ac:dyDescent="0.2">
      <c r="A20" s="190" t="s">
        <v>15</v>
      </c>
      <c r="B20" s="166">
        <v>13</v>
      </c>
      <c r="C20" s="169">
        <v>30</v>
      </c>
      <c r="D20" s="170">
        <v>3873</v>
      </c>
      <c r="E20" s="170">
        <v>20648</v>
      </c>
      <c r="F20" s="12"/>
    </row>
    <row r="21" spans="1:7" x14ac:dyDescent="0.2">
      <c r="A21" s="12"/>
      <c r="B21" s="12"/>
      <c r="C21" s="12"/>
      <c r="D21" s="12"/>
      <c r="E21" s="12"/>
      <c r="F21" s="12"/>
      <c r="G21" s="12"/>
    </row>
    <row r="22" spans="1:7" x14ac:dyDescent="0.2">
      <c r="C22" s="12"/>
      <c r="D22" s="12"/>
      <c r="E22" s="12"/>
      <c r="F22" s="12"/>
      <c r="G22" s="12"/>
    </row>
    <row r="23" spans="1:7" ht="11.4" x14ac:dyDescent="0.2">
      <c r="A23" s="217" t="s">
        <v>122</v>
      </c>
      <c r="B23" s="218"/>
      <c r="C23" s="218"/>
      <c r="D23" s="218"/>
      <c r="F23" s="12"/>
    </row>
    <row r="24" spans="1:7" ht="11.4" x14ac:dyDescent="0.2">
      <c r="A24" s="11" t="s">
        <v>123</v>
      </c>
      <c r="B24" s="218"/>
      <c r="C24" s="218"/>
      <c r="D24" s="218"/>
    </row>
  </sheetData>
  <mergeCells count="4">
    <mergeCell ref="A1:E1"/>
    <mergeCell ref="B2:C2"/>
    <mergeCell ref="D2:E2"/>
    <mergeCell ref="A2:A3"/>
  </mergeCells>
  <hyperlinks>
    <hyperlink ref="A1:E1" location="'Tabl. 40'!A1" display="'Tabl. 40'!A1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>
    <pageSetUpPr fitToPage="1"/>
  </sheetPr>
  <dimension ref="A1:DA233"/>
  <sheetViews>
    <sheetView workbookViewId="0">
      <selection activeCell="A29" sqref="A29"/>
    </sheetView>
  </sheetViews>
  <sheetFormatPr defaultColWidth="9.109375" defaultRowHeight="10.199999999999999" x14ac:dyDescent="0.2"/>
  <cols>
    <col min="1" max="1" width="40.6640625" style="11" customWidth="1"/>
    <col min="2" max="5" width="11.6640625" style="11" customWidth="1"/>
    <col min="6" max="105" width="9.109375" style="32"/>
    <col min="106" max="16384" width="9.109375" style="11"/>
  </cols>
  <sheetData>
    <row r="1" spans="1:105" ht="54.9" customHeight="1" x14ac:dyDescent="0.2">
      <c r="A1" s="268" t="s">
        <v>218</v>
      </c>
      <c r="B1" s="270"/>
      <c r="C1" s="270"/>
      <c r="D1" s="270"/>
      <c r="E1" s="270"/>
    </row>
    <row r="2" spans="1:105" ht="31.5" customHeight="1" x14ac:dyDescent="0.2">
      <c r="A2" s="287" t="s">
        <v>116</v>
      </c>
      <c r="B2" s="288" t="s">
        <v>219</v>
      </c>
      <c r="C2" s="288"/>
      <c r="D2" s="288" t="s">
        <v>211</v>
      </c>
      <c r="E2" s="289"/>
    </row>
    <row r="3" spans="1:105" ht="17.100000000000001" customHeight="1" x14ac:dyDescent="0.2">
      <c r="A3" s="287"/>
      <c r="B3" s="186" t="s">
        <v>70</v>
      </c>
      <c r="C3" s="186" t="s">
        <v>71</v>
      </c>
      <c r="D3" s="186" t="s">
        <v>70</v>
      </c>
      <c r="E3" s="149" t="s">
        <v>71</v>
      </c>
    </row>
    <row r="4" spans="1:105" ht="17.25" customHeight="1" x14ac:dyDescent="0.2">
      <c r="A4" s="110" t="s">
        <v>242</v>
      </c>
      <c r="B4" s="189">
        <v>442373</v>
      </c>
      <c r="C4" s="189">
        <v>501666</v>
      </c>
      <c r="D4" s="116">
        <v>50190748</v>
      </c>
      <c r="E4" s="116">
        <v>71683583</v>
      </c>
    </row>
    <row r="5" spans="1:105" ht="17.399999999999999" customHeight="1" x14ac:dyDescent="0.2">
      <c r="A5" s="131" t="s">
        <v>220</v>
      </c>
      <c r="B5" s="189">
        <v>8520</v>
      </c>
      <c r="C5" s="189">
        <v>11224</v>
      </c>
      <c r="D5" s="116">
        <v>1855339</v>
      </c>
      <c r="E5" s="116">
        <v>2695231</v>
      </c>
    </row>
    <row r="6" spans="1:105" ht="18" customHeight="1" x14ac:dyDescent="0.2">
      <c r="A6" s="131" t="s">
        <v>221</v>
      </c>
      <c r="B6" s="189">
        <v>554</v>
      </c>
      <c r="C6" s="189">
        <v>601</v>
      </c>
      <c r="D6" s="116">
        <v>220577</v>
      </c>
      <c r="E6" s="116">
        <v>343882</v>
      </c>
    </row>
    <row r="7" spans="1:105" s="26" customFormat="1" ht="18" customHeight="1" x14ac:dyDescent="0.2">
      <c r="A7" s="131" t="s">
        <v>222</v>
      </c>
      <c r="B7" s="189">
        <v>60515</v>
      </c>
      <c r="C7" s="189">
        <v>66528</v>
      </c>
      <c r="D7" s="116">
        <v>7815389</v>
      </c>
      <c r="E7" s="191">
        <v>11279198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</row>
    <row r="8" spans="1:105" ht="23.4" customHeight="1" x14ac:dyDescent="0.2">
      <c r="A8" s="131" t="s">
        <v>223</v>
      </c>
      <c r="B8" s="189">
        <v>636</v>
      </c>
      <c r="C8" s="189">
        <v>761</v>
      </c>
      <c r="D8" s="116">
        <v>114189</v>
      </c>
      <c r="E8" s="191">
        <v>158955</v>
      </c>
    </row>
    <row r="9" spans="1:105" ht="27.6" customHeight="1" x14ac:dyDescent="0.2">
      <c r="A9" s="131" t="s">
        <v>224</v>
      </c>
      <c r="B9" s="189">
        <v>2048</v>
      </c>
      <c r="C9" s="189">
        <v>2898</v>
      </c>
      <c r="D9" s="116">
        <v>632109</v>
      </c>
      <c r="E9" s="191">
        <v>1017041</v>
      </c>
    </row>
    <row r="10" spans="1:105" s="26" customFormat="1" ht="18" customHeight="1" x14ac:dyDescent="0.2">
      <c r="A10" s="131" t="s">
        <v>225</v>
      </c>
      <c r="B10" s="189">
        <v>34597</v>
      </c>
      <c r="C10" s="189">
        <v>40328</v>
      </c>
      <c r="D10" s="116">
        <v>5336620</v>
      </c>
      <c r="E10" s="191">
        <v>7163294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</row>
    <row r="11" spans="1:105" s="26" customFormat="1" ht="22.2" customHeight="1" x14ac:dyDescent="0.2">
      <c r="A11" s="131" t="s">
        <v>226</v>
      </c>
      <c r="B11" s="189">
        <v>85842</v>
      </c>
      <c r="C11" s="189">
        <v>87918</v>
      </c>
      <c r="D11" s="116">
        <v>8718932</v>
      </c>
      <c r="E11" s="191">
        <v>16752550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</row>
    <row r="12" spans="1:105" s="26" customFormat="1" ht="18" customHeight="1" x14ac:dyDescent="0.2">
      <c r="A12" s="131" t="s">
        <v>227</v>
      </c>
      <c r="B12" s="189">
        <v>31484</v>
      </c>
      <c r="C12" s="189">
        <v>41455</v>
      </c>
      <c r="D12" s="116">
        <v>8053231</v>
      </c>
      <c r="E12" s="191">
        <v>14598229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</row>
    <row r="13" spans="1:105" ht="21.6" customHeight="1" x14ac:dyDescent="0.2">
      <c r="A13" s="131" t="s">
        <v>228</v>
      </c>
      <c r="B13" s="189">
        <v>5832</v>
      </c>
      <c r="C13" s="189">
        <v>7416</v>
      </c>
      <c r="D13" s="116">
        <v>578791</v>
      </c>
      <c r="E13" s="116">
        <v>891749</v>
      </c>
    </row>
    <row r="14" spans="1:105" ht="20.100000000000001" customHeight="1" x14ac:dyDescent="0.2">
      <c r="A14" s="131" t="s">
        <v>229</v>
      </c>
      <c r="B14" s="189">
        <v>11188</v>
      </c>
      <c r="C14" s="189">
        <v>13323</v>
      </c>
      <c r="D14" s="116">
        <v>1214988</v>
      </c>
      <c r="E14" s="116">
        <v>1576203</v>
      </c>
    </row>
    <row r="15" spans="1:105" ht="20.100000000000001" customHeight="1" x14ac:dyDescent="0.2">
      <c r="A15" s="131" t="s">
        <v>230</v>
      </c>
      <c r="B15" s="189">
        <v>7419</v>
      </c>
      <c r="C15" s="189">
        <v>7854</v>
      </c>
      <c r="D15" s="116">
        <v>884118</v>
      </c>
      <c r="E15" s="116">
        <v>1237182</v>
      </c>
    </row>
    <row r="16" spans="1:105" ht="20.399999999999999" customHeight="1" x14ac:dyDescent="0.2">
      <c r="A16" s="131" t="s">
        <v>231</v>
      </c>
      <c r="B16" s="189">
        <v>4780</v>
      </c>
      <c r="C16" s="189">
        <v>5514</v>
      </c>
      <c r="D16" s="116">
        <v>945277</v>
      </c>
      <c r="E16" s="116">
        <v>1151211</v>
      </c>
    </row>
    <row r="17" spans="1:105" ht="27" customHeight="1" x14ac:dyDescent="0.2">
      <c r="A17" s="131" t="s">
        <v>232</v>
      </c>
      <c r="B17" s="189">
        <v>26691</v>
      </c>
      <c r="C17" s="189">
        <v>26690</v>
      </c>
      <c r="D17" s="116">
        <v>2558067</v>
      </c>
      <c r="E17" s="116">
        <v>3051973</v>
      </c>
    </row>
    <row r="18" spans="1:105" ht="21" customHeight="1" x14ac:dyDescent="0.2">
      <c r="A18" s="131" t="s">
        <v>233</v>
      </c>
      <c r="B18" s="189">
        <v>7348</v>
      </c>
      <c r="C18" s="189">
        <v>9351</v>
      </c>
      <c r="D18" s="116">
        <v>1382321</v>
      </c>
      <c r="E18" s="116">
        <v>1995694</v>
      </c>
    </row>
    <row r="19" spans="1:105" ht="27" customHeight="1" x14ac:dyDescent="0.2">
      <c r="A19" s="131" t="s">
        <v>234</v>
      </c>
      <c r="B19" s="189">
        <v>252</v>
      </c>
      <c r="C19" s="189">
        <v>340</v>
      </c>
      <c r="D19" s="116">
        <v>31404</v>
      </c>
      <c r="E19" s="116">
        <v>37226</v>
      </c>
    </row>
    <row r="20" spans="1:105" ht="18" customHeight="1" x14ac:dyDescent="0.2">
      <c r="A20" s="131" t="s">
        <v>235</v>
      </c>
      <c r="B20" s="189">
        <v>3639</v>
      </c>
      <c r="C20" s="189">
        <v>4523</v>
      </c>
      <c r="D20" s="116">
        <v>287446</v>
      </c>
      <c r="E20" s="116">
        <v>395961</v>
      </c>
    </row>
    <row r="21" spans="1:105" ht="18" customHeight="1" x14ac:dyDescent="0.2">
      <c r="A21" s="131" t="s">
        <v>236</v>
      </c>
      <c r="B21" s="189">
        <v>15399</v>
      </c>
      <c r="C21" s="189">
        <v>19163</v>
      </c>
      <c r="D21" s="116">
        <v>1577820</v>
      </c>
      <c r="E21" s="116">
        <v>2191354</v>
      </c>
    </row>
    <row r="22" spans="1:105" ht="20.399999999999999" customHeight="1" x14ac:dyDescent="0.2">
      <c r="A22" s="131" t="s">
        <v>237</v>
      </c>
      <c r="B22" s="189">
        <v>79476</v>
      </c>
      <c r="C22" s="189">
        <v>79799</v>
      </c>
      <c r="D22" s="116">
        <v>336639</v>
      </c>
      <c r="E22" s="116">
        <v>446127</v>
      </c>
    </row>
    <row r="23" spans="1:105" s="26" customFormat="1" ht="18" customHeight="1" x14ac:dyDescent="0.2">
      <c r="A23" s="131" t="s">
        <v>238</v>
      </c>
      <c r="B23" s="189">
        <v>34701</v>
      </c>
      <c r="C23" s="189">
        <v>39498</v>
      </c>
      <c r="D23" s="116">
        <v>2397661</v>
      </c>
      <c r="E23" s="116">
        <v>3862175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</row>
    <row r="24" spans="1:105" ht="17.399999999999999" customHeight="1" x14ac:dyDescent="0.2">
      <c r="A24" s="131" t="s">
        <v>239</v>
      </c>
      <c r="B24" s="189">
        <v>936</v>
      </c>
      <c r="C24" s="189">
        <v>789</v>
      </c>
      <c r="D24" s="116">
        <v>139858</v>
      </c>
      <c r="E24" s="116">
        <v>90239</v>
      </c>
    </row>
    <row r="25" spans="1:105" ht="18" customHeight="1" x14ac:dyDescent="0.2">
      <c r="A25" s="192" t="s">
        <v>240</v>
      </c>
      <c r="B25" s="119">
        <v>2</v>
      </c>
      <c r="C25" s="119">
        <v>6</v>
      </c>
      <c r="D25" s="118">
        <v>607</v>
      </c>
      <c r="E25" s="118">
        <v>448</v>
      </c>
    </row>
    <row r="26" spans="1:105" ht="8.25" customHeight="1" x14ac:dyDescent="0.2">
      <c r="A26" s="22"/>
      <c r="B26" s="22"/>
      <c r="C26" s="22"/>
      <c r="D26" s="22"/>
      <c r="E26" s="44"/>
    </row>
    <row r="27" spans="1:105" ht="11.4" x14ac:dyDescent="0.2">
      <c r="A27" s="217" t="s">
        <v>122</v>
      </c>
      <c r="B27" s="219"/>
      <c r="C27" s="219"/>
      <c r="D27" s="219"/>
      <c r="E27" s="32"/>
    </row>
    <row r="28" spans="1:105" ht="11.4" x14ac:dyDescent="0.2">
      <c r="A28" s="11" t="s">
        <v>123</v>
      </c>
      <c r="B28" s="219"/>
      <c r="C28" s="219"/>
      <c r="D28" s="219"/>
      <c r="E28" s="32"/>
    </row>
    <row r="29" spans="1:105" ht="14.25" customHeight="1" x14ac:dyDescent="0.2">
      <c r="A29" s="229" t="s">
        <v>241</v>
      </c>
      <c r="B29" s="222"/>
      <c r="C29" s="222"/>
      <c r="D29" s="222"/>
      <c r="E29" s="222"/>
    </row>
    <row r="30" spans="1:105" ht="12.75" customHeight="1" x14ac:dyDescent="0.2">
      <c r="A30" s="32"/>
      <c r="B30" s="32"/>
      <c r="C30" s="32"/>
      <c r="D30" s="32"/>
      <c r="E30" s="32"/>
    </row>
    <row r="31" spans="1:105" x14ac:dyDescent="0.2">
      <c r="A31" s="32"/>
      <c r="B31" s="32"/>
      <c r="C31" s="32"/>
      <c r="D31" s="32"/>
      <c r="E31" s="32"/>
    </row>
    <row r="32" spans="1:105" x14ac:dyDescent="0.2">
      <c r="A32" s="32"/>
      <c r="B32" s="32"/>
      <c r="C32" s="32"/>
      <c r="D32" s="32"/>
      <c r="E32" s="32"/>
    </row>
    <row r="33" spans="1:5" x14ac:dyDescent="0.2">
      <c r="A33" s="32"/>
      <c r="B33" s="32"/>
      <c r="C33" s="32"/>
      <c r="D33" s="32"/>
      <c r="E33" s="32"/>
    </row>
    <row r="34" spans="1:5" x14ac:dyDescent="0.2">
      <c r="A34" s="32"/>
      <c r="B34" s="32"/>
      <c r="C34" s="32"/>
      <c r="D34" s="32"/>
      <c r="E34" s="32"/>
    </row>
    <row r="35" spans="1:5" x14ac:dyDescent="0.2">
      <c r="A35" s="32"/>
      <c r="B35" s="32"/>
      <c r="C35" s="32"/>
      <c r="D35" s="32"/>
      <c r="E35" s="32"/>
    </row>
    <row r="36" spans="1:5" x14ac:dyDescent="0.2">
      <c r="A36" s="32"/>
      <c r="B36" s="32"/>
      <c r="C36" s="32"/>
      <c r="D36" s="32"/>
      <c r="E36" s="32"/>
    </row>
    <row r="37" spans="1:5" x14ac:dyDescent="0.2">
      <c r="A37" s="32"/>
      <c r="B37" s="32"/>
      <c r="C37" s="32"/>
      <c r="D37" s="32"/>
      <c r="E37" s="32"/>
    </row>
    <row r="38" spans="1:5" x14ac:dyDescent="0.2">
      <c r="A38" s="32"/>
      <c r="B38" s="32"/>
      <c r="C38" s="32"/>
      <c r="D38" s="32"/>
      <c r="E38" s="32"/>
    </row>
    <row r="39" spans="1:5" x14ac:dyDescent="0.2">
      <c r="A39" s="32"/>
      <c r="B39" s="32"/>
      <c r="C39" s="32"/>
      <c r="D39" s="32"/>
      <c r="E39" s="32"/>
    </row>
    <row r="40" spans="1:5" x14ac:dyDescent="0.2">
      <c r="A40" s="32"/>
      <c r="B40" s="32"/>
      <c r="C40" s="32"/>
      <c r="D40" s="32"/>
      <c r="E40" s="32"/>
    </row>
    <row r="41" spans="1:5" x14ac:dyDescent="0.2">
      <c r="A41" s="32"/>
      <c r="B41" s="32"/>
      <c r="C41" s="32"/>
      <c r="D41" s="32"/>
      <c r="E41" s="32"/>
    </row>
    <row r="42" spans="1:5" x14ac:dyDescent="0.2">
      <c r="A42" s="32"/>
      <c r="B42" s="32"/>
      <c r="C42" s="32"/>
      <c r="D42" s="32"/>
      <c r="E42" s="32"/>
    </row>
    <row r="43" spans="1:5" x14ac:dyDescent="0.2">
      <c r="A43" s="32"/>
      <c r="B43" s="32"/>
      <c r="C43" s="32"/>
      <c r="D43" s="32"/>
      <c r="E43" s="32"/>
    </row>
    <row r="44" spans="1:5" x14ac:dyDescent="0.2">
      <c r="A44" s="32"/>
      <c r="B44" s="32"/>
      <c r="C44" s="32"/>
      <c r="D44" s="32"/>
      <c r="E44" s="32"/>
    </row>
    <row r="45" spans="1:5" x14ac:dyDescent="0.2">
      <c r="A45" s="32"/>
      <c r="B45" s="32"/>
      <c r="C45" s="32"/>
      <c r="D45" s="32"/>
      <c r="E45" s="32"/>
    </row>
    <row r="46" spans="1:5" x14ac:dyDescent="0.2">
      <c r="A46" s="32"/>
      <c r="B46" s="32"/>
      <c r="C46" s="32"/>
      <c r="D46" s="32"/>
      <c r="E46" s="32"/>
    </row>
    <row r="47" spans="1:5" x14ac:dyDescent="0.2">
      <c r="A47" s="32"/>
      <c r="B47" s="32"/>
      <c r="C47" s="32"/>
      <c r="D47" s="32"/>
      <c r="E47" s="32"/>
    </row>
    <row r="48" spans="1:5" x14ac:dyDescent="0.2">
      <c r="A48" s="32"/>
      <c r="B48" s="32"/>
      <c r="C48" s="32"/>
      <c r="D48" s="32"/>
      <c r="E48" s="32"/>
    </row>
    <row r="49" spans="1:5" x14ac:dyDescent="0.2">
      <c r="A49" s="32"/>
      <c r="B49" s="32"/>
      <c r="C49" s="32"/>
      <c r="D49" s="32"/>
      <c r="E49" s="32"/>
    </row>
    <row r="50" spans="1:5" x14ac:dyDescent="0.2">
      <c r="A50" s="32"/>
      <c r="B50" s="32"/>
      <c r="C50" s="32"/>
      <c r="D50" s="32"/>
      <c r="E50" s="32"/>
    </row>
    <row r="51" spans="1:5" x14ac:dyDescent="0.2">
      <c r="A51" s="32"/>
      <c r="B51" s="32"/>
      <c r="C51" s="32"/>
      <c r="D51" s="32"/>
      <c r="E51" s="32"/>
    </row>
    <row r="52" spans="1:5" x14ac:dyDescent="0.2">
      <c r="A52" s="32"/>
      <c r="B52" s="32"/>
      <c r="C52" s="32"/>
      <c r="D52" s="32"/>
      <c r="E52" s="32"/>
    </row>
    <row r="53" spans="1:5" x14ac:dyDescent="0.2">
      <c r="A53" s="32"/>
      <c r="B53" s="32"/>
      <c r="C53" s="32"/>
      <c r="D53" s="32"/>
      <c r="E53" s="32"/>
    </row>
    <row r="54" spans="1:5" x14ac:dyDescent="0.2">
      <c r="A54" s="32"/>
      <c r="B54" s="32"/>
      <c r="C54" s="32"/>
      <c r="D54" s="32"/>
      <c r="E54" s="32"/>
    </row>
    <row r="55" spans="1:5" x14ac:dyDescent="0.2">
      <c r="A55" s="32"/>
      <c r="B55" s="32"/>
      <c r="C55" s="32"/>
      <c r="D55" s="32"/>
      <c r="E55" s="32"/>
    </row>
    <row r="56" spans="1:5" x14ac:dyDescent="0.2">
      <c r="A56" s="32"/>
      <c r="B56" s="32"/>
      <c r="C56" s="32"/>
      <c r="D56" s="32"/>
      <c r="E56" s="32"/>
    </row>
    <row r="57" spans="1:5" x14ac:dyDescent="0.2">
      <c r="A57" s="32"/>
      <c r="B57" s="32"/>
      <c r="C57" s="32"/>
      <c r="D57" s="32"/>
      <c r="E57" s="32"/>
    </row>
    <row r="58" spans="1:5" x14ac:dyDescent="0.2">
      <c r="A58" s="32"/>
      <c r="B58" s="32"/>
      <c r="C58" s="32"/>
      <c r="D58" s="32"/>
      <c r="E58" s="32"/>
    </row>
    <row r="59" spans="1:5" x14ac:dyDescent="0.2">
      <c r="A59" s="32"/>
      <c r="B59" s="32"/>
      <c r="C59" s="32"/>
      <c r="D59" s="32"/>
      <c r="E59" s="32"/>
    </row>
    <row r="60" spans="1:5" x14ac:dyDescent="0.2">
      <c r="A60" s="32"/>
      <c r="B60" s="32"/>
      <c r="C60" s="32"/>
      <c r="D60" s="32"/>
      <c r="E60" s="32"/>
    </row>
    <row r="61" spans="1:5" x14ac:dyDescent="0.2">
      <c r="A61" s="32"/>
      <c r="B61" s="32"/>
      <c r="C61" s="32"/>
      <c r="D61" s="32"/>
      <c r="E61" s="32"/>
    </row>
    <row r="62" spans="1:5" x14ac:dyDescent="0.2">
      <c r="A62" s="32"/>
      <c r="B62" s="32"/>
      <c r="C62" s="32"/>
      <c r="D62" s="32"/>
      <c r="E62" s="32"/>
    </row>
    <row r="63" spans="1:5" x14ac:dyDescent="0.2">
      <c r="A63" s="32"/>
      <c r="B63" s="32"/>
      <c r="C63" s="32"/>
      <c r="D63" s="32"/>
      <c r="E63" s="32"/>
    </row>
    <row r="64" spans="1:5" x14ac:dyDescent="0.2">
      <c r="A64" s="32"/>
      <c r="B64" s="32"/>
      <c r="C64" s="32"/>
      <c r="D64" s="32"/>
      <c r="E64" s="32"/>
    </row>
    <row r="65" spans="1:5" x14ac:dyDescent="0.2">
      <c r="A65" s="32"/>
      <c r="B65" s="32"/>
      <c r="C65" s="32"/>
      <c r="D65" s="32"/>
      <c r="E65" s="32"/>
    </row>
    <row r="66" spans="1:5" x14ac:dyDescent="0.2">
      <c r="A66" s="32"/>
      <c r="B66" s="32"/>
      <c r="C66" s="32"/>
      <c r="D66" s="32"/>
      <c r="E66" s="32"/>
    </row>
    <row r="67" spans="1:5" x14ac:dyDescent="0.2">
      <c r="A67" s="32"/>
      <c r="B67" s="32"/>
      <c r="C67" s="32"/>
      <c r="D67" s="32"/>
      <c r="E67" s="32"/>
    </row>
    <row r="68" spans="1:5" x14ac:dyDescent="0.2">
      <c r="A68" s="32"/>
      <c r="B68" s="32"/>
      <c r="C68" s="32"/>
      <c r="D68" s="32"/>
      <c r="E68" s="32"/>
    </row>
    <row r="69" spans="1:5" x14ac:dyDescent="0.2">
      <c r="A69" s="32"/>
      <c r="B69" s="32"/>
      <c r="C69" s="32"/>
      <c r="D69" s="32"/>
      <c r="E69" s="32"/>
    </row>
    <row r="70" spans="1:5" x14ac:dyDescent="0.2">
      <c r="A70" s="32"/>
      <c r="B70" s="32"/>
      <c r="C70" s="32"/>
      <c r="D70" s="32"/>
      <c r="E70" s="32"/>
    </row>
    <row r="71" spans="1:5" x14ac:dyDescent="0.2">
      <c r="A71" s="32"/>
      <c r="B71" s="32"/>
      <c r="C71" s="32"/>
      <c r="D71" s="32"/>
      <c r="E71" s="32"/>
    </row>
    <row r="72" spans="1:5" x14ac:dyDescent="0.2">
      <c r="A72" s="32"/>
      <c r="B72" s="32"/>
      <c r="C72" s="32"/>
      <c r="D72" s="32"/>
      <c r="E72" s="32"/>
    </row>
    <row r="73" spans="1:5" x14ac:dyDescent="0.2">
      <c r="A73" s="32"/>
      <c r="B73" s="32"/>
      <c r="C73" s="32"/>
      <c r="D73" s="32"/>
      <c r="E73" s="32"/>
    </row>
    <row r="74" spans="1:5" x14ac:dyDescent="0.2">
      <c r="A74" s="32"/>
      <c r="B74" s="32"/>
      <c r="C74" s="32"/>
      <c r="D74" s="32"/>
      <c r="E74" s="32"/>
    </row>
    <row r="75" spans="1:5" x14ac:dyDescent="0.2">
      <c r="A75" s="32"/>
      <c r="B75" s="32"/>
      <c r="C75" s="32"/>
      <c r="D75" s="32"/>
      <c r="E75" s="32"/>
    </row>
    <row r="76" spans="1:5" x14ac:dyDescent="0.2">
      <c r="A76" s="32"/>
      <c r="B76" s="32"/>
      <c r="C76" s="32"/>
      <c r="D76" s="32"/>
      <c r="E76" s="32"/>
    </row>
    <row r="77" spans="1:5" x14ac:dyDescent="0.2">
      <c r="A77" s="32"/>
      <c r="B77" s="32"/>
      <c r="C77" s="32"/>
      <c r="D77" s="32"/>
      <c r="E77" s="32"/>
    </row>
    <row r="78" spans="1:5" x14ac:dyDescent="0.2">
      <c r="A78" s="32"/>
      <c r="B78" s="32"/>
      <c r="C78" s="32"/>
      <c r="D78" s="32"/>
      <c r="E78" s="32"/>
    </row>
    <row r="79" spans="1:5" x14ac:dyDescent="0.2">
      <c r="A79" s="32"/>
      <c r="B79" s="32"/>
      <c r="C79" s="32"/>
      <c r="D79" s="32"/>
      <c r="E79" s="32"/>
    </row>
    <row r="80" spans="1:5" x14ac:dyDescent="0.2">
      <c r="A80" s="32"/>
      <c r="B80" s="32"/>
      <c r="C80" s="32"/>
      <c r="D80" s="32"/>
      <c r="E80" s="32"/>
    </row>
    <row r="81" spans="1:5" x14ac:dyDescent="0.2">
      <c r="A81" s="32"/>
      <c r="B81" s="32"/>
      <c r="C81" s="32"/>
      <c r="D81" s="32"/>
      <c r="E81" s="32"/>
    </row>
    <row r="82" spans="1:5" x14ac:dyDescent="0.2">
      <c r="A82" s="32"/>
      <c r="B82" s="32"/>
      <c r="C82" s="32"/>
      <c r="D82" s="32"/>
      <c r="E82" s="32"/>
    </row>
    <row r="83" spans="1:5" x14ac:dyDescent="0.2">
      <c r="A83" s="32"/>
      <c r="B83" s="32"/>
      <c r="C83" s="32"/>
      <c r="D83" s="32"/>
      <c r="E83" s="32"/>
    </row>
    <row r="84" spans="1:5" x14ac:dyDescent="0.2">
      <c r="A84" s="32"/>
      <c r="B84" s="32"/>
      <c r="C84" s="32"/>
      <c r="D84" s="32"/>
      <c r="E84" s="32"/>
    </row>
    <row r="85" spans="1:5" x14ac:dyDescent="0.2">
      <c r="A85" s="32"/>
      <c r="B85" s="32"/>
      <c r="C85" s="32"/>
      <c r="D85" s="32"/>
      <c r="E85" s="32"/>
    </row>
    <row r="86" spans="1:5" x14ac:dyDescent="0.2">
      <c r="A86" s="32"/>
      <c r="B86" s="32"/>
      <c r="C86" s="32"/>
      <c r="D86" s="32"/>
      <c r="E86" s="32"/>
    </row>
    <row r="87" spans="1:5" x14ac:dyDescent="0.2">
      <c r="A87" s="32"/>
      <c r="B87" s="32"/>
      <c r="C87" s="32"/>
      <c r="D87" s="32"/>
      <c r="E87" s="32"/>
    </row>
    <row r="88" spans="1:5" x14ac:dyDescent="0.2">
      <c r="A88" s="32"/>
      <c r="B88" s="32"/>
      <c r="C88" s="32"/>
      <c r="D88" s="32"/>
      <c r="E88" s="32"/>
    </row>
    <row r="89" spans="1:5" x14ac:dyDescent="0.2">
      <c r="A89" s="32"/>
      <c r="B89" s="32"/>
      <c r="C89" s="32"/>
      <c r="D89" s="32"/>
      <c r="E89" s="32"/>
    </row>
    <row r="90" spans="1:5" x14ac:dyDescent="0.2">
      <c r="A90" s="32"/>
      <c r="B90" s="32"/>
      <c r="C90" s="32"/>
      <c r="D90" s="32"/>
      <c r="E90" s="32"/>
    </row>
    <row r="91" spans="1:5" x14ac:dyDescent="0.2">
      <c r="A91" s="32"/>
      <c r="B91" s="32"/>
      <c r="C91" s="32"/>
      <c r="D91" s="32"/>
      <c r="E91" s="32"/>
    </row>
    <row r="92" spans="1:5" x14ac:dyDescent="0.2">
      <c r="A92" s="32"/>
      <c r="B92" s="32"/>
      <c r="C92" s="32"/>
      <c r="D92" s="32"/>
      <c r="E92" s="32"/>
    </row>
    <row r="93" spans="1:5" x14ac:dyDescent="0.2">
      <c r="A93" s="32"/>
      <c r="B93" s="32"/>
      <c r="C93" s="32"/>
      <c r="D93" s="32"/>
      <c r="E93" s="32"/>
    </row>
    <row r="94" spans="1:5" x14ac:dyDescent="0.2">
      <c r="A94" s="32"/>
      <c r="B94" s="32"/>
      <c r="C94" s="32"/>
      <c r="D94" s="32"/>
      <c r="E94" s="32"/>
    </row>
    <row r="95" spans="1:5" x14ac:dyDescent="0.2">
      <c r="A95" s="32"/>
      <c r="B95" s="32"/>
      <c r="C95" s="32"/>
      <c r="D95" s="32"/>
      <c r="E95" s="32"/>
    </row>
    <row r="96" spans="1:5" x14ac:dyDescent="0.2">
      <c r="A96" s="32"/>
      <c r="B96" s="32"/>
      <c r="C96" s="32"/>
      <c r="D96" s="32"/>
      <c r="E96" s="32"/>
    </row>
    <row r="97" spans="1:5" x14ac:dyDescent="0.2">
      <c r="A97" s="32"/>
      <c r="B97" s="32"/>
      <c r="C97" s="32"/>
      <c r="D97" s="32"/>
      <c r="E97" s="32"/>
    </row>
    <row r="98" spans="1:5" x14ac:dyDescent="0.2">
      <c r="A98" s="32"/>
      <c r="B98" s="32"/>
      <c r="C98" s="32"/>
      <c r="D98" s="32"/>
      <c r="E98" s="32"/>
    </row>
    <row r="99" spans="1:5" x14ac:dyDescent="0.2">
      <c r="A99" s="32"/>
      <c r="B99" s="32"/>
      <c r="C99" s="32"/>
      <c r="D99" s="32"/>
      <c r="E99" s="32"/>
    </row>
    <row r="100" spans="1:5" x14ac:dyDescent="0.2">
      <c r="A100" s="32"/>
      <c r="B100" s="32"/>
      <c r="C100" s="32"/>
      <c r="D100" s="32"/>
      <c r="E100" s="32"/>
    </row>
    <row r="101" spans="1:5" x14ac:dyDescent="0.2">
      <c r="A101" s="32"/>
      <c r="B101" s="32"/>
      <c r="C101" s="32"/>
      <c r="D101" s="32"/>
      <c r="E101" s="32"/>
    </row>
    <row r="102" spans="1:5" x14ac:dyDescent="0.2">
      <c r="A102" s="32"/>
      <c r="B102" s="32"/>
      <c r="C102" s="32"/>
      <c r="D102" s="32"/>
      <c r="E102" s="32"/>
    </row>
    <row r="103" spans="1:5" x14ac:dyDescent="0.2">
      <c r="A103" s="32"/>
      <c r="B103" s="32"/>
      <c r="C103" s="32"/>
      <c r="D103" s="32"/>
      <c r="E103" s="32"/>
    </row>
    <row r="104" spans="1:5" x14ac:dyDescent="0.2">
      <c r="A104" s="32"/>
      <c r="B104" s="32"/>
      <c r="C104" s="32"/>
      <c r="D104" s="32"/>
      <c r="E104" s="32"/>
    </row>
    <row r="105" spans="1:5" x14ac:dyDescent="0.2">
      <c r="A105" s="32"/>
      <c r="B105" s="32"/>
      <c r="C105" s="32"/>
      <c r="D105" s="32"/>
      <c r="E105" s="32"/>
    </row>
    <row r="106" spans="1:5" x14ac:dyDescent="0.2">
      <c r="A106" s="32"/>
      <c r="B106" s="32"/>
      <c r="C106" s="32"/>
      <c r="D106" s="32"/>
      <c r="E106" s="32"/>
    </row>
    <row r="107" spans="1:5" x14ac:dyDescent="0.2">
      <c r="A107" s="32"/>
      <c r="B107" s="32"/>
      <c r="C107" s="32"/>
      <c r="D107" s="32"/>
      <c r="E107" s="32"/>
    </row>
    <row r="108" spans="1:5" x14ac:dyDescent="0.2">
      <c r="A108" s="32"/>
      <c r="B108" s="32"/>
      <c r="C108" s="32"/>
      <c r="D108" s="32"/>
      <c r="E108" s="32"/>
    </row>
    <row r="109" spans="1:5" x14ac:dyDescent="0.2">
      <c r="A109" s="32"/>
      <c r="B109" s="32"/>
      <c r="C109" s="32"/>
      <c r="D109" s="32"/>
      <c r="E109" s="32"/>
    </row>
    <row r="110" spans="1:5" x14ac:dyDescent="0.2">
      <c r="A110" s="32"/>
      <c r="B110" s="32"/>
      <c r="C110" s="32"/>
      <c r="D110" s="32"/>
      <c r="E110" s="32"/>
    </row>
    <row r="111" spans="1:5" x14ac:dyDescent="0.2">
      <c r="A111" s="32"/>
      <c r="B111" s="32"/>
      <c r="C111" s="32"/>
      <c r="D111" s="32"/>
      <c r="E111" s="32"/>
    </row>
    <row r="112" spans="1:5" x14ac:dyDescent="0.2">
      <c r="A112" s="32"/>
      <c r="B112" s="32"/>
      <c r="C112" s="32"/>
      <c r="D112" s="32"/>
      <c r="E112" s="32"/>
    </row>
    <row r="113" spans="1:5" x14ac:dyDescent="0.2">
      <c r="A113" s="32"/>
      <c r="B113" s="32"/>
      <c r="C113" s="32"/>
      <c r="D113" s="32"/>
      <c r="E113" s="32"/>
    </row>
    <row r="114" spans="1:5" x14ac:dyDescent="0.2">
      <c r="A114" s="32"/>
      <c r="B114" s="32"/>
      <c r="C114" s="32"/>
      <c r="D114" s="32"/>
      <c r="E114" s="32"/>
    </row>
    <row r="115" spans="1:5" x14ac:dyDescent="0.2">
      <c r="A115" s="32"/>
      <c r="B115" s="32"/>
      <c r="C115" s="32"/>
      <c r="D115" s="32"/>
      <c r="E115" s="32"/>
    </row>
    <row r="116" spans="1:5" x14ac:dyDescent="0.2">
      <c r="A116" s="32"/>
      <c r="B116" s="32"/>
      <c r="C116" s="32"/>
      <c r="D116" s="32"/>
      <c r="E116" s="32"/>
    </row>
    <row r="117" spans="1:5" x14ac:dyDescent="0.2">
      <c r="A117" s="32"/>
      <c r="B117" s="32"/>
      <c r="C117" s="32"/>
      <c r="D117" s="32"/>
      <c r="E117" s="32"/>
    </row>
    <row r="118" spans="1:5" x14ac:dyDescent="0.2">
      <c r="A118" s="32"/>
      <c r="B118" s="32"/>
      <c r="C118" s="32"/>
      <c r="D118" s="32"/>
      <c r="E118" s="32"/>
    </row>
    <row r="119" spans="1:5" x14ac:dyDescent="0.2">
      <c r="A119" s="32"/>
      <c r="B119" s="32"/>
      <c r="C119" s="32"/>
      <c r="D119" s="32"/>
      <c r="E119" s="32"/>
    </row>
    <row r="120" spans="1:5" x14ac:dyDescent="0.2">
      <c r="A120" s="32"/>
      <c r="B120" s="32"/>
      <c r="C120" s="32"/>
      <c r="D120" s="32"/>
      <c r="E120" s="32"/>
    </row>
    <row r="121" spans="1:5" x14ac:dyDescent="0.2">
      <c r="A121" s="32"/>
      <c r="B121" s="32"/>
      <c r="C121" s="32"/>
      <c r="D121" s="32"/>
      <c r="E121" s="32"/>
    </row>
    <row r="122" spans="1:5" x14ac:dyDescent="0.2">
      <c r="A122" s="32"/>
      <c r="B122" s="32"/>
      <c r="C122" s="32"/>
      <c r="D122" s="32"/>
      <c r="E122" s="32"/>
    </row>
    <row r="123" spans="1:5" x14ac:dyDescent="0.2">
      <c r="A123" s="32"/>
      <c r="B123" s="32"/>
      <c r="C123" s="32"/>
      <c r="D123" s="32"/>
      <c r="E123" s="32"/>
    </row>
    <row r="124" spans="1:5" x14ac:dyDescent="0.2">
      <c r="A124" s="32"/>
      <c r="B124" s="32"/>
      <c r="C124" s="32"/>
      <c r="D124" s="32"/>
      <c r="E124" s="32"/>
    </row>
    <row r="125" spans="1:5" x14ac:dyDescent="0.2">
      <c r="A125" s="32"/>
      <c r="B125" s="32"/>
      <c r="C125" s="32"/>
      <c r="D125" s="32"/>
      <c r="E125" s="32"/>
    </row>
    <row r="126" spans="1:5" x14ac:dyDescent="0.2">
      <c r="A126" s="32"/>
      <c r="B126" s="32"/>
      <c r="C126" s="32"/>
      <c r="D126" s="32"/>
      <c r="E126" s="32"/>
    </row>
    <row r="127" spans="1:5" x14ac:dyDescent="0.2">
      <c r="A127" s="32"/>
      <c r="B127" s="32"/>
      <c r="C127" s="32"/>
      <c r="D127" s="32"/>
      <c r="E127" s="32"/>
    </row>
    <row r="128" spans="1:5" x14ac:dyDescent="0.2">
      <c r="A128" s="32"/>
      <c r="B128" s="32"/>
      <c r="C128" s="32"/>
      <c r="D128" s="32"/>
      <c r="E128" s="32"/>
    </row>
    <row r="129" spans="1:5" x14ac:dyDescent="0.2">
      <c r="A129" s="32"/>
      <c r="B129" s="32"/>
      <c r="C129" s="32"/>
      <c r="D129" s="32"/>
      <c r="E129" s="32"/>
    </row>
    <row r="130" spans="1:5" x14ac:dyDescent="0.2">
      <c r="A130" s="32"/>
      <c r="B130" s="32"/>
      <c r="C130" s="32"/>
      <c r="D130" s="32"/>
      <c r="E130" s="32"/>
    </row>
    <row r="131" spans="1:5" x14ac:dyDescent="0.2">
      <c r="A131" s="32"/>
      <c r="B131" s="32"/>
      <c r="C131" s="32"/>
      <c r="D131" s="32"/>
      <c r="E131" s="32"/>
    </row>
    <row r="132" spans="1:5" x14ac:dyDescent="0.2">
      <c r="A132" s="32"/>
      <c r="B132" s="32"/>
      <c r="C132" s="32"/>
      <c r="D132" s="32"/>
      <c r="E132" s="32"/>
    </row>
    <row r="133" spans="1:5" x14ac:dyDescent="0.2">
      <c r="A133" s="32"/>
      <c r="B133" s="32"/>
      <c r="C133" s="32"/>
      <c r="D133" s="32"/>
      <c r="E133" s="32"/>
    </row>
    <row r="134" spans="1:5" x14ac:dyDescent="0.2">
      <c r="A134" s="32"/>
      <c r="B134" s="32"/>
      <c r="C134" s="32"/>
      <c r="D134" s="32"/>
      <c r="E134" s="32"/>
    </row>
    <row r="135" spans="1:5" x14ac:dyDescent="0.2">
      <c r="A135" s="32"/>
      <c r="B135" s="32"/>
      <c r="C135" s="32"/>
      <c r="D135" s="32"/>
      <c r="E135" s="32"/>
    </row>
    <row r="136" spans="1:5" x14ac:dyDescent="0.2">
      <c r="A136" s="32"/>
      <c r="B136" s="32"/>
      <c r="C136" s="32"/>
      <c r="D136" s="32"/>
      <c r="E136" s="32"/>
    </row>
    <row r="137" spans="1:5" x14ac:dyDescent="0.2">
      <c r="A137" s="32"/>
      <c r="B137" s="32"/>
      <c r="C137" s="32"/>
      <c r="D137" s="32"/>
      <c r="E137" s="32"/>
    </row>
    <row r="138" spans="1:5" x14ac:dyDescent="0.2">
      <c r="A138" s="32"/>
      <c r="B138" s="32"/>
      <c r="C138" s="32"/>
      <c r="D138" s="32"/>
      <c r="E138" s="32"/>
    </row>
    <row r="139" spans="1:5" x14ac:dyDescent="0.2">
      <c r="A139" s="32"/>
      <c r="B139" s="32"/>
      <c r="C139" s="32"/>
      <c r="D139" s="32"/>
      <c r="E139" s="32"/>
    </row>
    <row r="140" spans="1:5" x14ac:dyDescent="0.2">
      <c r="A140" s="32"/>
      <c r="B140" s="32"/>
      <c r="C140" s="32"/>
      <c r="D140" s="32"/>
      <c r="E140" s="32"/>
    </row>
    <row r="141" spans="1:5" x14ac:dyDescent="0.2">
      <c r="A141" s="32"/>
      <c r="B141" s="32"/>
      <c r="C141" s="32"/>
      <c r="D141" s="32"/>
      <c r="E141" s="32"/>
    </row>
    <row r="142" spans="1:5" x14ac:dyDescent="0.2">
      <c r="A142" s="32"/>
      <c r="B142" s="32"/>
      <c r="C142" s="32"/>
      <c r="D142" s="32"/>
      <c r="E142" s="32"/>
    </row>
    <row r="143" spans="1:5" x14ac:dyDescent="0.2">
      <c r="A143" s="32"/>
      <c r="B143" s="32"/>
      <c r="C143" s="32"/>
      <c r="D143" s="32"/>
      <c r="E143" s="32"/>
    </row>
    <row r="144" spans="1:5" x14ac:dyDescent="0.2">
      <c r="A144" s="32"/>
      <c r="B144" s="32"/>
      <c r="C144" s="32"/>
      <c r="D144" s="32"/>
      <c r="E144" s="32"/>
    </row>
    <row r="145" spans="1:5" x14ac:dyDescent="0.2">
      <c r="A145" s="32"/>
      <c r="B145" s="32"/>
      <c r="C145" s="32"/>
      <c r="D145" s="32"/>
      <c r="E145" s="32"/>
    </row>
    <row r="146" spans="1:5" x14ac:dyDescent="0.2">
      <c r="A146" s="32"/>
      <c r="B146" s="32"/>
      <c r="C146" s="32"/>
      <c r="D146" s="32"/>
      <c r="E146" s="32"/>
    </row>
    <row r="147" spans="1:5" x14ac:dyDescent="0.2">
      <c r="A147" s="32"/>
      <c r="B147" s="32"/>
      <c r="C147" s="32"/>
      <c r="D147" s="32"/>
      <c r="E147" s="32"/>
    </row>
    <row r="148" spans="1:5" x14ac:dyDescent="0.2">
      <c r="A148" s="32"/>
      <c r="B148" s="32"/>
      <c r="C148" s="32"/>
      <c r="D148" s="32"/>
      <c r="E148" s="32"/>
    </row>
    <row r="149" spans="1:5" x14ac:dyDescent="0.2">
      <c r="A149" s="32"/>
      <c r="B149" s="32"/>
      <c r="C149" s="32"/>
      <c r="D149" s="32"/>
      <c r="E149" s="32"/>
    </row>
    <row r="150" spans="1:5" x14ac:dyDescent="0.2">
      <c r="A150" s="32"/>
      <c r="B150" s="32"/>
      <c r="C150" s="32"/>
      <c r="D150" s="32"/>
      <c r="E150" s="32"/>
    </row>
    <row r="151" spans="1:5" x14ac:dyDescent="0.2">
      <c r="A151" s="32"/>
      <c r="B151" s="32"/>
      <c r="C151" s="32"/>
      <c r="D151" s="32"/>
      <c r="E151" s="32"/>
    </row>
    <row r="152" spans="1:5" x14ac:dyDescent="0.2">
      <c r="A152" s="32"/>
      <c r="B152" s="32"/>
      <c r="C152" s="32"/>
      <c r="D152" s="32"/>
      <c r="E152" s="32"/>
    </row>
    <row r="153" spans="1:5" x14ac:dyDescent="0.2">
      <c r="A153" s="32"/>
      <c r="B153" s="32"/>
      <c r="C153" s="32"/>
      <c r="D153" s="32"/>
      <c r="E153" s="32"/>
    </row>
    <row r="154" spans="1:5" x14ac:dyDescent="0.2">
      <c r="A154" s="32"/>
      <c r="B154" s="32"/>
      <c r="C154" s="32"/>
      <c r="D154" s="32"/>
      <c r="E154" s="32"/>
    </row>
    <row r="155" spans="1:5" x14ac:dyDescent="0.2">
      <c r="A155" s="32"/>
      <c r="B155" s="32"/>
      <c r="C155" s="32"/>
      <c r="D155" s="32"/>
      <c r="E155" s="32"/>
    </row>
    <row r="156" spans="1:5" x14ac:dyDescent="0.2">
      <c r="A156" s="32"/>
      <c r="B156" s="32"/>
      <c r="C156" s="32"/>
      <c r="D156" s="32"/>
      <c r="E156" s="32"/>
    </row>
    <row r="157" spans="1:5" x14ac:dyDescent="0.2">
      <c r="A157" s="32"/>
      <c r="B157" s="32"/>
      <c r="C157" s="32"/>
      <c r="D157" s="32"/>
      <c r="E157" s="32"/>
    </row>
    <row r="158" spans="1:5" x14ac:dyDescent="0.2">
      <c r="A158" s="32"/>
      <c r="B158" s="32"/>
      <c r="C158" s="32"/>
      <c r="D158" s="32"/>
      <c r="E158" s="32"/>
    </row>
    <row r="159" spans="1:5" x14ac:dyDescent="0.2">
      <c r="A159" s="32"/>
      <c r="B159" s="32"/>
      <c r="C159" s="32"/>
      <c r="D159" s="32"/>
      <c r="E159" s="32"/>
    </row>
    <row r="160" spans="1:5" x14ac:dyDescent="0.2">
      <c r="A160" s="32"/>
      <c r="B160" s="32"/>
      <c r="C160" s="32"/>
      <c r="D160" s="32"/>
      <c r="E160" s="32"/>
    </row>
    <row r="161" spans="1:5" x14ac:dyDescent="0.2">
      <c r="A161" s="32"/>
      <c r="B161" s="32"/>
      <c r="C161" s="32"/>
      <c r="D161" s="32"/>
      <c r="E161" s="32"/>
    </row>
    <row r="162" spans="1:5" x14ac:dyDescent="0.2">
      <c r="A162" s="32"/>
      <c r="B162" s="32"/>
      <c r="C162" s="32"/>
      <c r="D162" s="32"/>
      <c r="E162" s="32"/>
    </row>
    <row r="163" spans="1:5" x14ac:dyDescent="0.2">
      <c r="A163" s="32"/>
      <c r="B163" s="32"/>
      <c r="C163" s="32"/>
      <c r="D163" s="32"/>
      <c r="E163" s="32"/>
    </row>
    <row r="164" spans="1:5" x14ac:dyDescent="0.2">
      <c r="A164" s="32"/>
      <c r="B164" s="32"/>
      <c r="C164" s="32"/>
      <c r="D164" s="32"/>
      <c r="E164" s="32"/>
    </row>
    <row r="165" spans="1:5" x14ac:dyDescent="0.2">
      <c r="A165" s="32"/>
      <c r="B165" s="32"/>
      <c r="C165" s="32"/>
      <c r="D165" s="32"/>
      <c r="E165" s="32"/>
    </row>
    <row r="166" spans="1:5" x14ac:dyDescent="0.2">
      <c r="A166" s="32"/>
      <c r="B166" s="32"/>
      <c r="C166" s="32"/>
      <c r="D166" s="32"/>
      <c r="E166" s="32"/>
    </row>
    <row r="167" spans="1:5" x14ac:dyDescent="0.2">
      <c r="A167" s="32"/>
      <c r="B167" s="32"/>
      <c r="C167" s="32"/>
      <c r="D167" s="32"/>
      <c r="E167" s="32"/>
    </row>
    <row r="168" spans="1:5" x14ac:dyDescent="0.2">
      <c r="A168" s="32"/>
      <c r="B168" s="32"/>
      <c r="C168" s="32"/>
      <c r="D168" s="32"/>
      <c r="E168" s="32"/>
    </row>
    <row r="169" spans="1:5" x14ac:dyDescent="0.2">
      <c r="A169" s="32"/>
      <c r="B169" s="32"/>
      <c r="C169" s="32"/>
      <c r="D169" s="32"/>
      <c r="E169" s="32"/>
    </row>
    <row r="170" spans="1:5" x14ac:dyDescent="0.2">
      <c r="A170" s="32"/>
      <c r="B170" s="32"/>
      <c r="C170" s="32"/>
      <c r="D170" s="32"/>
      <c r="E170" s="32"/>
    </row>
    <row r="171" spans="1:5" x14ac:dyDescent="0.2">
      <c r="A171" s="32"/>
      <c r="B171" s="32"/>
      <c r="C171" s="32"/>
      <c r="D171" s="32"/>
      <c r="E171" s="32"/>
    </row>
    <row r="172" spans="1:5" x14ac:dyDescent="0.2">
      <c r="A172" s="32"/>
      <c r="B172" s="32"/>
      <c r="C172" s="32"/>
      <c r="D172" s="32"/>
      <c r="E172" s="32"/>
    </row>
    <row r="173" spans="1:5" x14ac:dyDescent="0.2">
      <c r="A173" s="32"/>
      <c r="B173" s="32"/>
      <c r="C173" s="32"/>
      <c r="D173" s="32"/>
      <c r="E173" s="32"/>
    </row>
    <row r="174" spans="1:5" x14ac:dyDescent="0.2">
      <c r="A174" s="32"/>
      <c r="B174" s="32"/>
      <c r="C174" s="32"/>
      <c r="D174" s="32"/>
      <c r="E174" s="32"/>
    </row>
    <row r="175" spans="1:5" x14ac:dyDescent="0.2">
      <c r="A175" s="32"/>
      <c r="B175" s="32"/>
      <c r="C175" s="32"/>
      <c r="D175" s="32"/>
      <c r="E175" s="32"/>
    </row>
    <row r="176" spans="1:5" x14ac:dyDescent="0.2">
      <c r="A176" s="32"/>
      <c r="B176" s="32"/>
      <c r="C176" s="32"/>
      <c r="D176" s="32"/>
      <c r="E176" s="32"/>
    </row>
    <row r="177" spans="1:5" x14ac:dyDescent="0.2">
      <c r="A177" s="32"/>
      <c r="B177" s="32"/>
      <c r="C177" s="32"/>
      <c r="D177" s="32"/>
      <c r="E177" s="32"/>
    </row>
    <row r="178" spans="1:5" x14ac:dyDescent="0.2">
      <c r="A178" s="32"/>
      <c r="B178" s="32"/>
      <c r="C178" s="32"/>
      <c r="D178" s="32"/>
      <c r="E178" s="32"/>
    </row>
    <row r="179" spans="1:5" x14ac:dyDescent="0.2">
      <c r="A179" s="32"/>
      <c r="B179" s="32"/>
      <c r="C179" s="32"/>
      <c r="D179" s="32"/>
      <c r="E179" s="32"/>
    </row>
    <row r="180" spans="1:5" x14ac:dyDescent="0.2">
      <c r="A180" s="32"/>
      <c r="B180" s="32"/>
      <c r="C180" s="32"/>
      <c r="D180" s="32"/>
      <c r="E180" s="32"/>
    </row>
    <row r="181" spans="1:5" x14ac:dyDescent="0.2">
      <c r="A181" s="32"/>
      <c r="B181" s="32"/>
      <c r="C181" s="32"/>
      <c r="D181" s="32"/>
      <c r="E181" s="32"/>
    </row>
    <row r="182" spans="1:5" x14ac:dyDescent="0.2">
      <c r="A182" s="32"/>
      <c r="B182" s="32"/>
      <c r="C182" s="32"/>
      <c r="D182" s="32"/>
      <c r="E182" s="32"/>
    </row>
    <row r="183" spans="1:5" x14ac:dyDescent="0.2">
      <c r="A183" s="32"/>
      <c r="B183" s="32"/>
      <c r="C183" s="32"/>
      <c r="D183" s="32"/>
      <c r="E183" s="32"/>
    </row>
    <row r="184" spans="1:5" x14ac:dyDescent="0.2">
      <c r="A184" s="32"/>
      <c r="B184" s="32"/>
      <c r="C184" s="32"/>
      <c r="D184" s="32"/>
      <c r="E184" s="32"/>
    </row>
    <row r="185" spans="1:5" x14ac:dyDescent="0.2">
      <c r="A185" s="32"/>
      <c r="B185" s="32"/>
      <c r="C185" s="32"/>
      <c r="D185" s="32"/>
      <c r="E185" s="32"/>
    </row>
    <row r="186" spans="1:5" x14ac:dyDescent="0.2">
      <c r="A186" s="32"/>
      <c r="B186" s="32"/>
      <c r="C186" s="32"/>
      <c r="D186" s="32"/>
      <c r="E186" s="32"/>
    </row>
    <row r="187" spans="1:5" x14ac:dyDescent="0.2">
      <c r="A187" s="32"/>
      <c r="B187" s="32"/>
      <c r="C187" s="32"/>
      <c r="D187" s="32"/>
      <c r="E187" s="32"/>
    </row>
    <row r="188" spans="1:5" x14ac:dyDescent="0.2">
      <c r="A188" s="32"/>
      <c r="B188" s="32"/>
      <c r="C188" s="32"/>
      <c r="D188" s="32"/>
      <c r="E188" s="32"/>
    </row>
    <row r="189" spans="1:5" x14ac:dyDescent="0.2">
      <c r="A189" s="32"/>
      <c r="B189" s="32"/>
      <c r="C189" s="32"/>
      <c r="D189" s="32"/>
      <c r="E189" s="32"/>
    </row>
    <row r="190" spans="1:5" x14ac:dyDescent="0.2">
      <c r="A190" s="32"/>
      <c r="B190" s="32"/>
      <c r="C190" s="32"/>
      <c r="D190" s="32"/>
      <c r="E190" s="32"/>
    </row>
    <row r="191" spans="1:5" x14ac:dyDescent="0.2">
      <c r="A191" s="32"/>
      <c r="B191" s="32"/>
      <c r="C191" s="32"/>
      <c r="D191" s="32"/>
      <c r="E191" s="32"/>
    </row>
    <row r="192" spans="1:5" x14ac:dyDescent="0.2">
      <c r="A192" s="32"/>
      <c r="B192" s="32"/>
      <c r="C192" s="32"/>
      <c r="D192" s="32"/>
      <c r="E192" s="32"/>
    </row>
    <row r="193" spans="1:5" x14ac:dyDescent="0.2">
      <c r="A193" s="32"/>
      <c r="B193" s="32"/>
      <c r="C193" s="32"/>
      <c r="D193" s="32"/>
      <c r="E193" s="32"/>
    </row>
    <row r="194" spans="1:5" x14ac:dyDescent="0.2">
      <c r="A194" s="32"/>
      <c r="B194" s="32"/>
      <c r="C194" s="32"/>
      <c r="D194" s="32"/>
      <c r="E194" s="32"/>
    </row>
    <row r="195" spans="1:5" x14ac:dyDescent="0.2">
      <c r="A195" s="32"/>
      <c r="B195" s="32"/>
      <c r="C195" s="32"/>
      <c r="D195" s="32"/>
      <c r="E195" s="32"/>
    </row>
    <row r="196" spans="1:5" x14ac:dyDescent="0.2">
      <c r="A196" s="32"/>
      <c r="B196" s="32"/>
      <c r="C196" s="32"/>
      <c r="D196" s="32"/>
      <c r="E196" s="32"/>
    </row>
    <row r="197" spans="1:5" x14ac:dyDescent="0.2">
      <c r="A197" s="32"/>
      <c r="B197" s="32"/>
      <c r="C197" s="32"/>
      <c r="D197" s="32"/>
      <c r="E197" s="32"/>
    </row>
    <row r="198" spans="1:5" x14ac:dyDescent="0.2">
      <c r="A198" s="32"/>
      <c r="B198" s="32"/>
      <c r="C198" s="32"/>
      <c r="D198" s="32"/>
      <c r="E198" s="32"/>
    </row>
    <row r="199" spans="1:5" x14ac:dyDescent="0.2">
      <c r="A199" s="32"/>
      <c r="B199" s="32"/>
      <c r="C199" s="32"/>
      <c r="D199" s="32"/>
      <c r="E199" s="32"/>
    </row>
    <row r="200" spans="1:5" x14ac:dyDescent="0.2">
      <c r="A200" s="32"/>
      <c r="B200" s="32"/>
      <c r="C200" s="32"/>
      <c r="D200" s="32"/>
      <c r="E200" s="32"/>
    </row>
    <row r="201" spans="1:5" x14ac:dyDescent="0.2">
      <c r="A201" s="32"/>
      <c r="B201" s="32"/>
      <c r="C201" s="32"/>
      <c r="D201" s="32"/>
      <c r="E201" s="32"/>
    </row>
    <row r="202" spans="1:5" x14ac:dyDescent="0.2">
      <c r="A202" s="32"/>
      <c r="B202" s="32"/>
      <c r="C202" s="32"/>
      <c r="D202" s="32"/>
      <c r="E202" s="32"/>
    </row>
    <row r="203" spans="1:5" x14ac:dyDescent="0.2">
      <c r="A203" s="32"/>
      <c r="B203" s="32"/>
      <c r="C203" s="32"/>
      <c r="D203" s="32"/>
      <c r="E203" s="32"/>
    </row>
    <row r="204" spans="1:5" x14ac:dyDescent="0.2">
      <c r="A204" s="32"/>
      <c r="B204" s="32"/>
      <c r="C204" s="32"/>
      <c r="D204" s="32"/>
      <c r="E204" s="32"/>
    </row>
    <row r="205" spans="1:5" x14ac:dyDescent="0.2">
      <c r="A205" s="32"/>
      <c r="B205" s="32"/>
      <c r="C205" s="32"/>
      <c r="D205" s="32"/>
      <c r="E205" s="32"/>
    </row>
    <row r="206" spans="1:5" x14ac:dyDescent="0.2">
      <c r="A206" s="32"/>
      <c r="B206" s="32"/>
      <c r="C206" s="32"/>
      <c r="D206" s="32"/>
      <c r="E206" s="32"/>
    </row>
    <row r="207" spans="1:5" x14ac:dyDescent="0.2">
      <c r="A207" s="32"/>
      <c r="B207" s="32"/>
      <c r="C207" s="32"/>
      <c r="D207" s="32"/>
      <c r="E207" s="32"/>
    </row>
    <row r="208" spans="1:5" x14ac:dyDescent="0.2">
      <c r="A208" s="32"/>
      <c r="B208" s="32"/>
      <c r="C208" s="32"/>
      <c r="D208" s="32"/>
      <c r="E208" s="32"/>
    </row>
    <row r="209" spans="1:5" x14ac:dyDescent="0.2">
      <c r="A209" s="32"/>
      <c r="B209" s="32"/>
      <c r="C209" s="32"/>
      <c r="D209" s="32"/>
      <c r="E209" s="32"/>
    </row>
    <row r="210" spans="1:5" x14ac:dyDescent="0.2">
      <c r="A210" s="32"/>
      <c r="B210" s="32"/>
      <c r="C210" s="32"/>
      <c r="D210" s="32"/>
      <c r="E210" s="32"/>
    </row>
    <row r="211" spans="1:5" x14ac:dyDescent="0.2">
      <c r="A211" s="32"/>
      <c r="B211" s="32"/>
      <c r="C211" s="32"/>
      <c r="D211" s="32"/>
      <c r="E211" s="32"/>
    </row>
    <row r="212" spans="1:5" x14ac:dyDescent="0.2">
      <c r="A212" s="32"/>
      <c r="B212" s="32"/>
      <c r="C212" s="32"/>
      <c r="D212" s="32"/>
      <c r="E212" s="32"/>
    </row>
    <row r="213" spans="1:5" x14ac:dyDescent="0.2">
      <c r="A213" s="32"/>
      <c r="B213" s="32"/>
      <c r="C213" s="32"/>
      <c r="D213" s="32"/>
      <c r="E213" s="32"/>
    </row>
    <row r="214" spans="1:5" x14ac:dyDescent="0.2">
      <c r="A214" s="32"/>
      <c r="B214" s="32"/>
      <c r="C214" s="32"/>
      <c r="D214" s="32"/>
      <c r="E214" s="32"/>
    </row>
    <row r="215" spans="1:5" x14ac:dyDescent="0.2">
      <c r="A215" s="32"/>
      <c r="B215" s="32"/>
      <c r="C215" s="32"/>
      <c r="D215" s="32"/>
      <c r="E215" s="32"/>
    </row>
    <row r="216" spans="1:5" x14ac:dyDescent="0.2">
      <c r="A216" s="32"/>
      <c r="B216" s="32"/>
      <c r="C216" s="32"/>
      <c r="D216" s="32"/>
      <c r="E216" s="32"/>
    </row>
    <row r="217" spans="1:5" x14ac:dyDescent="0.2">
      <c r="A217" s="32"/>
      <c r="B217" s="32"/>
      <c r="C217" s="32"/>
      <c r="D217" s="32"/>
      <c r="E217" s="32"/>
    </row>
    <row r="218" spans="1:5" x14ac:dyDescent="0.2">
      <c r="A218" s="32"/>
      <c r="B218" s="32"/>
      <c r="C218" s="32"/>
      <c r="D218" s="32"/>
      <c r="E218" s="32"/>
    </row>
    <row r="219" spans="1:5" x14ac:dyDescent="0.2">
      <c r="A219" s="32"/>
      <c r="B219" s="32"/>
      <c r="C219" s="32"/>
      <c r="D219" s="32"/>
      <c r="E219" s="32"/>
    </row>
    <row r="220" spans="1:5" x14ac:dyDescent="0.2">
      <c r="A220" s="32"/>
      <c r="B220" s="32"/>
      <c r="C220" s="32"/>
      <c r="D220" s="32"/>
      <c r="E220" s="32"/>
    </row>
    <row r="221" spans="1:5" x14ac:dyDescent="0.2">
      <c r="A221" s="32"/>
      <c r="B221" s="32"/>
      <c r="C221" s="32"/>
      <c r="D221" s="32"/>
      <c r="E221" s="32"/>
    </row>
    <row r="222" spans="1:5" x14ac:dyDescent="0.2">
      <c r="A222" s="32"/>
      <c r="B222" s="32"/>
      <c r="C222" s="32"/>
      <c r="D222" s="32"/>
      <c r="E222" s="32"/>
    </row>
    <row r="223" spans="1:5" x14ac:dyDescent="0.2">
      <c r="A223" s="32"/>
      <c r="B223" s="32"/>
      <c r="C223" s="32"/>
      <c r="D223" s="32"/>
      <c r="E223" s="32"/>
    </row>
    <row r="224" spans="1:5" x14ac:dyDescent="0.2">
      <c r="A224" s="32"/>
      <c r="B224" s="32"/>
      <c r="C224" s="32"/>
      <c r="D224" s="32"/>
      <c r="E224" s="32"/>
    </row>
    <row r="225" spans="1:5" x14ac:dyDescent="0.2">
      <c r="A225" s="32"/>
      <c r="B225" s="32"/>
      <c r="C225" s="32"/>
      <c r="D225" s="32"/>
      <c r="E225" s="32"/>
    </row>
    <row r="226" spans="1:5" x14ac:dyDescent="0.2">
      <c r="A226" s="32"/>
      <c r="B226" s="32"/>
      <c r="C226" s="32"/>
      <c r="D226" s="32"/>
      <c r="E226" s="32"/>
    </row>
    <row r="227" spans="1:5" x14ac:dyDescent="0.2">
      <c r="A227" s="32"/>
      <c r="B227" s="32"/>
      <c r="C227" s="32"/>
      <c r="D227" s="32"/>
      <c r="E227" s="32"/>
    </row>
    <row r="228" spans="1:5" x14ac:dyDescent="0.2">
      <c r="A228" s="32"/>
      <c r="B228" s="32"/>
      <c r="C228" s="32"/>
      <c r="D228" s="32"/>
      <c r="E228" s="32"/>
    </row>
    <row r="229" spans="1:5" x14ac:dyDescent="0.2">
      <c r="A229" s="32"/>
      <c r="B229" s="32"/>
      <c r="C229" s="32"/>
      <c r="D229" s="32"/>
      <c r="E229" s="32"/>
    </row>
    <row r="230" spans="1:5" x14ac:dyDescent="0.2">
      <c r="A230" s="32"/>
      <c r="B230" s="32"/>
      <c r="C230" s="32"/>
      <c r="D230" s="32"/>
      <c r="E230" s="32"/>
    </row>
    <row r="231" spans="1:5" x14ac:dyDescent="0.2">
      <c r="A231" s="32"/>
      <c r="B231" s="32"/>
      <c r="C231" s="32"/>
      <c r="D231" s="32"/>
      <c r="E231" s="32"/>
    </row>
    <row r="232" spans="1:5" x14ac:dyDescent="0.2">
      <c r="A232" s="32"/>
      <c r="B232" s="32"/>
      <c r="C232" s="32"/>
      <c r="D232" s="32"/>
      <c r="E232" s="32"/>
    </row>
    <row r="233" spans="1:5" x14ac:dyDescent="0.2">
      <c r="A233" s="32"/>
      <c r="B233" s="32"/>
      <c r="C233" s="32"/>
      <c r="D233" s="32"/>
      <c r="E233" s="32"/>
    </row>
  </sheetData>
  <mergeCells count="4">
    <mergeCell ref="A1:E1"/>
    <mergeCell ref="A2:A3"/>
    <mergeCell ref="B2:C2"/>
    <mergeCell ref="D2:E2"/>
  </mergeCells>
  <phoneticPr fontId="3" type="noConversion"/>
  <pageMargins left="0.74803149606299213" right="0.74803149606299213" top="0.78740157480314965" bottom="0.78740157480314965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7"/>
  <dimension ref="A1:F25"/>
  <sheetViews>
    <sheetView workbookViewId="0">
      <selection activeCell="D2" sqref="D2:E2"/>
    </sheetView>
  </sheetViews>
  <sheetFormatPr defaultColWidth="9.109375" defaultRowHeight="10.199999999999999" x14ac:dyDescent="0.2"/>
  <cols>
    <col min="1" max="1" width="33" style="11" customWidth="1"/>
    <col min="2" max="5" width="12.6640625" style="11" customWidth="1"/>
    <col min="6" max="16384" width="9.109375" style="11"/>
  </cols>
  <sheetData>
    <row r="1" spans="1:6" s="23" customFormat="1" ht="50.1" customHeight="1" x14ac:dyDescent="0.25">
      <c r="A1" s="280" t="s">
        <v>62</v>
      </c>
      <c r="B1" s="270"/>
      <c r="C1" s="270"/>
      <c r="D1" s="270"/>
      <c r="E1" s="270"/>
    </row>
    <row r="2" spans="1:6" ht="30" customHeight="1" x14ac:dyDescent="0.2">
      <c r="A2" s="287" t="s">
        <v>116</v>
      </c>
      <c r="B2" s="288" t="s">
        <v>219</v>
      </c>
      <c r="C2" s="288"/>
      <c r="D2" s="290" t="s">
        <v>211</v>
      </c>
      <c r="E2" s="291"/>
      <c r="F2" s="12"/>
    </row>
    <row r="3" spans="1:6" ht="17.100000000000001" customHeight="1" x14ac:dyDescent="0.2">
      <c r="A3" s="287"/>
      <c r="B3" s="186" t="s">
        <v>70</v>
      </c>
      <c r="C3" s="186" t="s">
        <v>71</v>
      </c>
      <c r="D3" s="186" t="s">
        <v>70</v>
      </c>
      <c r="E3" s="149" t="s">
        <v>71</v>
      </c>
      <c r="F3" s="12"/>
    </row>
    <row r="4" spans="1:6" ht="24.9" customHeight="1" x14ac:dyDescent="0.2">
      <c r="A4" s="159" t="s">
        <v>242</v>
      </c>
      <c r="B4" s="189">
        <v>442373</v>
      </c>
      <c r="C4" s="189">
        <v>501666</v>
      </c>
      <c r="D4" s="116">
        <v>50190748</v>
      </c>
      <c r="E4" s="116">
        <v>71683583</v>
      </c>
      <c r="F4" s="12"/>
    </row>
    <row r="5" spans="1:6" ht="24.9" customHeight="1" x14ac:dyDescent="0.2">
      <c r="A5" s="131" t="s">
        <v>0</v>
      </c>
      <c r="B5" s="189">
        <v>23091</v>
      </c>
      <c r="C5" s="189">
        <v>29626</v>
      </c>
      <c r="D5" s="116">
        <v>3960651</v>
      </c>
      <c r="E5" s="116">
        <v>5156870</v>
      </c>
      <c r="F5" s="12"/>
    </row>
    <row r="6" spans="1:6" ht="24.9" customHeight="1" x14ac:dyDescent="0.2">
      <c r="A6" s="131" t="s">
        <v>1</v>
      </c>
      <c r="B6" s="189">
        <v>11899</v>
      </c>
      <c r="C6" s="189">
        <v>15994</v>
      </c>
      <c r="D6" s="116">
        <v>2199366</v>
      </c>
      <c r="E6" s="116">
        <v>2854689</v>
      </c>
      <c r="F6" s="12"/>
    </row>
    <row r="7" spans="1:6" ht="24.9" customHeight="1" x14ac:dyDescent="0.2">
      <c r="A7" s="131" t="s">
        <v>2</v>
      </c>
      <c r="B7" s="189">
        <v>11156</v>
      </c>
      <c r="C7" s="189">
        <v>14637</v>
      </c>
      <c r="D7" s="116">
        <v>1942226</v>
      </c>
      <c r="E7" s="116">
        <v>2614174</v>
      </c>
      <c r="F7" s="12"/>
    </row>
    <row r="8" spans="1:6" ht="24.9" customHeight="1" x14ac:dyDescent="0.2">
      <c r="A8" s="131" t="s">
        <v>3</v>
      </c>
      <c r="B8" s="189">
        <v>6620</v>
      </c>
      <c r="C8" s="189">
        <v>8686</v>
      </c>
      <c r="D8" s="116">
        <v>1236155</v>
      </c>
      <c r="E8" s="116">
        <v>1854322</v>
      </c>
      <c r="F8" s="12"/>
    </row>
    <row r="9" spans="1:6" ht="24.9" customHeight="1" x14ac:dyDescent="0.2">
      <c r="A9" s="131" t="s">
        <v>4</v>
      </c>
      <c r="B9" s="189">
        <v>15241</v>
      </c>
      <c r="C9" s="189">
        <v>18885</v>
      </c>
      <c r="D9" s="116">
        <v>2322506</v>
      </c>
      <c r="E9" s="116">
        <v>3485393</v>
      </c>
      <c r="F9" s="12"/>
    </row>
    <row r="10" spans="1:6" ht="24.9" customHeight="1" x14ac:dyDescent="0.2">
      <c r="A10" s="131" t="s">
        <v>5</v>
      </c>
      <c r="B10" s="189">
        <v>25521</v>
      </c>
      <c r="C10" s="189">
        <v>32040</v>
      </c>
      <c r="D10" s="116">
        <v>3954752</v>
      </c>
      <c r="E10" s="116">
        <v>5583659</v>
      </c>
      <c r="F10" s="12"/>
    </row>
    <row r="11" spans="1:6" ht="24.9" customHeight="1" x14ac:dyDescent="0.2">
      <c r="A11" s="131" t="s">
        <v>6</v>
      </c>
      <c r="B11" s="189">
        <v>208014</v>
      </c>
      <c r="C11" s="189">
        <v>197432</v>
      </c>
      <c r="D11" s="116">
        <v>13299952</v>
      </c>
      <c r="E11" s="116">
        <v>18821999</v>
      </c>
      <c r="F11" s="63"/>
    </row>
    <row r="12" spans="1:6" ht="24.9" customHeight="1" x14ac:dyDescent="0.2">
      <c r="A12" s="131" t="s">
        <v>7</v>
      </c>
      <c r="B12" s="189">
        <v>4744</v>
      </c>
      <c r="C12" s="189">
        <v>8968</v>
      </c>
      <c r="D12" s="116">
        <v>760494</v>
      </c>
      <c r="E12" s="116">
        <v>1303899</v>
      </c>
      <c r="F12" s="12"/>
    </row>
    <row r="13" spans="1:6" ht="24.9" customHeight="1" x14ac:dyDescent="0.2">
      <c r="A13" s="131" t="s">
        <v>8</v>
      </c>
      <c r="B13" s="189">
        <v>8623</v>
      </c>
      <c r="C13" s="189">
        <v>12409</v>
      </c>
      <c r="D13" s="116">
        <v>1428518</v>
      </c>
      <c r="E13" s="116">
        <v>2156150</v>
      </c>
      <c r="F13" s="12"/>
    </row>
    <row r="14" spans="1:6" ht="24.9" customHeight="1" x14ac:dyDescent="0.2">
      <c r="A14" s="131" t="s">
        <v>9</v>
      </c>
      <c r="B14" s="189">
        <v>6499</v>
      </c>
      <c r="C14" s="189">
        <v>8953</v>
      </c>
      <c r="D14" s="116">
        <v>1161523</v>
      </c>
      <c r="E14" s="116">
        <v>1733785</v>
      </c>
      <c r="F14" s="12"/>
    </row>
    <row r="15" spans="1:6" ht="24.9" customHeight="1" x14ac:dyDescent="0.2">
      <c r="A15" s="131" t="s">
        <v>10</v>
      </c>
      <c r="B15" s="189">
        <v>20499</v>
      </c>
      <c r="C15" s="189">
        <v>26187</v>
      </c>
      <c r="D15" s="116">
        <v>3162849</v>
      </c>
      <c r="E15" s="116">
        <v>4325899</v>
      </c>
      <c r="F15" s="12"/>
    </row>
    <row r="16" spans="1:6" ht="24.9" customHeight="1" x14ac:dyDescent="0.2">
      <c r="A16" s="131" t="s">
        <v>11</v>
      </c>
      <c r="B16" s="189">
        <v>33455</v>
      </c>
      <c r="C16" s="189">
        <v>45339</v>
      </c>
      <c r="D16" s="116">
        <v>5131068</v>
      </c>
      <c r="E16" s="116">
        <v>7854766</v>
      </c>
      <c r="F16" s="12"/>
    </row>
    <row r="17" spans="1:6" ht="24.9" customHeight="1" x14ac:dyDescent="0.2">
      <c r="A17" s="131" t="s">
        <v>12</v>
      </c>
      <c r="B17" s="189">
        <v>16301</v>
      </c>
      <c r="C17" s="189">
        <v>18316</v>
      </c>
      <c r="D17" s="116">
        <v>950868</v>
      </c>
      <c r="E17" s="116">
        <v>1363258</v>
      </c>
      <c r="F17" s="12"/>
    </row>
    <row r="18" spans="1:6" ht="24.9" customHeight="1" x14ac:dyDescent="0.2">
      <c r="A18" s="131" t="s">
        <v>13</v>
      </c>
      <c r="B18" s="189">
        <v>7632</v>
      </c>
      <c r="C18" s="189">
        <v>10070</v>
      </c>
      <c r="D18" s="116">
        <v>1179516</v>
      </c>
      <c r="E18" s="116">
        <v>1633402</v>
      </c>
      <c r="F18" s="12"/>
    </row>
    <row r="19" spans="1:6" ht="24.9" customHeight="1" x14ac:dyDescent="0.2">
      <c r="A19" s="131" t="s">
        <v>14</v>
      </c>
      <c r="B19" s="189">
        <v>28961</v>
      </c>
      <c r="C19" s="189">
        <v>37268</v>
      </c>
      <c r="D19" s="116">
        <v>5592867</v>
      </c>
      <c r="E19" s="116">
        <v>8352585</v>
      </c>
      <c r="F19" s="12"/>
    </row>
    <row r="20" spans="1:6" ht="24.9" customHeight="1" x14ac:dyDescent="0.2">
      <c r="A20" s="192" t="s">
        <v>15</v>
      </c>
      <c r="B20" s="119">
        <v>11072</v>
      </c>
      <c r="C20" s="119">
        <v>13934</v>
      </c>
      <c r="D20" s="118">
        <v>1667932</v>
      </c>
      <c r="E20" s="118">
        <v>2324751</v>
      </c>
      <c r="F20" s="12"/>
    </row>
    <row r="21" spans="1:6" x14ac:dyDescent="0.2">
      <c r="A21" s="22"/>
      <c r="B21" s="22"/>
      <c r="C21" s="22"/>
      <c r="D21" s="22"/>
      <c r="E21" s="22"/>
      <c r="F21" s="12"/>
    </row>
    <row r="22" spans="1:6" ht="11.4" x14ac:dyDescent="0.2">
      <c r="A22" s="217" t="s">
        <v>122</v>
      </c>
      <c r="B22" s="219"/>
      <c r="C22" s="219"/>
      <c r="D22" s="219"/>
      <c r="E22" s="32"/>
    </row>
    <row r="23" spans="1:6" ht="11.4" x14ac:dyDescent="0.2">
      <c r="A23" s="11" t="s">
        <v>123</v>
      </c>
      <c r="B23" s="219"/>
      <c r="C23" s="219"/>
      <c r="D23" s="219"/>
      <c r="E23" s="32"/>
    </row>
    <row r="24" spans="1:6" ht="14.25" customHeight="1" x14ac:dyDescent="0.2">
      <c r="A24" s="229" t="s">
        <v>241</v>
      </c>
      <c r="B24" s="222"/>
      <c r="C24" s="222"/>
      <c r="D24" s="222"/>
      <c r="E24" s="222"/>
    </row>
    <row r="25" spans="1:6" x14ac:dyDescent="0.2">
      <c r="A25" s="32"/>
      <c r="B25" s="32"/>
      <c r="C25" s="32"/>
      <c r="D25" s="32"/>
      <c r="E25" s="32"/>
    </row>
  </sheetData>
  <mergeCells count="4"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/>
  <dimension ref="A1:J30"/>
  <sheetViews>
    <sheetView workbookViewId="0">
      <selection activeCell="B3" sqref="B3:G3"/>
    </sheetView>
  </sheetViews>
  <sheetFormatPr defaultColWidth="9.109375" defaultRowHeight="10.199999999999999" x14ac:dyDescent="0.2"/>
  <cols>
    <col min="1" max="1" width="27.109375" style="11" customWidth="1"/>
    <col min="2" max="7" width="9.6640625" style="11" customWidth="1"/>
    <col min="8" max="8" width="9.6640625" style="11" hidden="1" customWidth="1"/>
    <col min="9" max="9" width="10.109375" style="11" bestFit="1" customWidth="1"/>
    <col min="10" max="16384" width="9.109375" style="11"/>
  </cols>
  <sheetData>
    <row r="1" spans="1:10" ht="53.25" customHeight="1" thickBot="1" x14ac:dyDescent="0.25">
      <c r="A1" s="268" t="s">
        <v>260</v>
      </c>
      <c r="B1" s="268"/>
      <c r="C1" s="268"/>
      <c r="D1" s="268"/>
      <c r="E1" s="268"/>
      <c r="F1" s="268"/>
      <c r="G1" s="268"/>
    </row>
    <row r="2" spans="1:10" ht="35.1" customHeight="1" thickBot="1" x14ac:dyDescent="0.25">
      <c r="A2" s="254" t="s">
        <v>116</v>
      </c>
      <c r="B2" s="266" t="s">
        <v>119</v>
      </c>
      <c r="C2" s="266"/>
      <c r="D2" s="266" t="s">
        <v>120</v>
      </c>
      <c r="E2" s="266"/>
      <c r="F2" s="266" t="s">
        <v>243</v>
      </c>
      <c r="G2" s="267"/>
      <c r="H2" s="76"/>
      <c r="I2" s="12"/>
    </row>
    <row r="3" spans="1:10" ht="15" customHeight="1" thickBot="1" x14ac:dyDescent="0.25">
      <c r="A3" s="254"/>
      <c r="B3" s="292" t="s">
        <v>256</v>
      </c>
      <c r="C3" s="292"/>
      <c r="D3" s="292"/>
      <c r="E3" s="292"/>
      <c r="F3" s="292"/>
      <c r="G3" s="293"/>
      <c r="H3" s="76"/>
      <c r="I3" s="12"/>
    </row>
    <row r="4" spans="1:10" ht="17.100000000000001" customHeight="1" thickBot="1" x14ac:dyDescent="0.25">
      <c r="A4" s="254"/>
      <c r="B4" s="162" t="s">
        <v>70</v>
      </c>
      <c r="C4" s="162" t="s">
        <v>71</v>
      </c>
      <c r="D4" s="162" t="s">
        <v>70</v>
      </c>
      <c r="E4" s="162" t="s">
        <v>71</v>
      </c>
      <c r="F4" s="162" t="s">
        <v>70</v>
      </c>
      <c r="G4" s="152" t="s">
        <v>71</v>
      </c>
      <c r="H4" s="76"/>
      <c r="I4" s="12"/>
    </row>
    <row r="5" spans="1:10" ht="24.9" customHeight="1" thickBot="1" x14ac:dyDescent="0.25">
      <c r="A5" s="99" t="s">
        <v>118</v>
      </c>
      <c r="B5" s="189">
        <v>5243487</v>
      </c>
      <c r="C5" s="189">
        <v>6592597</v>
      </c>
      <c r="D5" s="189">
        <v>15326363</v>
      </c>
      <c r="E5" s="189">
        <v>22452799</v>
      </c>
      <c r="F5" s="194">
        <v>29620898</v>
      </c>
      <c r="G5" s="239">
        <v>42638187</v>
      </c>
      <c r="H5" s="77"/>
      <c r="I5" s="12"/>
      <c r="J5" s="25"/>
    </row>
    <row r="6" spans="1:10" ht="24.9" customHeight="1" thickBot="1" x14ac:dyDescent="0.25">
      <c r="A6" s="120" t="s">
        <v>244</v>
      </c>
      <c r="B6" s="189">
        <v>3078760</v>
      </c>
      <c r="C6" s="189">
        <v>4126431</v>
      </c>
      <c r="D6" s="189">
        <v>9457806</v>
      </c>
      <c r="E6" s="189">
        <v>14128965</v>
      </c>
      <c r="F6" s="195">
        <v>22302179</v>
      </c>
      <c r="G6" s="125">
        <v>32388558</v>
      </c>
      <c r="H6" s="77"/>
      <c r="I6" s="12"/>
      <c r="J6" s="25"/>
    </row>
    <row r="7" spans="1:10" ht="24.9" customHeight="1" thickBot="1" x14ac:dyDescent="0.25">
      <c r="A7" s="142" t="s">
        <v>245</v>
      </c>
      <c r="B7" s="189">
        <v>2105787</v>
      </c>
      <c r="C7" s="189">
        <v>3188643</v>
      </c>
      <c r="D7" s="189">
        <v>5506303</v>
      </c>
      <c r="E7" s="189">
        <v>7402242</v>
      </c>
      <c r="F7" s="195">
        <v>13768190</v>
      </c>
      <c r="G7" s="125">
        <v>18385429</v>
      </c>
      <c r="H7" s="77"/>
      <c r="I7" s="12"/>
    </row>
    <row r="8" spans="1:10" ht="35.1" customHeight="1" thickBot="1" x14ac:dyDescent="0.25">
      <c r="A8" s="142" t="s">
        <v>246</v>
      </c>
      <c r="B8" s="238">
        <v>427631</v>
      </c>
      <c r="C8" s="238">
        <v>468867</v>
      </c>
      <c r="D8" s="195">
        <v>1552444</v>
      </c>
      <c r="E8" s="195">
        <v>2184398</v>
      </c>
      <c r="F8" s="188">
        <v>3664320</v>
      </c>
      <c r="G8" s="126">
        <v>5228109</v>
      </c>
      <c r="H8" s="77"/>
      <c r="I8" s="12"/>
    </row>
    <row r="9" spans="1:10" ht="24.9" customHeight="1" thickBot="1" x14ac:dyDescent="0.25">
      <c r="A9" s="142" t="s">
        <v>247</v>
      </c>
      <c r="B9" s="238">
        <v>54033</v>
      </c>
      <c r="C9" s="238">
        <v>15949</v>
      </c>
      <c r="D9" s="195">
        <v>244476</v>
      </c>
      <c r="E9" s="195">
        <v>204221</v>
      </c>
      <c r="F9" s="188">
        <v>254138</v>
      </c>
      <c r="G9" s="126">
        <v>301482</v>
      </c>
      <c r="H9" s="77"/>
      <c r="I9" s="12"/>
    </row>
    <row r="10" spans="1:10" ht="24.9" customHeight="1" thickBot="1" x14ac:dyDescent="0.25">
      <c r="A10" s="142" t="s">
        <v>248</v>
      </c>
      <c r="B10" s="238">
        <v>491309</v>
      </c>
      <c r="C10" s="238">
        <v>452972</v>
      </c>
      <c r="D10" s="195">
        <v>2154583</v>
      </c>
      <c r="E10" s="195">
        <v>4338104</v>
      </c>
      <c r="F10" s="188">
        <v>4615531</v>
      </c>
      <c r="G10" s="126">
        <v>8473538</v>
      </c>
      <c r="H10" s="77"/>
      <c r="I10" s="12"/>
    </row>
    <row r="11" spans="1:10" ht="24.9" customHeight="1" thickBot="1" x14ac:dyDescent="0.25">
      <c r="A11" s="120" t="s">
        <v>249</v>
      </c>
      <c r="B11" s="238">
        <v>286136</v>
      </c>
      <c r="C11" s="238">
        <v>230130</v>
      </c>
      <c r="D11" s="195">
        <v>369750</v>
      </c>
      <c r="E11" s="195">
        <v>537473</v>
      </c>
      <c r="F11" s="188">
        <v>217820</v>
      </c>
      <c r="G11" s="126">
        <v>315155</v>
      </c>
      <c r="H11" s="77"/>
      <c r="I11" s="12"/>
    </row>
    <row r="12" spans="1:10" ht="24.9" customHeight="1" thickBot="1" x14ac:dyDescent="0.25">
      <c r="A12" s="142" t="s">
        <v>250</v>
      </c>
      <c r="B12" s="238">
        <v>90890</v>
      </c>
      <c r="C12" s="238">
        <v>64089</v>
      </c>
      <c r="D12" s="195">
        <v>145114</v>
      </c>
      <c r="E12" s="195">
        <v>108196</v>
      </c>
      <c r="F12" s="188">
        <v>41766</v>
      </c>
      <c r="G12" s="126">
        <v>88384</v>
      </c>
      <c r="H12" s="77"/>
      <c r="I12" s="12"/>
    </row>
    <row r="13" spans="1:10" ht="24.9" customHeight="1" thickBot="1" x14ac:dyDescent="0.25">
      <c r="A13" s="142" t="s">
        <v>251</v>
      </c>
      <c r="B13" s="238">
        <v>47216</v>
      </c>
      <c r="C13" s="238">
        <v>6060</v>
      </c>
      <c r="D13" s="195">
        <v>66389</v>
      </c>
      <c r="E13" s="195">
        <v>134932</v>
      </c>
      <c r="F13" s="188">
        <v>117139</v>
      </c>
      <c r="G13" s="126">
        <v>171009</v>
      </c>
      <c r="H13" s="77"/>
      <c r="I13" s="12"/>
    </row>
    <row r="14" spans="1:10" ht="24.9" customHeight="1" thickBot="1" x14ac:dyDescent="0.25">
      <c r="A14" s="142" t="s">
        <v>252</v>
      </c>
      <c r="B14" s="238">
        <v>148030</v>
      </c>
      <c r="C14" s="238">
        <v>159981</v>
      </c>
      <c r="D14" s="195">
        <v>158247</v>
      </c>
      <c r="E14" s="195">
        <v>294345</v>
      </c>
      <c r="F14" s="188">
        <v>58915</v>
      </c>
      <c r="G14" s="126">
        <v>55762</v>
      </c>
      <c r="H14" s="77"/>
      <c r="I14" s="12"/>
    </row>
    <row r="15" spans="1:10" ht="35.1" customHeight="1" thickBot="1" x14ac:dyDescent="0.25">
      <c r="A15" s="120" t="s">
        <v>253</v>
      </c>
      <c r="B15" s="238">
        <v>1636983</v>
      </c>
      <c r="C15" s="238">
        <v>1966057</v>
      </c>
      <c r="D15" s="195">
        <v>4708984</v>
      </c>
      <c r="E15" s="195">
        <v>6742453</v>
      </c>
      <c r="F15" s="188">
        <v>6347575</v>
      </c>
      <c r="G15" s="126">
        <v>9132318</v>
      </c>
      <c r="H15" s="77"/>
      <c r="I15" s="12"/>
    </row>
    <row r="16" spans="1:10" ht="24.9" customHeight="1" thickBot="1" x14ac:dyDescent="0.25">
      <c r="A16" s="142" t="s">
        <v>258</v>
      </c>
      <c r="B16" s="238">
        <v>432229</v>
      </c>
      <c r="C16" s="238">
        <v>567341</v>
      </c>
      <c r="D16" s="195">
        <v>803669</v>
      </c>
      <c r="E16" s="195">
        <v>1241511</v>
      </c>
      <c r="F16" s="188">
        <v>1572435</v>
      </c>
      <c r="G16" s="126">
        <v>2489189</v>
      </c>
      <c r="H16" s="77"/>
      <c r="I16" s="12"/>
    </row>
    <row r="17" spans="1:10" ht="24.9" customHeight="1" thickBot="1" x14ac:dyDescent="0.25">
      <c r="A17" s="142" t="s">
        <v>259</v>
      </c>
      <c r="B17" s="238">
        <v>21470</v>
      </c>
      <c r="C17" s="238">
        <v>58233</v>
      </c>
      <c r="D17" s="195">
        <v>207731</v>
      </c>
      <c r="E17" s="195">
        <v>346732</v>
      </c>
      <c r="F17" s="188">
        <v>1113927</v>
      </c>
      <c r="G17" s="126">
        <v>1477620</v>
      </c>
      <c r="H17" s="77"/>
      <c r="I17" s="12"/>
    </row>
    <row r="18" spans="1:10" ht="50.1" customHeight="1" thickBot="1" x14ac:dyDescent="0.25">
      <c r="A18" s="142" t="s">
        <v>257</v>
      </c>
      <c r="B18" s="238">
        <v>180518</v>
      </c>
      <c r="C18" s="238">
        <v>135283</v>
      </c>
      <c r="D18" s="195">
        <v>518472</v>
      </c>
      <c r="E18" s="195">
        <v>744443</v>
      </c>
      <c r="F18" s="188">
        <v>497985</v>
      </c>
      <c r="G18" s="126">
        <v>817027</v>
      </c>
      <c r="H18" s="77"/>
      <c r="I18" s="12"/>
    </row>
    <row r="19" spans="1:10" ht="24.9" customHeight="1" thickBot="1" x14ac:dyDescent="0.25">
      <c r="A19" s="120" t="s">
        <v>254</v>
      </c>
      <c r="B19" s="238">
        <v>105088</v>
      </c>
      <c r="C19" s="238">
        <v>154246</v>
      </c>
      <c r="D19" s="195">
        <v>406462</v>
      </c>
      <c r="E19" s="195">
        <v>417687</v>
      </c>
      <c r="F19" s="188">
        <v>278205</v>
      </c>
      <c r="G19" s="126">
        <v>301458</v>
      </c>
      <c r="H19" s="77"/>
      <c r="I19" s="12"/>
    </row>
    <row r="20" spans="1:10" ht="24.9" customHeight="1" thickBot="1" x14ac:dyDescent="0.25">
      <c r="A20" s="120" t="s">
        <v>255</v>
      </c>
      <c r="B20" s="238">
        <v>119259</v>
      </c>
      <c r="C20" s="238">
        <v>42464</v>
      </c>
      <c r="D20" s="195">
        <v>221369</v>
      </c>
      <c r="E20" s="195">
        <v>458227</v>
      </c>
      <c r="F20" s="188">
        <v>250392</v>
      </c>
      <c r="G20" s="126">
        <v>165475</v>
      </c>
      <c r="H20" s="77"/>
      <c r="I20" s="12"/>
    </row>
    <row r="21" spans="1:10" ht="24.9" customHeight="1" x14ac:dyDescent="0.2">
      <c r="A21" s="156" t="s">
        <v>121</v>
      </c>
      <c r="B21" s="127">
        <v>17261</v>
      </c>
      <c r="C21" s="127">
        <v>73269</v>
      </c>
      <c r="D21" s="128">
        <v>161992</v>
      </c>
      <c r="E21" s="128">
        <v>167994</v>
      </c>
      <c r="F21" s="129">
        <v>224727</v>
      </c>
      <c r="G21" s="130">
        <v>335223</v>
      </c>
      <c r="H21" s="78"/>
      <c r="I21" s="12"/>
    </row>
    <row r="22" spans="1:10" ht="12" customHeight="1" x14ac:dyDescent="0.2">
      <c r="A22" s="28"/>
      <c r="B22" s="24"/>
      <c r="C22" s="29"/>
      <c r="D22" s="29"/>
      <c r="E22" s="30"/>
      <c r="F22" s="29"/>
      <c r="G22" s="29"/>
      <c r="H22" s="22"/>
      <c r="I22" s="12"/>
      <c r="J22" s="12"/>
    </row>
    <row r="23" spans="1:10" ht="13.5" customHeight="1" x14ac:dyDescent="0.2">
      <c r="A23" s="217" t="s">
        <v>122</v>
      </c>
      <c r="B23" s="223"/>
      <c r="C23" s="223"/>
      <c r="D23" s="223"/>
      <c r="E23" s="12"/>
      <c r="F23" s="12"/>
      <c r="G23" s="12"/>
      <c r="H23" s="22"/>
      <c r="I23" s="12"/>
      <c r="J23" s="12"/>
    </row>
    <row r="24" spans="1:10" ht="15" customHeight="1" thickBot="1" x14ac:dyDescent="0.25">
      <c r="A24" s="11" t="s">
        <v>123</v>
      </c>
      <c r="B24" s="218"/>
      <c r="C24" s="218"/>
      <c r="D24" s="218"/>
      <c r="H24" s="79"/>
      <c r="I24" s="12"/>
    </row>
    <row r="25" spans="1:10" ht="13.5" customHeight="1" thickBot="1" x14ac:dyDescent="0.25">
      <c r="H25" s="27"/>
    </row>
    <row r="26" spans="1:10" ht="12.75" customHeight="1" x14ac:dyDescent="0.2"/>
    <row r="27" spans="1:10" ht="12.75" customHeight="1" x14ac:dyDescent="0.2">
      <c r="B27" s="31"/>
      <c r="C27" s="31"/>
      <c r="D27" s="31"/>
      <c r="E27" s="31"/>
      <c r="F27" s="31"/>
      <c r="G27" s="31"/>
    </row>
    <row r="28" spans="1:10" x14ac:dyDescent="0.2">
      <c r="B28" s="25"/>
      <c r="C28" s="25"/>
      <c r="D28" s="25"/>
      <c r="E28" s="25"/>
      <c r="F28" s="25"/>
      <c r="G28" s="25"/>
    </row>
    <row r="29" spans="1:10" ht="12.75" customHeight="1" x14ac:dyDescent="0.2"/>
    <row r="30" spans="1:10" ht="12.75" customHeight="1" x14ac:dyDescent="0.2"/>
  </sheetData>
  <mergeCells count="6"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9"/>
  <dimension ref="A1:G36"/>
  <sheetViews>
    <sheetView zoomScaleNormal="100" workbookViewId="0">
      <selection activeCell="J14" sqref="J14"/>
    </sheetView>
  </sheetViews>
  <sheetFormatPr defaultColWidth="9.109375" defaultRowHeight="10.199999999999999" x14ac:dyDescent="0.2"/>
  <cols>
    <col min="1" max="1" width="27" style="11" customWidth="1"/>
    <col min="2" max="2" width="13.6640625" style="11" customWidth="1"/>
    <col min="3" max="3" width="14" style="11" customWidth="1"/>
    <col min="4" max="4" width="13.6640625" style="11" customWidth="1"/>
    <col min="5" max="5" width="14.33203125" style="12" customWidth="1"/>
    <col min="6" max="16384" width="9.109375" style="11"/>
  </cols>
  <sheetData>
    <row r="1" spans="1:7" s="23" customFormat="1" ht="50.1" customHeight="1" x14ac:dyDescent="0.25">
      <c r="A1" s="268" t="s">
        <v>261</v>
      </c>
      <c r="B1" s="268"/>
      <c r="C1" s="268"/>
      <c r="D1" s="268"/>
      <c r="E1" s="268"/>
    </row>
    <row r="2" spans="1:7" ht="30" customHeight="1" x14ac:dyDescent="0.2">
      <c r="A2" s="254" t="s">
        <v>116</v>
      </c>
      <c r="B2" s="266" t="s">
        <v>262</v>
      </c>
      <c r="C2" s="266"/>
      <c r="D2" s="266" t="s">
        <v>263</v>
      </c>
      <c r="E2" s="267"/>
      <c r="F2" s="12"/>
    </row>
    <row r="3" spans="1:7" ht="15" customHeight="1" x14ac:dyDescent="0.2">
      <c r="A3" s="254"/>
      <c r="B3" s="292" t="s">
        <v>256</v>
      </c>
      <c r="C3" s="292"/>
      <c r="D3" s="292"/>
      <c r="E3" s="293"/>
      <c r="F3" s="12"/>
    </row>
    <row r="4" spans="1:7" ht="17.100000000000001" customHeight="1" x14ac:dyDescent="0.2">
      <c r="A4" s="254"/>
      <c r="B4" s="162" t="s">
        <v>70</v>
      </c>
      <c r="C4" s="162" t="s">
        <v>71</v>
      </c>
      <c r="D4" s="186" t="s">
        <v>70</v>
      </c>
      <c r="E4" s="149" t="s">
        <v>71</v>
      </c>
      <c r="F4" s="12"/>
    </row>
    <row r="5" spans="1:7" ht="24.9" customHeight="1" x14ac:dyDescent="0.2">
      <c r="A5" s="99" t="s">
        <v>118</v>
      </c>
      <c r="B5" s="193">
        <v>40451160</v>
      </c>
      <c r="C5" s="193">
        <v>57729957</v>
      </c>
      <c r="D5" s="116">
        <v>9739588</v>
      </c>
      <c r="E5" s="116">
        <v>13953626</v>
      </c>
      <c r="F5" s="45"/>
      <c r="G5" s="25"/>
    </row>
    <row r="6" spans="1:7" ht="24.9" customHeight="1" x14ac:dyDescent="0.2">
      <c r="A6" s="120" t="s">
        <v>244</v>
      </c>
      <c r="B6" s="193">
        <v>27214837</v>
      </c>
      <c r="C6" s="193">
        <v>40385057</v>
      </c>
      <c r="D6" s="116">
        <v>7623908</v>
      </c>
      <c r="E6" s="116">
        <v>10258897</v>
      </c>
      <c r="F6" s="12"/>
    </row>
    <row r="7" spans="1:7" ht="24.9" customHeight="1" x14ac:dyDescent="0.2">
      <c r="A7" s="142" t="s">
        <v>245</v>
      </c>
      <c r="B7" s="193">
        <v>16208321</v>
      </c>
      <c r="C7" s="193">
        <v>22976784</v>
      </c>
      <c r="D7" s="116">
        <v>5171959</v>
      </c>
      <c r="E7" s="116">
        <v>5999530</v>
      </c>
      <c r="F7" s="12"/>
    </row>
    <row r="8" spans="1:7" s="32" customFormat="1" ht="25.8" customHeight="1" x14ac:dyDescent="0.2">
      <c r="A8" s="150" t="s">
        <v>246</v>
      </c>
      <c r="B8" s="193">
        <v>4497091</v>
      </c>
      <c r="C8" s="193">
        <v>6121930</v>
      </c>
      <c r="D8" s="132">
        <v>1147304</v>
      </c>
      <c r="E8" s="132">
        <v>1759444</v>
      </c>
      <c r="F8" s="12"/>
      <c r="G8" s="12"/>
    </row>
    <row r="9" spans="1:7" ht="24.9" customHeight="1" x14ac:dyDescent="0.2">
      <c r="A9" s="142" t="s">
        <v>247</v>
      </c>
      <c r="B9" s="193">
        <v>475264</v>
      </c>
      <c r="C9" s="193">
        <v>486092</v>
      </c>
      <c r="D9" s="116">
        <v>77383</v>
      </c>
      <c r="E9" s="116">
        <v>35560</v>
      </c>
      <c r="F9" s="12"/>
    </row>
    <row r="10" spans="1:7" ht="24.9" customHeight="1" x14ac:dyDescent="0.2">
      <c r="A10" s="142" t="s">
        <v>248</v>
      </c>
      <c r="B10" s="193">
        <v>6034161</v>
      </c>
      <c r="C10" s="193">
        <v>10800251</v>
      </c>
      <c r="D10" s="132">
        <v>1227262</v>
      </c>
      <c r="E10" s="132">
        <v>2464363</v>
      </c>
      <c r="F10" s="45"/>
      <c r="G10" s="25"/>
    </row>
    <row r="11" spans="1:7" ht="24.9" customHeight="1" x14ac:dyDescent="0.2">
      <c r="A11" s="120" t="s">
        <v>249</v>
      </c>
      <c r="B11" s="193">
        <v>859504</v>
      </c>
      <c r="C11" s="193">
        <v>1040361</v>
      </c>
      <c r="D11" s="116">
        <v>14202</v>
      </c>
      <c r="E11" s="116">
        <v>42397</v>
      </c>
      <c r="F11" s="12"/>
    </row>
    <row r="12" spans="1:7" ht="24.9" customHeight="1" x14ac:dyDescent="0.2">
      <c r="A12" s="142" t="s">
        <v>250</v>
      </c>
      <c r="B12" s="193">
        <v>270681</v>
      </c>
      <c r="C12" s="193">
        <v>239399</v>
      </c>
      <c r="D12" s="116">
        <v>7089</v>
      </c>
      <c r="E12" s="116">
        <v>21270</v>
      </c>
      <c r="F12" s="12"/>
    </row>
    <row r="13" spans="1:7" ht="24.9" customHeight="1" x14ac:dyDescent="0.2">
      <c r="A13" s="142" t="s">
        <v>251</v>
      </c>
      <c r="B13" s="193">
        <v>223631</v>
      </c>
      <c r="C13" s="193">
        <v>293778</v>
      </c>
      <c r="D13" s="116">
        <v>7113</v>
      </c>
      <c r="E13" s="116">
        <v>18223</v>
      </c>
      <c r="F13" s="12"/>
    </row>
    <row r="14" spans="1:7" ht="24.9" customHeight="1" x14ac:dyDescent="0.2">
      <c r="A14" s="142" t="s">
        <v>252</v>
      </c>
      <c r="B14" s="193">
        <v>365192</v>
      </c>
      <c r="C14" s="193">
        <v>507184</v>
      </c>
      <c r="D14" s="133" t="s">
        <v>63</v>
      </c>
      <c r="E14" s="133">
        <v>2904</v>
      </c>
      <c r="F14" s="12"/>
    </row>
    <row r="15" spans="1:7" ht="35.1" customHeight="1" x14ac:dyDescent="0.2">
      <c r="A15" s="120" t="s">
        <v>253</v>
      </c>
      <c r="B15" s="193">
        <v>10779031</v>
      </c>
      <c r="C15" s="193">
        <v>14495510</v>
      </c>
      <c r="D15" s="116">
        <v>1914511</v>
      </c>
      <c r="E15" s="116">
        <v>3345318</v>
      </c>
      <c r="F15" s="12"/>
    </row>
    <row r="16" spans="1:7" ht="24.9" customHeight="1" x14ac:dyDescent="0.2">
      <c r="A16" s="142" t="s">
        <v>264</v>
      </c>
      <c r="B16" s="193">
        <v>2035245</v>
      </c>
      <c r="C16" s="193">
        <v>2832011</v>
      </c>
      <c r="D16" s="116">
        <v>773088</v>
      </c>
      <c r="E16" s="116">
        <v>1466030</v>
      </c>
      <c r="F16" s="12"/>
    </row>
    <row r="17" spans="1:6" ht="24.9" customHeight="1" x14ac:dyDescent="0.2">
      <c r="A17" s="142" t="s">
        <v>265</v>
      </c>
      <c r="B17" s="193">
        <v>1128162</v>
      </c>
      <c r="C17" s="193">
        <v>1472018</v>
      </c>
      <c r="D17" s="116">
        <v>214966</v>
      </c>
      <c r="E17" s="116">
        <v>410567</v>
      </c>
      <c r="F17" s="12"/>
    </row>
    <row r="18" spans="1:6" ht="45" customHeight="1" x14ac:dyDescent="0.2">
      <c r="A18" s="142" t="s">
        <v>257</v>
      </c>
      <c r="B18" s="193">
        <v>1106228</v>
      </c>
      <c r="C18" s="193">
        <v>1504659</v>
      </c>
      <c r="D18" s="116">
        <v>91017</v>
      </c>
      <c r="E18" s="116">
        <v>192094</v>
      </c>
      <c r="F18" s="12"/>
    </row>
    <row r="19" spans="1:6" ht="24.9" customHeight="1" x14ac:dyDescent="0.2">
      <c r="A19" s="120" t="s">
        <v>254</v>
      </c>
      <c r="B19" s="193">
        <v>605521</v>
      </c>
      <c r="C19" s="193">
        <v>653937</v>
      </c>
      <c r="D19" s="116">
        <v>184234</v>
      </c>
      <c r="E19" s="116">
        <v>219454</v>
      </c>
      <c r="F19" s="12"/>
    </row>
    <row r="20" spans="1:6" ht="24.9" customHeight="1" x14ac:dyDescent="0.2">
      <c r="A20" s="120" t="s">
        <v>255</v>
      </c>
      <c r="B20" s="193">
        <v>591020</v>
      </c>
      <c r="C20" s="193">
        <v>583200</v>
      </c>
      <c r="D20" s="133" t="s">
        <v>63</v>
      </c>
      <c r="E20" s="133">
        <v>82966</v>
      </c>
      <c r="F20" s="12"/>
    </row>
    <row r="21" spans="1:6" ht="24.9" customHeight="1" x14ac:dyDescent="0.2">
      <c r="A21" s="156" t="s">
        <v>121</v>
      </c>
      <c r="B21" s="134">
        <v>401247</v>
      </c>
      <c r="C21" s="134">
        <v>571892</v>
      </c>
      <c r="D21" s="118">
        <v>2733</v>
      </c>
      <c r="E21" s="118">
        <v>4594</v>
      </c>
      <c r="F21" s="12"/>
    </row>
    <row r="22" spans="1:6" ht="12.75" customHeight="1" x14ac:dyDescent="0.2">
      <c r="A22" s="12"/>
      <c r="B22" s="12"/>
      <c r="C22" s="12"/>
      <c r="D22" s="12"/>
      <c r="F22" s="12"/>
    </row>
    <row r="23" spans="1:6" ht="14.25" customHeight="1" x14ac:dyDescent="0.2">
      <c r="A23" s="217" t="s">
        <v>122</v>
      </c>
      <c r="B23" s="217"/>
      <c r="C23" s="217"/>
      <c r="D23" s="217"/>
      <c r="F23" s="12"/>
    </row>
    <row r="24" spans="1:6" ht="14.25" customHeight="1" x14ac:dyDescent="0.2">
      <c r="A24" s="11" t="s">
        <v>123</v>
      </c>
      <c r="B24" s="217"/>
      <c r="C24" s="217"/>
      <c r="D24" s="217"/>
    </row>
    <row r="25" spans="1:6" ht="12.75" customHeight="1" x14ac:dyDescent="0.2"/>
    <row r="26" spans="1:6" ht="12.75" customHeight="1" x14ac:dyDescent="0.2"/>
    <row r="27" spans="1:6" ht="13.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5">
    <mergeCell ref="A1:E1"/>
    <mergeCell ref="A2:A4"/>
    <mergeCell ref="B2:C2"/>
    <mergeCell ref="D2:E2"/>
    <mergeCell ref="B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/>
  <dimension ref="A1:I30"/>
  <sheetViews>
    <sheetView workbookViewId="0">
      <selection activeCell="I4" sqref="I4"/>
    </sheetView>
  </sheetViews>
  <sheetFormatPr defaultColWidth="9.109375" defaultRowHeight="10.199999999999999" x14ac:dyDescent="0.2"/>
  <cols>
    <col min="1" max="1" width="27" style="11" customWidth="1"/>
    <col min="2" max="7" width="9.6640625" style="11" customWidth="1"/>
    <col min="8" max="8" width="9.109375" style="12"/>
    <col min="9" max="16384" width="9.109375" style="11"/>
  </cols>
  <sheetData>
    <row r="1" spans="1:9" ht="57" customHeight="1" x14ac:dyDescent="0.2">
      <c r="A1" s="272" t="s">
        <v>269</v>
      </c>
      <c r="B1" s="270"/>
      <c r="C1" s="270"/>
      <c r="D1" s="270"/>
      <c r="E1" s="270"/>
      <c r="F1" s="270"/>
      <c r="G1" s="270"/>
    </row>
    <row r="2" spans="1:9" ht="30" customHeight="1" x14ac:dyDescent="0.2">
      <c r="A2" s="254" t="s">
        <v>116</v>
      </c>
      <c r="B2" s="266" t="s">
        <v>266</v>
      </c>
      <c r="C2" s="266"/>
      <c r="D2" s="266" t="s">
        <v>267</v>
      </c>
      <c r="E2" s="266"/>
      <c r="F2" s="266" t="s">
        <v>268</v>
      </c>
      <c r="G2" s="267"/>
    </row>
    <row r="3" spans="1:9" ht="15" customHeight="1" x14ac:dyDescent="0.2">
      <c r="A3" s="254"/>
      <c r="B3" s="292" t="s">
        <v>256</v>
      </c>
      <c r="C3" s="292"/>
      <c r="D3" s="292"/>
      <c r="E3" s="292"/>
      <c r="F3" s="292"/>
      <c r="G3" s="293"/>
    </row>
    <row r="4" spans="1:9" ht="17.100000000000001" customHeight="1" x14ac:dyDescent="0.2">
      <c r="A4" s="254"/>
      <c r="B4" s="162" t="s">
        <v>70</v>
      </c>
      <c r="C4" s="162" t="s">
        <v>71</v>
      </c>
      <c r="D4" s="162" t="s">
        <v>70</v>
      </c>
      <c r="E4" s="162" t="s">
        <v>71</v>
      </c>
      <c r="F4" s="162" t="s">
        <v>70</v>
      </c>
      <c r="G4" s="152" t="s">
        <v>71</v>
      </c>
    </row>
    <row r="5" spans="1:9" ht="24.9" customHeight="1" x14ac:dyDescent="0.2">
      <c r="A5" s="99" t="s">
        <v>118</v>
      </c>
      <c r="B5" s="188">
        <v>3219120</v>
      </c>
      <c r="C5" s="188">
        <v>6646685</v>
      </c>
      <c r="D5" s="188">
        <v>40177641</v>
      </c>
      <c r="E5" s="188">
        <v>55919004</v>
      </c>
      <c r="F5" s="188">
        <v>6793987</v>
      </c>
      <c r="G5" s="126">
        <v>9117894</v>
      </c>
    </row>
    <row r="6" spans="1:9" ht="24.9" customHeight="1" x14ac:dyDescent="0.2">
      <c r="A6" s="120" t="s">
        <v>244</v>
      </c>
      <c r="B6" s="189">
        <v>2691488</v>
      </c>
      <c r="C6" s="188">
        <v>5796040</v>
      </c>
      <c r="D6" s="189">
        <v>29687667</v>
      </c>
      <c r="E6" s="188">
        <v>41486661</v>
      </c>
      <c r="F6" s="189">
        <v>2459590</v>
      </c>
      <c r="G6" s="116">
        <v>3361253</v>
      </c>
    </row>
    <row r="7" spans="1:9" ht="24.9" customHeight="1" x14ac:dyDescent="0.2">
      <c r="A7" s="142" t="s">
        <v>245</v>
      </c>
      <c r="B7" s="189">
        <v>2074169</v>
      </c>
      <c r="C7" s="188">
        <v>4947150</v>
      </c>
      <c r="D7" s="189">
        <v>18094616</v>
      </c>
      <c r="E7" s="188">
        <v>22424363</v>
      </c>
      <c r="F7" s="189">
        <v>1211495</v>
      </c>
      <c r="G7" s="116">
        <v>1604801</v>
      </c>
    </row>
    <row r="8" spans="1:9" ht="24.9" customHeight="1" x14ac:dyDescent="0.2">
      <c r="A8" s="142" t="s">
        <v>246</v>
      </c>
      <c r="B8" s="194">
        <v>349229</v>
      </c>
      <c r="C8" s="194">
        <v>470271</v>
      </c>
      <c r="D8" s="194">
        <v>4830704</v>
      </c>
      <c r="E8" s="194">
        <v>6818153</v>
      </c>
      <c r="F8" s="194">
        <v>464462</v>
      </c>
      <c r="G8" s="132">
        <v>592950</v>
      </c>
    </row>
    <row r="9" spans="1:9" ht="24.9" customHeight="1" x14ac:dyDescent="0.2">
      <c r="A9" s="142" t="s">
        <v>247</v>
      </c>
      <c r="B9" s="188">
        <v>26168</v>
      </c>
      <c r="C9" s="194">
        <v>29297</v>
      </c>
      <c r="D9" s="194">
        <v>317375</v>
      </c>
      <c r="E9" s="194">
        <v>350676</v>
      </c>
      <c r="F9" s="194">
        <v>209104</v>
      </c>
      <c r="G9" s="132">
        <v>141679</v>
      </c>
    </row>
    <row r="10" spans="1:9" ht="24.9" customHeight="1" x14ac:dyDescent="0.2">
      <c r="A10" s="142" t="s">
        <v>248</v>
      </c>
      <c r="B10" s="194">
        <v>241922</v>
      </c>
      <c r="C10" s="195">
        <v>349322</v>
      </c>
      <c r="D10" s="188">
        <v>6444972</v>
      </c>
      <c r="E10" s="188">
        <v>11893469</v>
      </c>
      <c r="F10" s="188">
        <v>574529</v>
      </c>
      <c r="G10" s="126">
        <v>1021823</v>
      </c>
    </row>
    <row r="11" spans="1:9" ht="24.9" customHeight="1" x14ac:dyDescent="0.2">
      <c r="A11" s="120" t="s">
        <v>249</v>
      </c>
      <c r="B11" s="189">
        <v>3821</v>
      </c>
      <c r="C11" s="188">
        <v>1815</v>
      </c>
      <c r="D11" s="189">
        <v>209957</v>
      </c>
      <c r="E11" s="188">
        <v>248392</v>
      </c>
      <c r="F11" s="189">
        <v>659928</v>
      </c>
      <c r="G11" s="116">
        <v>832551</v>
      </c>
    </row>
    <row r="12" spans="1:9" ht="24.9" customHeight="1" x14ac:dyDescent="0.2">
      <c r="A12" s="142" t="s">
        <v>250</v>
      </c>
      <c r="B12" s="189">
        <v>6</v>
      </c>
      <c r="C12" s="194" t="s">
        <v>63</v>
      </c>
      <c r="D12" s="189">
        <v>144928</v>
      </c>
      <c r="E12" s="194">
        <v>162250</v>
      </c>
      <c r="F12" s="189">
        <v>132836</v>
      </c>
      <c r="G12" s="116">
        <v>98419</v>
      </c>
    </row>
    <row r="13" spans="1:9" ht="24.9" customHeight="1" x14ac:dyDescent="0.2">
      <c r="A13" s="142" t="s">
        <v>251</v>
      </c>
      <c r="B13" s="189">
        <v>3815</v>
      </c>
      <c r="C13" s="194">
        <v>1815</v>
      </c>
      <c r="D13" s="189">
        <v>23406</v>
      </c>
      <c r="E13" s="194">
        <v>61031</v>
      </c>
      <c r="F13" s="189">
        <v>203523</v>
      </c>
      <c r="G13" s="116">
        <v>249155</v>
      </c>
    </row>
    <row r="14" spans="1:9" ht="24.9" customHeight="1" x14ac:dyDescent="0.2">
      <c r="A14" s="142" t="s">
        <v>252</v>
      </c>
      <c r="B14" s="194" t="s">
        <v>63</v>
      </c>
      <c r="C14" s="194" t="s">
        <v>63</v>
      </c>
      <c r="D14" s="189">
        <v>41623</v>
      </c>
      <c r="E14" s="194">
        <v>25111</v>
      </c>
      <c r="F14" s="189">
        <v>323569</v>
      </c>
      <c r="G14" s="116">
        <v>484977</v>
      </c>
      <c r="I14" s="25"/>
    </row>
    <row r="15" spans="1:9" ht="35.1" customHeight="1" x14ac:dyDescent="0.2">
      <c r="A15" s="120" t="s">
        <v>253</v>
      </c>
      <c r="B15" s="189">
        <v>401153</v>
      </c>
      <c r="C15" s="194">
        <v>450446</v>
      </c>
      <c r="D15" s="189">
        <v>9378612</v>
      </c>
      <c r="E15" s="194">
        <v>13068841</v>
      </c>
      <c r="F15" s="189">
        <v>2913777</v>
      </c>
      <c r="G15" s="116">
        <v>4321541</v>
      </c>
    </row>
    <row r="16" spans="1:9" ht="24.9" customHeight="1" x14ac:dyDescent="0.2">
      <c r="A16" s="142" t="s">
        <v>258</v>
      </c>
      <c r="B16" s="189">
        <v>203366</v>
      </c>
      <c r="C16" s="194">
        <v>255296</v>
      </c>
      <c r="D16" s="189">
        <v>2353675</v>
      </c>
      <c r="E16" s="194">
        <v>3650283</v>
      </c>
      <c r="F16" s="189">
        <v>251292</v>
      </c>
      <c r="G16" s="116">
        <v>392462</v>
      </c>
    </row>
    <row r="17" spans="1:9" ht="24.9" customHeight="1" x14ac:dyDescent="0.2">
      <c r="A17" s="150" t="s">
        <v>259</v>
      </c>
      <c r="B17" s="189">
        <v>79828</v>
      </c>
      <c r="C17" s="194">
        <v>53729</v>
      </c>
      <c r="D17" s="189">
        <v>843934</v>
      </c>
      <c r="E17" s="194">
        <v>1224928</v>
      </c>
      <c r="F17" s="189">
        <v>419366</v>
      </c>
      <c r="G17" s="116">
        <v>603928</v>
      </c>
    </row>
    <row r="18" spans="1:9" ht="39" customHeight="1" x14ac:dyDescent="0.2">
      <c r="A18" s="150" t="s">
        <v>257</v>
      </c>
      <c r="B18" s="194">
        <v>7045</v>
      </c>
      <c r="C18" s="194">
        <v>7284</v>
      </c>
      <c r="D18" s="194">
        <v>773905</v>
      </c>
      <c r="E18" s="194">
        <v>1129019</v>
      </c>
      <c r="F18" s="194">
        <v>416295</v>
      </c>
      <c r="G18" s="132">
        <v>560450</v>
      </c>
    </row>
    <row r="19" spans="1:9" ht="24.9" customHeight="1" x14ac:dyDescent="0.2">
      <c r="A19" s="131" t="s">
        <v>254</v>
      </c>
      <c r="B19" s="194">
        <v>88322</v>
      </c>
      <c r="C19" s="194">
        <v>116462</v>
      </c>
      <c r="D19" s="194">
        <v>573096</v>
      </c>
      <c r="E19" s="194">
        <v>692328</v>
      </c>
      <c r="F19" s="194">
        <v>128337</v>
      </c>
      <c r="G19" s="132">
        <v>64601</v>
      </c>
    </row>
    <row r="20" spans="1:9" ht="24.9" customHeight="1" x14ac:dyDescent="0.2">
      <c r="A20" s="131" t="s">
        <v>255</v>
      </c>
      <c r="B20" s="194" t="s">
        <v>67</v>
      </c>
      <c r="C20" s="194">
        <v>215436</v>
      </c>
      <c r="D20" s="194">
        <v>89254</v>
      </c>
      <c r="E20" s="194">
        <v>44232</v>
      </c>
      <c r="F20" s="194">
        <v>501766</v>
      </c>
      <c r="G20" s="132">
        <v>406498</v>
      </c>
    </row>
    <row r="21" spans="1:9" ht="24.9" customHeight="1" x14ac:dyDescent="0.2">
      <c r="A21" s="192" t="s">
        <v>121</v>
      </c>
      <c r="B21" s="135">
        <v>34336</v>
      </c>
      <c r="C21" s="135">
        <v>66486</v>
      </c>
      <c r="D21" s="135">
        <v>239055</v>
      </c>
      <c r="E21" s="135">
        <v>378550</v>
      </c>
      <c r="F21" s="135">
        <v>130589</v>
      </c>
      <c r="G21" s="136">
        <v>131450</v>
      </c>
    </row>
    <row r="22" spans="1:9" ht="12.75" customHeight="1" x14ac:dyDescent="0.2">
      <c r="A22" s="22"/>
      <c r="B22" s="22"/>
      <c r="C22" s="22"/>
      <c r="D22" s="22"/>
      <c r="E22" s="12"/>
      <c r="F22" s="12"/>
      <c r="G22" s="12"/>
      <c r="I22" s="12"/>
    </row>
    <row r="23" spans="1:9" ht="14.25" customHeight="1" x14ac:dyDescent="0.2">
      <c r="A23" s="217" t="s">
        <v>122</v>
      </c>
      <c r="B23" s="219"/>
      <c r="C23" s="219"/>
      <c r="D23" s="219"/>
    </row>
    <row r="24" spans="1:9" ht="14.25" customHeight="1" x14ac:dyDescent="0.2">
      <c r="A24" s="11" t="s">
        <v>123</v>
      </c>
      <c r="B24" s="219"/>
      <c r="C24" s="219"/>
      <c r="D24" s="219"/>
    </row>
    <row r="25" spans="1:9" ht="12.75" customHeight="1" x14ac:dyDescent="0.2">
      <c r="A25" s="32"/>
      <c r="B25" s="32"/>
      <c r="C25" s="32"/>
      <c r="D25" s="32"/>
    </row>
    <row r="26" spans="1:9" ht="12.75" customHeight="1" x14ac:dyDescent="0.2">
      <c r="A26" s="32"/>
      <c r="B26" s="32"/>
      <c r="C26" s="32"/>
      <c r="D26" s="32"/>
    </row>
    <row r="27" spans="1:9" x14ac:dyDescent="0.2">
      <c r="A27" s="32"/>
      <c r="B27" s="32"/>
      <c r="C27" s="32"/>
      <c r="D27" s="32"/>
    </row>
    <row r="28" spans="1:9" ht="12.75" customHeight="1" x14ac:dyDescent="0.2">
      <c r="A28" s="32"/>
      <c r="B28" s="32"/>
      <c r="C28" s="32"/>
      <c r="D28" s="32"/>
    </row>
    <row r="29" spans="1:9" ht="12.75" customHeight="1" x14ac:dyDescent="0.2"/>
    <row r="30" spans="1:9" ht="12.75" customHeight="1" x14ac:dyDescent="0.2"/>
  </sheetData>
  <mergeCells count="6"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G16"/>
  <sheetViews>
    <sheetView workbookViewId="0">
      <selection activeCell="B8" sqref="B8"/>
    </sheetView>
  </sheetViews>
  <sheetFormatPr defaultColWidth="9.109375" defaultRowHeight="13.8" x14ac:dyDescent="0.3"/>
  <cols>
    <col min="1" max="1" width="43" style="8" customWidth="1"/>
    <col min="2" max="2" width="20.6640625" style="8" customWidth="1"/>
    <col min="3" max="3" width="20.33203125" style="8" customWidth="1"/>
    <col min="4" max="16384" width="9.109375" style="8"/>
  </cols>
  <sheetData>
    <row r="1" spans="1:7" ht="65.099999999999994" customHeight="1" x14ac:dyDescent="0.3">
      <c r="A1" s="249" t="s">
        <v>115</v>
      </c>
      <c r="B1" s="250"/>
      <c r="C1" s="250"/>
      <c r="D1" s="10"/>
      <c r="E1" s="10"/>
    </row>
    <row r="2" spans="1:7" ht="30" customHeight="1" x14ac:dyDescent="0.3">
      <c r="A2" s="251" t="s">
        <v>116</v>
      </c>
      <c r="B2" s="247" t="s">
        <v>117</v>
      </c>
      <c r="C2" s="248"/>
      <c r="D2" s="10"/>
      <c r="E2" s="10"/>
    </row>
    <row r="3" spans="1:7" ht="17.100000000000001" customHeight="1" x14ac:dyDescent="0.3">
      <c r="A3" s="252"/>
      <c r="B3" s="171" t="s">
        <v>68</v>
      </c>
      <c r="C3" s="172" t="s">
        <v>69</v>
      </c>
      <c r="D3" s="10"/>
      <c r="E3" s="10"/>
    </row>
    <row r="4" spans="1:7" ht="24.9" customHeight="1" x14ac:dyDescent="0.3">
      <c r="A4" s="225" t="s">
        <v>118</v>
      </c>
      <c r="B4" s="96">
        <v>82</v>
      </c>
      <c r="C4" s="96">
        <v>85</v>
      </c>
      <c r="D4" s="10"/>
      <c r="E4" s="10"/>
    </row>
    <row r="5" spans="1:7" ht="24.9" customHeight="1" x14ac:dyDescent="0.3">
      <c r="A5" s="137" t="s">
        <v>119</v>
      </c>
      <c r="B5" s="96">
        <v>28</v>
      </c>
      <c r="C5" s="96">
        <v>26</v>
      </c>
      <c r="D5" s="10"/>
      <c r="E5" s="10"/>
    </row>
    <row r="6" spans="1:7" ht="24.9" customHeight="1" x14ac:dyDescent="0.3">
      <c r="A6" s="137" t="s">
        <v>120</v>
      </c>
      <c r="B6" s="96">
        <v>53</v>
      </c>
      <c r="C6" s="96">
        <v>56</v>
      </c>
      <c r="D6" s="10"/>
      <c r="E6" s="10"/>
    </row>
    <row r="7" spans="1:7" ht="24.9" customHeight="1" x14ac:dyDescent="0.3">
      <c r="A7" s="156" t="s">
        <v>121</v>
      </c>
      <c r="B7" s="98">
        <v>1</v>
      </c>
      <c r="C7" s="98">
        <v>3</v>
      </c>
      <c r="D7" s="10"/>
      <c r="E7" s="10"/>
      <c r="G7" s="10"/>
    </row>
    <row r="8" spans="1:7" ht="15.6" x14ac:dyDescent="0.3">
      <c r="A8" s="69"/>
      <c r="B8" s="69"/>
      <c r="C8" s="69"/>
      <c r="D8" s="10"/>
      <c r="E8" s="10"/>
    </row>
    <row r="9" spans="1:7" s="14" customFormat="1" ht="12" x14ac:dyDescent="0.25">
      <c r="A9" s="217" t="s">
        <v>122</v>
      </c>
      <c r="B9" s="218"/>
      <c r="C9" s="218"/>
      <c r="D9" s="66"/>
      <c r="E9" s="66"/>
    </row>
    <row r="10" spans="1:7" s="14" customFormat="1" ht="12" x14ac:dyDescent="0.25">
      <c r="A10" s="11" t="s">
        <v>123</v>
      </c>
      <c r="B10" s="218"/>
      <c r="C10" s="218"/>
      <c r="D10" s="66"/>
      <c r="E10" s="66"/>
    </row>
    <row r="11" spans="1:7" x14ac:dyDescent="0.3">
      <c r="C11" s="81"/>
      <c r="D11" s="10"/>
      <c r="E11" s="10"/>
    </row>
    <row r="12" spans="1:7" x14ac:dyDescent="0.3">
      <c r="D12" s="10"/>
      <c r="E12" s="10"/>
    </row>
    <row r="13" spans="1:7" x14ac:dyDescent="0.3">
      <c r="D13" s="10"/>
      <c r="E13" s="10"/>
    </row>
    <row r="14" spans="1:7" x14ac:dyDescent="0.3">
      <c r="D14" s="10"/>
      <c r="E14" s="10"/>
    </row>
    <row r="15" spans="1:7" x14ac:dyDescent="0.3">
      <c r="D15" s="10"/>
      <c r="E15" s="10"/>
    </row>
    <row r="16" spans="1:7" x14ac:dyDescent="0.3">
      <c r="D16" s="10"/>
      <c r="E16" s="10"/>
    </row>
  </sheetData>
  <mergeCells count="3">
    <mergeCell ref="B2:C2"/>
    <mergeCell ref="A1:C1"/>
    <mergeCell ref="A2:A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/>
  <dimension ref="A1:F30"/>
  <sheetViews>
    <sheetView zoomScaleNormal="100" workbookViewId="0">
      <selection activeCell="J2" sqref="J2"/>
    </sheetView>
  </sheetViews>
  <sheetFormatPr defaultColWidth="9.109375" defaultRowHeight="10.199999999999999" x14ac:dyDescent="0.2"/>
  <cols>
    <col min="1" max="1" width="27" style="11" customWidth="1"/>
    <col min="2" max="2" width="14" style="11" customWidth="1"/>
    <col min="3" max="3" width="12.88671875" style="11" customWidth="1"/>
    <col min="4" max="4" width="13.109375" style="11" customWidth="1"/>
    <col min="5" max="5" width="12.5546875" style="11" customWidth="1"/>
    <col min="6" max="16384" width="9.109375" style="11"/>
  </cols>
  <sheetData>
    <row r="1" spans="1:6" ht="51" customHeight="1" x14ac:dyDescent="0.25">
      <c r="A1" s="268" t="s">
        <v>271</v>
      </c>
      <c r="B1" s="294"/>
      <c r="C1" s="294"/>
      <c r="D1" s="294"/>
      <c r="E1" s="294"/>
    </row>
    <row r="2" spans="1:6" ht="30" customHeight="1" x14ac:dyDescent="0.2">
      <c r="A2" s="254" t="s">
        <v>116</v>
      </c>
      <c r="B2" s="266" t="s">
        <v>48</v>
      </c>
      <c r="C2" s="266"/>
      <c r="D2" s="266" t="s">
        <v>61</v>
      </c>
      <c r="E2" s="267"/>
      <c r="F2" s="12"/>
    </row>
    <row r="3" spans="1:6" ht="15" customHeight="1" x14ac:dyDescent="0.2">
      <c r="A3" s="254"/>
      <c r="B3" s="292" t="s">
        <v>256</v>
      </c>
      <c r="C3" s="292"/>
      <c r="D3" s="292" t="s">
        <v>270</v>
      </c>
      <c r="E3" s="293"/>
      <c r="F3" s="12"/>
    </row>
    <row r="4" spans="1:6" ht="17.100000000000001" customHeight="1" x14ac:dyDescent="0.2">
      <c r="A4" s="254"/>
      <c r="B4" s="162" t="s">
        <v>70</v>
      </c>
      <c r="C4" s="162" t="s">
        <v>71</v>
      </c>
      <c r="D4" s="162" t="s">
        <v>70</v>
      </c>
      <c r="E4" s="152" t="s">
        <v>71</v>
      </c>
      <c r="F4" s="12"/>
    </row>
    <row r="5" spans="1:6" ht="24.9" customHeight="1" x14ac:dyDescent="0.2">
      <c r="A5" s="95" t="s">
        <v>118</v>
      </c>
      <c r="B5" s="189">
        <v>41905211</v>
      </c>
      <c r="C5" s="197">
        <v>55690679</v>
      </c>
      <c r="D5" s="116">
        <v>8239887</v>
      </c>
      <c r="E5" s="116">
        <v>15971475</v>
      </c>
      <c r="F5" s="12"/>
    </row>
    <row r="6" spans="1:6" ht="28.5" customHeight="1" x14ac:dyDescent="0.2">
      <c r="A6" s="137" t="s">
        <v>244</v>
      </c>
      <c r="B6" s="189">
        <v>30156466</v>
      </c>
      <c r="C6" s="196">
        <v>39986132</v>
      </c>
      <c r="D6" s="116">
        <v>4682279</v>
      </c>
      <c r="E6" s="116">
        <v>10657822</v>
      </c>
      <c r="F6" s="12"/>
    </row>
    <row r="7" spans="1:6" ht="24.9" customHeight="1" x14ac:dyDescent="0.2">
      <c r="A7" s="198" t="s">
        <v>245</v>
      </c>
      <c r="B7" s="189">
        <v>21248410</v>
      </c>
      <c r="C7" s="196">
        <v>27258261</v>
      </c>
      <c r="D7" s="116">
        <v>131870</v>
      </c>
      <c r="E7" s="116">
        <v>1718053</v>
      </c>
      <c r="F7" s="12"/>
    </row>
    <row r="8" spans="1:6" ht="35.1" customHeight="1" x14ac:dyDescent="0.2">
      <c r="A8" s="198" t="s">
        <v>246</v>
      </c>
      <c r="B8" s="194">
        <v>5026652</v>
      </c>
      <c r="C8" s="194">
        <v>6566798</v>
      </c>
      <c r="D8" s="132">
        <v>617743</v>
      </c>
      <c r="E8" s="132">
        <v>1314576</v>
      </c>
      <c r="F8" s="12"/>
    </row>
    <row r="9" spans="1:6" ht="24.9" customHeight="1" x14ac:dyDescent="0.2">
      <c r="A9" s="198" t="s">
        <v>247</v>
      </c>
      <c r="B9" s="196">
        <v>491262</v>
      </c>
      <c r="C9" s="196">
        <v>493307</v>
      </c>
      <c r="D9" s="138">
        <v>61385</v>
      </c>
      <c r="E9" s="138">
        <v>28345</v>
      </c>
      <c r="F9" s="12"/>
    </row>
    <row r="10" spans="1:6" ht="24.9" customHeight="1" x14ac:dyDescent="0.2">
      <c r="A10" s="198" t="s">
        <v>248</v>
      </c>
      <c r="B10" s="194">
        <v>3390142</v>
      </c>
      <c r="C10" s="194">
        <v>5667766</v>
      </c>
      <c r="D10" s="132">
        <v>3871281</v>
      </c>
      <c r="E10" s="132">
        <v>7596848</v>
      </c>
      <c r="F10" s="12"/>
    </row>
    <row r="11" spans="1:6" ht="28.5" customHeight="1" x14ac:dyDescent="0.2">
      <c r="A11" s="137" t="s">
        <v>249</v>
      </c>
      <c r="B11" s="189">
        <v>625158</v>
      </c>
      <c r="C11" s="196">
        <v>840291</v>
      </c>
      <c r="D11" s="116">
        <v>205978</v>
      </c>
      <c r="E11" s="116">
        <v>228424</v>
      </c>
      <c r="F11" s="12"/>
    </row>
    <row r="12" spans="1:6" ht="24.9" customHeight="1" x14ac:dyDescent="0.2">
      <c r="A12" s="198" t="s">
        <v>250</v>
      </c>
      <c r="B12" s="189">
        <v>130500</v>
      </c>
      <c r="C12" s="196">
        <v>202379</v>
      </c>
      <c r="D12" s="116">
        <v>104700</v>
      </c>
      <c r="E12" s="116">
        <v>44247</v>
      </c>
      <c r="F12" s="12"/>
    </row>
    <row r="13" spans="1:6" ht="24.9" customHeight="1" x14ac:dyDescent="0.2">
      <c r="A13" s="198" t="s">
        <v>251</v>
      </c>
      <c r="B13" s="189">
        <v>130147</v>
      </c>
      <c r="C13" s="196">
        <v>202480</v>
      </c>
      <c r="D13" s="116">
        <v>100597</v>
      </c>
      <c r="E13" s="116">
        <v>109521</v>
      </c>
      <c r="F13" s="12"/>
    </row>
    <row r="14" spans="1:6" ht="24.9" customHeight="1" x14ac:dyDescent="0.2">
      <c r="A14" s="198" t="s">
        <v>252</v>
      </c>
      <c r="B14" s="189">
        <v>364511</v>
      </c>
      <c r="C14" s="196">
        <v>435432</v>
      </c>
      <c r="D14" s="116">
        <v>681</v>
      </c>
      <c r="E14" s="116">
        <v>74656</v>
      </c>
      <c r="F14" s="12"/>
    </row>
    <row r="15" spans="1:6" ht="24" customHeight="1" x14ac:dyDescent="0.2">
      <c r="A15" s="120" t="s">
        <v>253</v>
      </c>
      <c r="B15" s="189">
        <v>9646623</v>
      </c>
      <c r="C15" s="196">
        <v>13416910</v>
      </c>
      <c r="D15" s="116">
        <v>3043853</v>
      </c>
      <c r="E15" s="116">
        <v>4416590</v>
      </c>
      <c r="F15" s="12"/>
    </row>
    <row r="16" spans="1:6" ht="24.9" customHeight="1" x14ac:dyDescent="0.2">
      <c r="A16" s="198" t="s">
        <v>258</v>
      </c>
      <c r="B16" s="189">
        <v>2482034</v>
      </c>
      <c r="C16" s="196">
        <v>3684168</v>
      </c>
      <c r="D16" s="116">
        <v>326299</v>
      </c>
      <c r="E16" s="116">
        <v>613873</v>
      </c>
      <c r="F16" s="12"/>
    </row>
    <row r="17" spans="1:6" ht="24.9" customHeight="1" x14ac:dyDescent="0.2">
      <c r="A17" s="198" t="s">
        <v>259</v>
      </c>
      <c r="B17" s="189">
        <v>1273494</v>
      </c>
      <c r="C17" s="196">
        <v>1720948</v>
      </c>
      <c r="D17" s="116">
        <v>69634</v>
      </c>
      <c r="E17" s="116">
        <v>161637</v>
      </c>
      <c r="F17" s="12"/>
    </row>
    <row r="18" spans="1:6" ht="45.75" customHeight="1" x14ac:dyDescent="0.2">
      <c r="A18" s="147" t="s">
        <v>257</v>
      </c>
      <c r="B18" s="189">
        <v>725471</v>
      </c>
      <c r="C18" s="196">
        <v>963001</v>
      </c>
      <c r="D18" s="116">
        <v>469132</v>
      </c>
      <c r="E18" s="116">
        <v>731619</v>
      </c>
      <c r="F18" s="12"/>
    </row>
    <row r="19" spans="1:6" ht="30.75" customHeight="1" x14ac:dyDescent="0.2">
      <c r="A19" s="199" t="s">
        <v>254</v>
      </c>
      <c r="B19" s="189">
        <v>751739</v>
      </c>
      <c r="C19" s="196">
        <v>784429</v>
      </c>
      <c r="D19" s="116">
        <v>38002</v>
      </c>
      <c r="E19" s="116">
        <v>88904</v>
      </c>
      <c r="F19" s="12"/>
    </row>
    <row r="20" spans="1:6" ht="24.9" customHeight="1" x14ac:dyDescent="0.2">
      <c r="A20" s="199" t="s">
        <v>255</v>
      </c>
      <c r="B20" s="189">
        <v>336299</v>
      </c>
      <c r="C20" s="196">
        <v>117374</v>
      </c>
      <c r="D20" s="116">
        <v>254721</v>
      </c>
      <c r="E20" s="116">
        <v>548792</v>
      </c>
      <c r="F20" s="12"/>
    </row>
    <row r="21" spans="1:6" ht="24.9" customHeight="1" x14ac:dyDescent="0.2">
      <c r="A21" s="200" t="s">
        <v>121</v>
      </c>
      <c r="B21" s="119">
        <v>388926</v>
      </c>
      <c r="C21" s="141">
        <v>545543</v>
      </c>
      <c r="D21" s="118">
        <v>15054</v>
      </c>
      <c r="E21" s="118">
        <v>30943</v>
      </c>
      <c r="F21" s="22"/>
    </row>
    <row r="22" spans="1:6" x14ac:dyDescent="0.2">
      <c r="A22" s="22"/>
      <c r="B22" s="22"/>
      <c r="C22" s="22"/>
      <c r="D22" s="22"/>
      <c r="E22" s="22"/>
      <c r="F22" s="22"/>
    </row>
    <row r="23" spans="1:6" ht="11.4" x14ac:dyDescent="0.2">
      <c r="A23" s="217" t="s">
        <v>122</v>
      </c>
      <c r="B23" s="219"/>
      <c r="C23" s="219"/>
      <c r="D23" s="219"/>
      <c r="E23" s="32"/>
      <c r="F23" s="22"/>
    </row>
    <row r="24" spans="1:6" ht="11.4" x14ac:dyDescent="0.2">
      <c r="A24" s="11" t="s">
        <v>123</v>
      </c>
      <c r="B24" s="219"/>
      <c r="C24" s="219"/>
      <c r="D24" s="219"/>
      <c r="E24" s="32"/>
      <c r="F24" s="22"/>
    </row>
    <row r="25" spans="1:6" x14ac:dyDescent="0.2">
      <c r="A25" s="32"/>
      <c r="B25" s="32"/>
      <c r="C25" s="32"/>
      <c r="D25" s="32"/>
      <c r="E25" s="32"/>
      <c r="F25" s="32"/>
    </row>
    <row r="26" spans="1:6" x14ac:dyDescent="0.2">
      <c r="A26" s="32"/>
      <c r="B26" s="32"/>
      <c r="C26" s="32"/>
      <c r="D26" s="32"/>
      <c r="E26" s="32"/>
      <c r="F26" s="32"/>
    </row>
    <row r="27" spans="1:6" x14ac:dyDescent="0.2">
      <c r="A27" s="32"/>
      <c r="B27" s="32"/>
      <c r="C27" s="32"/>
      <c r="D27" s="32"/>
      <c r="E27" s="32"/>
      <c r="F27" s="32"/>
    </row>
    <row r="28" spans="1:6" x14ac:dyDescent="0.2">
      <c r="A28" s="32"/>
      <c r="B28" s="32"/>
      <c r="C28" s="32"/>
      <c r="D28" s="32"/>
      <c r="E28" s="32"/>
      <c r="F28" s="32"/>
    </row>
    <row r="29" spans="1:6" x14ac:dyDescent="0.2">
      <c r="A29" s="32"/>
      <c r="B29" s="32"/>
      <c r="C29" s="32"/>
      <c r="D29" s="32"/>
      <c r="E29" s="32"/>
      <c r="F29" s="32"/>
    </row>
    <row r="30" spans="1:6" x14ac:dyDescent="0.2">
      <c r="A30" s="32"/>
      <c r="B30" s="32"/>
      <c r="C30" s="32"/>
      <c r="D30" s="32"/>
      <c r="E30" s="32"/>
      <c r="F30" s="32"/>
    </row>
  </sheetData>
  <mergeCells count="6">
    <mergeCell ref="A1:E1"/>
    <mergeCell ref="B3:C3"/>
    <mergeCell ref="D3:E3"/>
    <mergeCell ref="A2:A4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2"/>
  <dimension ref="A2:E35"/>
  <sheetViews>
    <sheetView workbookViewId="0">
      <selection activeCell="G2" sqref="G2"/>
    </sheetView>
  </sheetViews>
  <sheetFormatPr defaultRowHeight="13.2" x14ac:dyDescent="0.25"/>
  <cols>
    <col min="1" max="1" width="35.6640625" customWidth="1"/>
    <col min="2" max="5" width="12.6640625" customWidth="1"/>
  </cols>
  <sheetData>
    <row r="2" spans="1:5" ht="60" customHeight="1" x14ac:dyDescent="0.25">
      <c r="A2" s="3" t="s">
        <v>49</v>
      </c>
      <c r="B2" s="3" t="s">
        <v>45</v>
      </c>
      <c r="C2" s="3"/>
      <c r="D2" s="3" t="s">
        <v>55</v>
      </c>
    </row>
    <row r="3" spans="1:5" ht="20.100000000000001" customHeight="1" x14ac:dyDescent="0.25">
      <c r="A3" s="3"/>
      <c r="B3" s="3" t="s">
        <v>56</v>
      </c>
      <c r="C3" s="3" t="s">
        <v>57</v>
      </c>
      <c r="D3" s="3" t="s">
        <v>56</v>
      </c>
      <c r="E3" t="s">
        <v>57</v>
      </c>
    </row>
    <row r="4" spans="1:5" ht="20.100000000000001" customHeight="1" x14ac:dyDescent="0.25">
      <c r="A4" s="3" t="s">
        <v>50</v>
      </c>
      <c r="B4" s="3">
        <v>476061</v>
      </c>
      <c r="C4" s="3">
        <v>438792</v>
      </c>
      <c r="D4" s="3">
        <v>26905451</v>
      </c>
      <c r="E4">
        <v>30418550</v>
      </c>
    </row>
    <row r="5" spans="1:5" ht="20.100000000000001" customHeight="1" x14ac:dyDescent="0.25">
      <c r="A5" s="3" t="s">
        <v>36</v>
      </c>
      <c r="B5" s="3">
        <v>167945</v>
      </c>
      <c r="C5" s="3">
        <v>182587</v>
      </c>
      <c r="D5" s="3">
        <v>16397652</v>
      </c>
      <c r="E5">
        <v>19411191</v>
      </c>
    </row>
    <row r="6" spans="1:5" ht="20.100000000000001" customHeight="1" x14ac:dyDescent="0.25">
      <c r="A6" s="3" t="s">
        <v>41</v>
      </c>
      <c r="B6" s="3">
        <v>112097</v>
      </c>
      <c r="C6" s="3">
        <v>117613</v>
      </c>
      <c r="D6" s="3">
        <v>8073622</v>
      </c>
      <c r="E6">
        <v>9502665</v>
      </c>
    </row>
    <row r="7" spans="1:5" ht="20.100000000000001" customHeight="1" x14ac:dyDescent="0.25">
      <c r="A7" s="3" t="s">
        <v>52</v>
      </c>
      <c r="B7" s="3">
        <v>27390</v>
      </c>
      <c r="C7" s="3">
        <v>29811</v>
      </c>
      <c r="D7" s="3">
        <v>3056639</v>
      </c>
      <c r="E7">
        <v>3013321</v>
      </c>
    </row>
    <row r="8" spans="1:5" ht="20.100000000000001" customHeight="1" x14ac:dyDescent="0.25">
      <c r="A8" s="3" t="s">
        <v>42</v>
      </c>
      <c r="B8" s="3">
        <v>879</v>
      </c>
      <c r="C8" s="3">
        <v>1232</v>
      </c>
      <c r="D8" s="3">
        <v>362561</v>
      </c>
      <c r="E8">
        <v>575465</v>
      </c>
    </row>
    <row r="9" spans="1:5" ht="20.100000000000001" customHeight="1" x14ac:dyDescent="0.25">
      <c r="A9" s="3" t="s">
        <v>43</v>
      </c>
      <c r="B9" s="3">
        <v>27579</v>
      </c>
      <c r="C9" s="3">
        <v>33931</v>
      </c>
      <c r="D9" s="3">
        <v>4904829</v>
      </c>
      <c r="E9">
        <v>6319740</v>
      </c>
    </row>
    <row r="10" spans="1:5" ht="20.100000000000001" customHeight="1" x14ac:dyDescent="0.25">
      <c r="A10" s="3" t="s">
        <v>37</v>
      </c>
      <c r="B10" s="3">
        <v>867</v>
      </c>
      <c r="C10" s="3">
        <v>847</v>
      </c>
      <c r="D10" s="3">
        <v>820648</v>
      </c>
      <c r="E10">
        <v>628839</v>
      </c>
    </row>
    <row r="11" spans="1:5" ht="20.100000000000001" customHeight="1" x14ac:dyDescent="0.25">
      <c r="A11" s="3" t="s">
        <v>44</v>
      </c>
      <c r="B11" s="3">
        <v>31</v>
      </c>
      <c r="C11" s="3">
        <v>37</v>
      </c>
      <c r="D11" s="3">
        <v>129453</v>
      </c>
      <c r="E11">
        <v>127270</v>
      </c>
    </row>
    <row r="12" spans="1:5" ht="20.100000000000001" customHeight="1" x14ac:dyDescent="0.25">
      <c r="A12" s="3" t="s">
        <v>16</v>
      </c>
      <c r="B12" s="3">
        <v>183</v>
      </c>
      <c r="C12" s="3">
        <v>174</v>
      </c>
      <c r="D12" s="3">
        <v>63121</v>
      </c>
      <c r="E12">
        <v>105786</v>
      </c>
    </row>
    <row r="13" spans="1:5" ht="20.100000000000001" customHeight="1" x14ac:dyDescent="0.25">
      <c r="A13" s="3" t="s">
        <v>17</v>
      </c>
      <c r="B13" s="3">
        <v>653</v>
      </c>
      <c r="C13" s="3">
        <v>636</v>
      </c>
      <c r="D13" s="3">
        <v>628074</v>
      </c>
      <c r="E13">
        <v>395783</v>
      </c>
    </row>
    <row r="14" spans="1:5" ht="20.100000000000001" customHeight="1" x14ac:dyDescent="0.25">
      <c r="A14" s="3" t="s">
        <v>18</v>
      </c>
      <c r="B14" s="3">
        <v>57139</v>
      </c>
      <c r="C14" s="3">
        <v>64968</v>
      </c>
      <c r="D14" s="3">
        <v>7775047</v>
      </c>
      <c r="E14">
        <v>8057883</v>
      </c>
    </row>
    <row r="15" spans="1:5" ht="20.100000000000001" customHeight="1" x14ac:dyDescent="0.25">
      <c r="A15" s="3" t="s">
        <v>27</v>
      </c>
      <c r="B15" s="3">
        <v>15435</v>
      </c>
      <c r="C15" s="3">
        <v>21360</v>
      </c>
      <c r="D15" s="3">
        <v>1196919</v>
      </c>
      <c r="E15">
        <v>1115329</v>
      </c>
    </row>
    <row r="16" spans="1:5" ht="20.100000000000001" customHeight="1" x14ac:dyDescent="0.25">
      <c r="A16" s="3" t="s">
        <v>28</v>
      </c>
      <c r="B16" s="3">
        <v>5546</v>
      </c>
      <c r="C16" s="3">
        <v>6502</v>
      </c>
      <c r="D16" s="3">
        <v>1166154</v>
      </c>
      <c r="E16">
        <v>1204001</v>
      </c>
    </row>
    <row r="17" spans="1:5" ht="20.100000000000001" customHeight="1" x14ac:dyDescent="0.25">
      <c r="A17" s="3" t="s">
        <v>38</v>
      </c>
      <c r="B17" s="3">
        <v>1074</v>
      </c>
      <c r="C17" s="3">
        <v>1232</v>
      </c>
      <c r="D17" s="3">
        <v>248386</v>
      </c>
      <c r="E17">
        <v>332086</v>
      </c>
    </row>
    <row r="18" spans="1:5" ht="20.100000000000001" customHeight="1" x14ac:dyDescent="0.25">
      <c r="A18" s="3" t="s">
        <v>53</v>
      </c>
      <c r="B18" s="3">
        <v>1236</v>
      </c>
      <c r="C18" s="3">
        <v>1340</v>
      </c>
      <c r="D18" s="3">
        <v>470362</v>
      </c>
      <c r="E18">
        <v>562962</v>
      </c>
    </row>
    <row r="19" spans="1:5" ht="20.100000000000001" customHeight="1" x14ac:dyDescent="0.25">
      <c r="A19" s="3" t="s">
        <v>54</v>
      </c>
      <c r="B19" s="3">
        <v>2760</v>
      </c>
      <c r="C19" s="3">
        <v>2210</v>
      </c>
      <c r="D19" s="3">
        <v>912013</v>
      </c>
      <c r="E19">
        <v>808970</v>
      </c>
    </row>
    <row r="20" spans="1:5" ht="20.100000000000001" customHeight="1" x14ac:dyDescent="0.25">
      <c r="A20" s="3" t="s">
        <v>29</v>
      </c>
      <c r="B20" s="3">
        <v>1402</v>
      </c>
      <c r="C20" s="3">
        <v>1550</v>
      </c>
      <c r="D20" s="3">
        <v>423288</v>
      </c>
      <c r="E20">
        <v>553567</v>
      </c>
    </row>
    <row r="21" spans="1:5" ht="20.100000000000001" customHeight="1" x14ac:dyDescent="0.25">
      <c r="A21" s="3" t="s">
        <v>30</v>
      </c>
      <c r="B21" s="3">
        <v>3523</v>
      </c>
      <c r="C21" s="3">
        <v>3656</v>
      </c>
      <c r="D21" s="3">
        <v>279041</v>
      </c>
      <c r="E21">
        <v>315852</v>
      </c>
    </row>
    <row r="22" spans="1:5" ht="20.100000000000001" customHeight="1" x14ac:dyDescent="0.25">
      <c r="A22" s="3" t="s">
        <v>31</v>
      </c>
      <c r="B22" s="3">
        <v>3703</v>
      </c>
      <c r="C22" s="3">
        <v>3679</v>
      </c>
      <c r="D22" s="3">
        <v>186733</v>
      </c>
      <c r="E22">
        <v>154852</v>
      </c>
    </row>
    <row r="23" spans="1:5" ht="20.100000000000001" customHeight="1" x14ac:dyDescent="0.25">
      <c r="A23" s="3" t="s">
        <v>32</v>
      </c>
      <c r="B23" s="3">
        <v>4530</v>
      </c>
      <c r="C23" s="3">
        <v>4690</v>
      </c>
      <c r="D23" s="3">
        <v>398652</v>
      </c>
      <c r="E23">
        <v>382114</v>
      </c>
    </row>
    <row r="24" spans="1:5" ht="20.100000000000001" customHeight="1" x14ac:dyDescent="0.25">
      <c r="A24" s="3" t="s">
        <v>51</v>
      </c>
      <c r="B24" s="3">
        <v>17930</v>
      </c>
      <c r="C24" s="3">
        <v>18749</v>
      </c>
      <c r="D24" s="3">
        <v>2493500</v>
      </c>
      <c r="E24">
        <v>2628150</v>
      </c>
    </row>
    <row r="25" spans="1:5" ht="20.100000000000001" customHeight="1" x14ac:dyDescent="0.25">
      <c r="A25" s="3" t="s">
        <v>25</v>
      </c>
      <c r="B25" s="3">
        <v>27503</v>
      </c>
      <c r="C25" s="3">
        <v>102246</v>
      </c>
      <c r="D25" s="3">
        <v>533590</v>
      </c>
      <c r="E25">
        <v>521279</v>
      </c>
    </row>
    <row r="26" spans="1:5" ht="20.100000000000001" customHeight="1" x14ac:dyDescent="0.25">
      <c r="A26" s="3" t="s">
        <v>33</v>
      </c>
      <c r="B26" s="3">
        <v>25381</v>
      </c>
      <c r="C26" s="3">
        <v>92957</v>
      </c>
      <c r="D26" s="3">
        <v>493096</v>
      </c>
      <c r="E26">
        <v>469241</v>
      </c>
    </row>
    <row r="27" spans="1:5" ht="20.100000000000001" customHeight="1" x14ac:dyDescent="0.25">
      <c r="A27" s="3" t="s">
        <v>34</v>
      </c>
      <c r="B27" s="3">
        <v>1801</v>
      </c>
      <c r="C27" s="3">
        <v>8400</v>
      </c>
      <c r="D27" s="3">
        <v>35521</v>
      </c>
      <c r="E27">
        <v>30693</v>
      </c>
    </row>
    <row r="28" spans="1:5" ht="20.100000000000001" customHeight="1" x14ac:dyDescent="0.25">
      <c r="A28" s="3" t="s">
        <v>19</v>
      </c>
      <c r="B28" s="3">
        <v>145</v>
      </c>
      <c r="C28" s="3">
        <v>360</v>
      </c>
      <c r="D28" s="3">
        <v>1044835</v>
      </c>
      <c r="E28">
        <v>1457407</v>
      </c>
    </row>
    <row r="29" spans="1:5" ht="20.100000000000001" customHeight="1" x14ac:dyDescent="0.25">
      <c r="A29" s="3" t="s">
        <v>35</v>
      </c>
      <c r="B29" s="3">
        <v>48</v>
      </c>
      <c r="C29" s="3">
        <v>64</v>
      </c>
      <c r="D29" s="3">
        <v>219151</v>
      </c>
      <c r="E29">
        <v>237256</v>
      </c>
    </row>
    <row r="30" spans="1:5" ht="20.100000000000001" customHeight="1" x14ac:dyDescent="0.25">
      <c r="A30" s="3" t="s">
        <v>39</v>
      </c>
      <c r="B30" s="3">
        <v>24</v>
      </c>
      <c r="C30" s="3">
        <v>81</v>
      </c>
      <c r="D30" s="3">
        <v>535771</v>
      </c>
      <c r="E30">
        <v>430172</v>
      </c>
    </row>
    <row r="31" spans="1:5" ht="20.100000000000001" customHeight="1" x14ac:dyDescent="0.25">
      <c r="A31" s="3" t="s">
        <v>40</v>
      </c>
      <c r="B31" s="3">
        <v>73</v>
      </c>
      <c r="C31" s="3">
        <v>215</v>
      </c>
      <c r="D31" s="3">
        <v>289913</v>
      </c>
      <c r="E31">
        <v>789979</v>
      </c>
    </row>
    <row r="32" spans="1:5" ht="20.100000000000001" customHeight="1" x14ac:dyDescent="0.25">
      <c r="A32" s="3" t="s">
        <v>20</v>
      </c>
      <c r="B32" s="3">
        <v>222462</v>
      </c>
      <c r="C32" s="3">
        <v>176320</v>
      </c>
      <c r="D32" s="3">
        <v>333681</v>
      </c>
      <c r="E32">
        <v>341951</v>
      </c>
    </row>
    <row r="33" spans="1:4" ht="20.100000000000001" customHeight="1" x14ac:dyDescent="0.25">
      <c r="A33" s="3"/>
      <c r="B33" s="3"/>
      <c r="C33" s="3"/>
      <c r="D33" s="3"/>
    </row>
    <row r="34" spans="1:4" ht="20.100000000000001" customHeight="1" x14ac:dyDescent="0.25">
      <c r="A34" s="3" t="s">
        <v>58</v>
      </c>
      <c r="B34" s="3"/>
      <c r="C34" s="3"/>
      <c r="D34" s="3"/>
    </row>
    <row r="35" spans="1:4" ht="20.100000000000001" customHeight="1" x14ac:dyDescent="0.25">
      <c r="A35" s="3" t="s">
        <v>59</v>
      </c>
      <c r="B35" s="3"/>
      <c r="C35" s="3"/>
      <c r="D35" s="3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3"/>
  <dimension ref="A1:E30"/>
  <sheetViews>
    <sheetView zoomScale="90" zoomScaleNormal="90" workbookViewId="0">
      <selection sqref="A1:E1"/>
    </sheetView>
  </sheetViews>
  <sheetFormatPr defaultColWidth="10.6640625" defaultRowHeight="10.199999999999999" x14ac:dyDescent="0.2"/>
  <cols>
    <col min="1" max="1" width="35.6640625" style="11" customWidth="1"/>
    <col min="2" max="5" width="12.6640625" style="11" customWidth="1"/>
    <col min="6" max="16384" width="10.6640625" style="11"/>
  </cols>
  <sheetData>
    <row r="1" spans="1:5" ht="54.9" customHeight="1" x14ac:dyDescent="0.2">
      <c r="A1" s="280" t="s">
        <v>283</v>
      </c>
      <c r="B1" s="295"/>
      <c r="C1" s="295"/>
      <c r="D1" s="295"/>
      <c r="E1" s="295"/>
    </row>
    <row r="2" spans="1:5" ht="60" customHeight="1" x14ac:dyDescent="0.2">
      <c r="A2" s="296" t="s">
        <v>116</v>
      </c>
      <c r="B2" s="298" t="s">
        <v>272</v>
      </c>
      <c r="C2" s="298"/>
      <c r="D2" s="298" t="s">
        <v>284</v>
      </c>
      <c r="E2" s="299"/>
    </row>
    <row r="3" spans="1:5" ht="17.100000000000001" customHeight="1" x14ac:dyDescent="0.2">
      <c r="A3" s="297"/>
      <c r="B3" s="201" t="s">
        <v>70</v>
      </c>
      <c r="C3" s="201" t="s">
        <v>71</v>
      </c>
      <c r="D3" s="145" t="s">
        <v>70</v>
      </c>
      <c r="E3" s="145" t="s">
        <v>71</v>
      </c>
    </row>
    <row r="4" spans="1:5" ht="20.100000000000001" customHeight="1" x14ac:dyDescent="0.2">
      <c r="A4" s="140" t="s">
        <v>118</v>
      </c>
      <c r="B4" s="188">
        <v>654318</v>
      </c>
      <c r="C4" s="188">
        <v>781696</v>
      </c>
      <c r="D4" s="126">
        <v>50190748</v>
      </c>
      <c r="E4" s="126">
        <v>71683583</v>
      </c>
    </row>
    <row r="5" spans="1:5" ht="18" customHeight="1" x14ac:dyDescent="0.2">
      <c r="A5" s="199" t="s">
        <v>244</v>
      </c>
      <c r="B5" s="188">
        <v>309816</v>
      </c>
      <c r="C5" s="188">
        <v>386296</v>
      </c>
      <c r="D5" s="126">
        <v>34838745</v>
      </c>
      <c r="E5" s="126">
        <v>50643954</v>
      </c>
    </row>
    <row r="6" spans="1:5" ht="18" customHeight="1" x14ac:dyDescent="0.2">
      <c r="A6" s="202" t="s">
        <v>245</v>
      </c>
      <c r="B6" s="188">
        <v>210670</v>
      </c>
      <c r="C6" s="188">
        <v>253813</v>
      </c>
      <c r="D6" s="126">
        <v>21380280</v>
      </c>
      <c r="E6" s="126">
        <v>28976314</v>
      </c>
    </row>
    <row r="7" spans="1:5" ht="18" customHeight="1" x14ac:dyDescent="0.2">
      <c r="A7" s="147" t="s">
        <v>246</v>
      </c>
      <c r="B7" s="188">
        <v>50599</v>
      </c>
      <c r="C7" s="188">
        <v>58492</v>
      </c>
      <c r="D7" s="126">
        <v>5644395</v>
      </c>
      <c r="E7" s="126">
        <v>7881374</v>
      </c>
    </row>
    <row r="8" spans="1:5" ht="18" customHeight="1" x14ac:dyDescent="0.2">
      <c r="A8" s="202" t="s">
        <v>247</v>
      </c>
      <c r="B8" s="188">
        <v>1089</v>
      </c>
      <c r="C8" s="188">
        <v>1070</v>
      </c>
      <c r="D8" s="126">
        <v>552647</v>
      </c>
      <c r="E8" s="126">
        <v>521652</v>
      </c>
    </row>
    <row r="9" spans="1:5" ht="18" customHeight="1" x14ac:dyDescent="0.2">
      <c r="A9" s="202" t="s">
        <v>248</v>
      </c>
      <c r="B9" s="188">
        <v>47458</v>
      </c>
      <c r="C9" s="188">
        <v>72921</v>
      </c>
      <c r="D9" s="126">
        <v>7261423</v>
      </c>
      <c r="E9" s="126">
        <v>13264614</v>
      </c>
    </row>
    <row r="10" spans="1:5" ht="18" customHeight="1" x14ac:dyDescent="0.2">
      <c r="A10" s="199" t="s">
        <v>249</v>
      </c>
      <c r="B10" s="188">
        <v>691</v>
      </c>
      <c r="C10" s="188">
        <v>1046</v>
      </c>
      <c r="D10" s="126">
        <v>873706</v>
      </c>
      <c r="E10" s="126">
        <v>1082758</v>
      </c>
    </row>
    <row r="11" spans="1:5" ht="18" customHeight="1" x14ac:dyDescent="0.2">
      <c r="A11" s="202" t="s">
        <v>250</v>
      </c>
      <c r="B11" s="188">
        <v>99</v>
      </c>
      <c r="C11" s="188">
        <v>123</v>
      </c>
      <c r="D11" s="126">
        <v>277770</v>
      </c>
      <c r="E11" s="126">
        <v>260669</v>
      </c>
    </row>
    <row r="12" spans="1:5" ht="18" customHeight="1" x14ac:dyDescent="0.2">
      <c r="A12" s="202" t="s">
        <v>251</v>
      </c>
      <c r="B12" s="188">
        <v>435</v>
      </c>
      <c r="C12" s="188">
        <v>573</v>
      </c>
      <c r="D12" s="126">
        <v>230744</v>
      </c>
      <c r="E12" s="126">
        <v>312001</v>
      </c>
    </row>
    <row r="13" spans="1:5" ht="18" customHeight="1" x14ac:dyDescent="0.2">
      <c r="A13" s="202" t="s">
        <v>252</v>
      </c>
      <c r="B13" s="188">
        <v>157</v>
      </c>
      <c r="C13" s="188">
        <v>350</v>
      </c>
      <c r="D13" s="126">
        <v>365192</v>
      </c>
      <c r="E13" s="126">
        <v>510088</v>
      </c>
    </row>
    <row r="14" spans="1:5" ht="18" customHeight="1" x14ac:dyDescent="0.2">
      <c r="A14" s="199" t="s">
        <v>273</v>
      </c>
      <c r="B14" s="188">
        <v>150167</v>
      </c>
      <c r="C14" s="188">
        <v>178122</v>
      </c>
      <c r="D14" s="126">
        <v>12693542</v>
      </c>
      <c r="E14" s="126">
        <v>17840828</v>
      </c>
    </row>
    <row r="15" spans="1:5" ht="18" customHeight="1" x14ac:dyDescent="0.2">
      <c r="A15" s="202" t="s">
        <v>258</v>
      </c>
      <c r="B15" s="188">
        <v>78518</v>
      </c>
      <c r="C15" s="188">
        <v>91452</v>
      </c>
      <c r="D15" s="126">
        <v>2808333</v>
      </c>
      <c r="E15" s="126">
        <v>4298041</v>
      </c>
    </row>
    <row r="16" spans="1:5" ht="18" customHeight="1" x14ac:dyDescent="0.2">
      <c r="A16" s="202" t="s">
        <v>259</v>
      </c>
      <c r="B16" s="188">
        <v>7893</v>
      </c>
      <c r="C16" s="188">
        <v>10229</v>
      </c>
      <c r="D16" s="126">
        <v>1343128</v>
      </c>
      <c r="E16" s="126">
        <v>1882585</v>
      </c>
    </row>
    <row r="17" spans="1:5" ht="18" customHeight="1" x14ac:dyDescent="0.2">
      <c r="A17" s="202" t="s">
        <v>274</v>
      </c>
      <c r="B17" s="188">
        <v>1843</v>
      </c>
      <c r="C17" s="188">
        <v>2127</v>
      </c>
      <c r="D17" s="126">
        <v>404170</v>
      </c>
      <c r="E17" s="126">
        <v>535077</v>
      </c>
    </row>
    <row r="18" spans="1:5" ht="30" customHeight="1" x14ac:dyDescent="0.2">
      <c r="A18" s="147" t="s">
        <v>275</v>
      </c>
      <c r="B18" s="188">
        <v>1731</v>
      </c>
      <c r="C18" s="188">
        <v>2162</v>
      </c>
      <c r="D18" s="126">
        <v>760907</v>
      </c>
      <c r="E18" s="126">
        <v>1048195</v>
      </c>
    </row>
    <row r="19" spans="1:5" ht="33" customHeight="1" x14ac:dyDescent="0.2">
      <c r="A19" s="147" t="s">
        <v>276</v>
      </c>
      <c r="B19" s="188">
        <v>3952</v>
      </c>
      <c r="C19" s="188">
        <v>6158</v>
      </c>
      <c r="D19" s="126">
        <v>1197245</v>
      </c>
      <c r="E19" s="126">
        <v>1696753</v>
      </c>
    </row>
    <row r="20" spans="1:5" ht="18" customHeight="1" x14ac:dyDescent="0.2">
      <c r="A20" s="202" t="s">
        <v>277</v>
      </c>
      <c r="B20" s="188">
        <v>2485</v>
      </c>
      <c r="C20" s="188">
        <v>3458</v>
      </c>
      <c r="D20" s="126">
        <v>598126</v>
      </c>
      <c r="E20" s="126">
        <v>776140</v>
      </c>
    </row>
    <row r="21" spans="1:5" ht="18" customHeight="1" x14ac:dyDescent="0.2">
      <c r="A21" s="202" t="s">
        <v>278</v>
      </c>
      <c r="B21" s="188">
        <v>2813</v>
      </c>
      <c r="C21" s="188">
        <v>3993</v>
      </c>
      <c r="D21" s="126">
        <v>246049</v>
      </c>
      <c r="E21" s="126">
        <v>390175</v>
      </c>
    </row>
    <row r="22" spans="1:5" ht="18" customHeight="1" x14ac:dyDescent="0.2">
      <c r="A22" s="202" t="s">
        <v>279</v>
      </c>
      <c r="B22" s="188">
        <v>4051</v>
      </c>
      <c r="C22" s="188">
        <v>4363</v>
      </c>
      <c r="D22" s="126">
        <v>176316</v>
      </c>
      <c r="E22" s="126">
        <v>180112</v>
      </c>
    </row>
    <row r="23" spans="1:5" ht="18" customHeight="1" x14ac:dyDescent="0.2">
      <c r="A23" s="202" t="s">
        <v>280</v>
      </c>
      <c r="B23" s="188">
        <v>9221</v>
      </c>
      <c r="C23" s="188">
        <v>13654</v>
      </c>
      <c r="D23" s="126">
        <v>820095</v>
      </c>
      <c r="E23" s="126">
        <v>1292519</v>
      </c>
    </row>
    <row r="24" spans="1:5" ht="18" customHeight="1" x14ac:dyDescent="0.2">
      <c r="A24" s="202" t="s">
        <v>281</v>
      </c>
      <c r="B24" s="188">
        <v>37660</v>
      </c>
      <c r="C24" s="188">
        <v>40526</v>
      </c>
      <c r="D24" s="126">
        <v>4339173</v>
      </c>
      <c r="E24" s="126">
        <v>5741231</v>
      </c>
    </row>
    <row r="25" spans="1:5" ht="18" customHeight="1" x14ac:dyDescent="0.2">
      <c r="A25" s="139" t="s">
        <v>285</v>
      </c>
      <c r="B25" s="188">
        <v>178193</v>
      </c>
      <c r="C25" s="188">
        <v>168995</v>
      </c>
      <c r="D25" s="126">
        <v>789755</v>
      </c>
      <c r="E25" s="126">
        <v>873391</v>
      </c>
    </row>
    <row r="26" spans="1:5" ht="18" customHeight="1" x14ac:dyDescent="0.2">
      <c r="A26" s="199" t="s">
        <v>255</v>
      </c>
      <c r="B26" s="188">
        <v>57</v>
      </c>
      <c r="C26" s="188">
        <v>64</v>
      </c>
      <c r="D26" s="126">
        <v>591020</v>
      </c>
      <c r="E26" s="126">
        <v>666166</v>
      </c>
    </row>
    <row r="27" spans="1:5" ht="18" customHeight="1" x14ac:dyDescent="0.2">
      <c r="A27" s="203" t="s">
        <v>121</v>
      </c>
      <c r="B27" s="129">
        <v>15394</v>
      </c>
      <c r="C27" s="129">
        <v>47173</v>
      </c>
      <c r="D27" s="130">
        <v>403980</v>
      </c>
      <c r="E27" s="130">
        <v>576486</v>
      </c>
    </row>
    <row r="28" spans="1:5" x14ac:dyDescent="0.2">
      <c r="A28" s="12"/>
      <c r="B28" s="12"/>
      <c r="C28" s="12"/>
      <c r="D28" s="12"/>
      <c r="E28" s="12"/>
    </row>
    <row r="29" spans="1:5" ht="11.4" x14ac:dyDescent="0.2">
      <c r="A29" s="217" t="s">
        <v>122</v>
      </c>
      <c r="B29" s="218"/>
      <c r="C29" s="218"/>
      <c r="D29" s="218"/>
    </row>
    <row r="30" spans="1:5" ht="11.4" x14ac:dyDescent="0.2">
      <c r="A30" s="11" t="s">
        <v>123</v>
      </c>
      <c r="B30" s="218"/>
      <c r="C30" s="218"/>
      <c r="D30" s="218"/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4"/>
  <dimension ref="A1:J32"/>
  <sheetViews>
    <sheetView workbookViewId="0">
      <selection activeCell="L7" sqref="L7"/>
    </sheetView>
  </sheetViews>
  <sheetFormatPr defaultRowHeight="13.2" x14ac:dyDescent="0.25"/>
  <cols>
    <col min="1" max="1" width="25.88671875" customWidth="1"/>
    <col min="2" max="3" width="6.6640625" customWidth="1"/>
    <col min="4" max="4" width="8.88671875" customWidth="1"/>
    <col min="5" max="5" width="9" customWidth="1"/>
    <col min="6" max="7" width="6.6640625" customWidth="1"/>
    <col min="8" max="8" width="8.109375" customWidth="1"/>
    <col min="9" max="9" width="9" customWidth="1"/>
    <col min="10" max="10" width="10.109375" bestFit="1" customWidth="1"/>
  </cols>
  <sheetData>
    <row r="1" spans="1:10" ht="57.75" customHeight="1" x14ac:dyDescent="0.25">
      <c r="A1" s="249" t="s">
        <v>291</v>
      </c>
      <c r="B1" s="270"/>
      <c r="C1" s="270"/>
      <c r="D1" s="270"/>
      <c r="E1" s="270"/>
      <c r="F1" s="270"/>
      <c r="G1" s="270"/>
      <c r="H1" s="270"/>
      <c r="I1" s="270"/>
    </row>
    <row r="2" spans="1:10" ht="20.25" customHeight="1" x14ac:dyDescent="0.25">
      <c r="A2" s="254" t="s">
        <v>116</v>
      </c>
      <c r="B2" s="266" t="s">
        <v>286</v>
      </c>
      <c r="C2" s="266"/>
      <c r="D2" s="266"/>
      <c r="E2" s="266"/>
      <c r="F2" s="266" t="s">
        <v>287</v>
      </c>
      <c r="G2" s="266"/>
      <c r="H2" s="266"/>
      <c r="I2" s="267"/>
      <c r="J2" s="47"/>
    </row>
    <row r="3" spans="1:10" ht="37.5" customHeight="1" x14ac:dyDescent="0.25">
      <c r="A3" s="254"/>
      <c r="B3" s="266" t="s">
        <v>288</v>
      </c>
      <c r="C3" s="266"/>
      <c r="D3" s="266" t="s">
        <v>289</v>
      </c>
      <c r="E3" s="266"/>
      <c r="F3" s="266" t="s">
        <v>288</v>
      </c>
      <c r="G3" s="266"/>
      <c r="H3" s="266" t="s">
        <v>289</v>
      </c>
      <c r="I3" s="267"/>
      <c r="J3" s="47"/>
    </row>
    <row r="4" spans="1:10" ht="17.100000000000001" customHeight="1" x14ac:dyDescent="0.25">
      <c r="A4" s="254"/>
      <c r="B4" s="201" t="s">
        <v>70</v>
      </c>
      <c r="C4" s="201" t="s">
        <v>71</v>
      </c>
      <c r="D4" s="201" t="s">
        <v>70</v>
      </c>
      <c r="E4" s="201" t="s">
        <v>71</v>
      </c>
      <c r="F4" s="201" t="s">
        <v>70</v>
      </c>
      <c r="G4" s="201" t="s">
        <v>71</v>
      </c>
      <c r="H4" s="201" t="s">
        <v>70</v>
      </c>
      <c r="I4" s="242" t="s">
        <v>71</v>
      </c>
      <c r="J4" s="47"/>
    </row>
    <row r="5" spans="1:10" ht="17.100000000000001" customHeight="1" x14ac:dyDescent="0.25">
      <c r="A5" s="99" t="s">
        <v>118</v>
      </c>
      <c r="B5" s="189">
        <v>544647</v>
      </c>
      <c r="C5" s="188">
        <v>617641</v>
      </c>
      <c r="D5" s="189">
        <v>37782409</v>
      </c>
      <c r="E5" s="188">
        <v>54852906</v>
      </c>
      <c r="F5" s="189">
        <v>109671</v>
      </c>
      <c r="G5" s="188">
        <v>164055</v>
      </c>
      <c r="H5" s="204">
        <v>12408339</v>
      </c>
      <c r="I5" s="205">
        <v>16830677</v>
      </c>
      <c r="J5" s="47"/>
    </row>
    <row r="6" spans="1:10" ht="17.25" customHeight="1" x14ac:dyDescent="0.25">
      <c r="A6" s="120" t="s">
        <v>244</v>
      </c>
      <c r="B6" s="188">
        <v>214729</v>
      </c>
      <c r="C6" s="188">
        <v>275733</v>
      </c>
      <c r="D6" s="188">
        <v>25546845</v>
      </c>
      <c r="E6" s="188">
        <v>37837512</v>
      </c>
      <c r="F6" s="188">
        <v>95087</v>
      </c>
      <c r="G6" s="188">
        <v>110563</v>
      </c>
      <c r="H6" s="188">
        <v>9291900</v>
      </c>
      <c r="I6" s="126">
        <v>12806442</v>
      </c>
      <c r="J6" s="47"/>
    </row>
    <row r="7" spans="1:10" ht="17.100000000000001" customHeight="1" x14ac:dyDescent="0.25">
      <c r="A7" s="142" t="s">
        <v>245</v>
      </c>
      <c r="B7" s="188">
        <v>150105</v>
      </c>
      <c r="C7" s="188">
        <v>185428</v>
      </c>
      <c r="D7" s="188">
        <v>15930671</v>
      </c>
      <c r="E7" s="188">
        <v>21909027</v>
      </c>
      <c r="F7" s="188">
        <v>60565</v>
      </c>
      <c r="G7" s="188">
        <v>68385</v>
      </c>
      <c r="H7" s="188">
        <v>5449609</v>
      </c>
      <c r="I7" s="126">
        <v>7067287</v>
      </c>
      <c r="J7" s="47"/>
    </row>
    <row r="8" spans="1:10" ht="16.8" customHeight="1" x14ac:dyDescent="0.25">
      <c r="A8" s="142" t="s">
        <v>246</v>
      </c>
      <c r="B8" s="188">
        <v>34346</v>
      </c>
      <c r="C8" s="188">
        <v>40375</v>
      </c>
      <c r="D8" s="188">
        <v>4159172</v>
      </c>
      <c r="E8" s="188">
        <v>5846191</v>
      </c>
      <c r="F8" s="188">
        <v>16253</v>
      </c>
      <c r="G8" s="188">
        <v>18117</v>
      </c>
      <c r="H8" s="188">
        <v>1485223</v>
      </c>
      <c r="I8" s="126">
        <v>2035183</v>
      </c>
      <c r="J8" s="47"/>
    </row>
    <row r="9" spans="1:10" ht="17.100000000000001" customHeight="1" x14ac:dyDescent="0.25">
      <c r="A9" s="142" t="s">
        <v>247</v>
      </c>
      <c r="B9" s="188">
        <v>577</v>
      </c>
      <c r="C9" s="188">
        <v>617</v>
      </c>
      <c r="D9" s="188">
        <v>388655</v>
      </c>
      <c r="E9" s="188">
        <v>397983</v>
      </c>
      <c r="F9" s="188">
        <v>512</v>
      </c>
      <c r="G9" s="188">
        <v>453</v>
      </c>
      <c r="H9" s="188">
        <v>163992</v>
      </c>
      <c r="I9" s="126">
        <v>123669</v>
      </c>
      <c r="J9" s="47"/>
    </row>
    <row r="10" spans="1:10" ht="17.100000000000001" customHeight="1" x14ac:dyDescent="0.25">
      <c r="A10" s="142" t="s">
        <v>248</v>
      </c>
      <c r="B10" s="188">
        <v>29701</v>
      </c>
      <c r="C10" s="188">
        <v>49313</v>
      </c>
      <c r="D10" s="188">
        <v>5068347</v>
      </c>
      <c r="E10" s="188">
        <v>9684311</v>
      </c>
      <c r="F10" s="188">
        <v>17757</v>
      </c>
      <c r="G10" s="188">
        <v>23608</v>
      </c>
      <c r="H10" s="188">
        <v>2193076</v>
      </c>
      <c r="I10" s="126">
        <v>3580303</v>
      </c>
      <c r="J10" s="47"/>
    </row>
    <row r="11" spans="1:10" ht="17.100000000000001" customHeight="1" x14ac:dyDescent="0.25">
      <c r="A11" s="120" t="s">
        <v>249</v>
      </c>
      <c r="B11" s="188">
        <v>522</v>
      </c>
      <c r="C11" s="188">
        <v>749</v>
      </c>
      <c r="D11" s="188">
        <v>666695</v>
      </c>
      <c r="E11" s="188">
        <v>701642</v>
      </c>
      <c r="F11" s="188">
        <v>169</v>
      </c>
      <c r="G11" s="188">
        <v>297</v>
      </c>
      <c r="H11" s="188">
        <v>207011</v>
      </c>
      <c r="I11" s="126">
        <v>381116</v>
      </c>
      <c r="J11" s="47"/>
    </row>
    <row r="12" spans="1:10" ht="17.100000000000001" customHeight="1" x14ac:dyDescent="0.25">
      <c r="A12" s="142" t="s">
        <v>250</v>
      </c>
      <c r="B12" s="188">
        <v>70</v>
      </c>
      <c r="C12" s="188">
        <v>89</v>
      </c>
      <c r="D12" s="188">
        <v>213296</v>
      </c>
      <c r="E12" s="188">
        <v>114527</v>
      </c>
      <c r="F12" s="188">
        <v>29</v>
      </c>
      <c r="G12" s="188">
        <v>34</v>
      </c>
      <c r="H12" s="188">
        <v>64474</v>
      </c>
      <c r="I12" s="126">
        <v>146142</v>
      </c>
      <c r="J12" s="47"/>
    </row>
    <row r="13" spans="1:10" ht="15.75" customHeight="1" x14ac:dyDescent="0.25">
      <c r="A13" s="142" t="s">
        <v>251</v>
      </c>
      <c r="B13" s="188">
        <v>363</v>
      </c>
      <c r="C13" s="188">
        <v>475</v>
      </c>
      <c r="D13" s="188">
        <v>203900</v>
      </c>
      <c r="E13" s="188">
        <v>273077</v>
      </c>
      <c r="F13" s="188">
        <v>72</v>
      </c>
      <c r="G13" s="188">
        <v>98</v>
      </c>
      <c r="H13" s="188">
        <v>26844</v>
      </c>
      <c r="I13" s="126">
        <v>38924</v>
      </c>
      <c r="J13" s="47"/>
    </row>
    <row r="14" spans="1:10" ht="17.100000000000001" customHeight="1" x14ac:dyDescent="0.25">
      <c r="A14" s="142" t="s">
        <v>252</v>
      </c>
      <c r="B14" s="188">
        <v>89</v>
      </c>
      <c r="C14" s="188">
        <v>185</v>
      </c>
      <c r="D14" s="188">
        <v>249499</v>
      </c>
      <c r="E14" s="188">
        <v>314038</v>
      </c>
      <c r="F14" s="188">
        <v>68</v>
      </c>
      <c r="G14" s="188">
        <v>165</v>
      </c>
      <c r="H14" s="188">
        <v>115693</v>
      </c>
      <c r="I14" s="126">
        <v>196050</v>
      </c>
      <c r="J14" s="47"/>
    </row>
    <row r="15" spans="1:10" ht="15.75" customHeight="1" x14ac:dyDescent="0.25">
      <c r="A15" s="137" t="s">
        <v>273</v>
      </c>
      <c r="B15" s="188">
        <v>136582</v>
      </c>
      <c r="C15" s="188">
        <v>161944</v>
      </c>
      <c r="D15" s="188">
        <v>10057484</v>
      </c>
      <c r="E15" s="188">
        <v>14584686</v>
      </c>
      <c r="F15" s="188">
        <v>13585</v>
      </c>
      <c r="G15" s="188">
        <v>16178</v>
      </c>
      <c r="H15" s="188">
        <v>2636058</v>
      </c>
      <c r="I15" s="126">
        <v>3256142</v>
      </c>
      <c r="J15" s="47"/>
    </row>
    <row r="16" spans="1:10" ht="17.100000000000001" customHeight="1" x14ac:dyDescent="0.25">
      <c r="A16" s="142" t="s">
        <v>258</v>
      </c>
      <c r="B16" s="188">
        <v>72820</v>
      </c>
      <c r="C16" s="188">
        <v>84600</v>
      </c>
      <c r="D16" s="188">
        <v>1733938</v>
      </c>
      <c r="E16" s="188">
        <v>2820205</v>
      </c>
      <c r="F16" s="188">
        <v>5698</v>
      </c>
      <c r="G16" s="188">
        <v>6852</v>
      </c>
      <c r="H16" s="188">
        <v>1074395</v>
      </c>
      <c r="I16" s="126">
        <v>1477836</v>
      </c>
      <c r="J16" s="47"/>
    </row>
    <row r="17" spans="1:10" ht="16.5" customHeight="1" x14ac:dyDescent="0.25">
      <c r="A17" s="142" t="s">
        <v>259</v>
      </c>
      <c r="B17" s="188">
        <v>5773</v>
      </c>
      <c r="C17" s="188">
        <v>7730</v>
      </c>
      <c r="D17" s="188">
        <v>914572</v>
      </c>
      <c r="E17" s="188">
        <v>1328751</v>
      </c>
      <c r="F17" s="188">
        <v>2120</v>
      </c>
      <c r="G17" s="188">
        <v>2499</v>
      </c>
      <c r="H17" s="188">
        <v>428556</v>
      </c>
      <c r="I17" s="126">
        <v>553834</v>
      </c>
      <c r="J17" s="47"/>
    </row>
    <row r="18" spans="1:10" ht="15.75" customHeight="1" x14ac:dyDescent="0.25">
      <c r="A18" s="142" t="s">
        <v>274</v>
      </c>
      <c r="B18" s="188">
        <v>1346</v>
      </c>
      <c r="C18" s="188">
        <v>1484</v>
      </c>
      <c r="D18" s="188">
        <v>337004</v>
      </c>
      <c r="E18" s="188">
        <v>431592</v>
      </c>
      <c r="F18" s="188">
        <v>497</v>
      </c>
      <c r="G18" s="188">
        <v>643</v>
      </c>
      <c r="H18" s="188">
        <v>67166</v>
      </c>
      <c r="I18" s="126">
        <v>103485</v>
      </c>
      <c r="J18" s="47"/>
    </row>
    <row r="19" spans="1:10" ht="37.200000000000003" customHeight="1" x14ac:dyDescent="0.25">
      <c r="A19" s="142" t="s">
        <v>290</v>
      </c>
      <c r="B19" s="188">
        <v>1452</v>
      </c>
      <c r="C19" s="188">
        <v>1901</v>
      </c>
      <c r="D19" s="188">
        <v>680157</v>
      </c>
      <c r="E19" s="188">
        <v>949326</v>
      </c>
      <c r="F19" s="188">
        <v>279</v>
      </c>
      <c r="G19" s="188">
        <v>261</v>
      </c>
      <c r="H19" s="188">
        <v>80750</v>
      </c>
      <c r="I19" s="126">
        <v>98869</v>
      </c>
      <c r="J19" s="47"/>
    </row>
    <row r="20" spans="1:10" ht="36.75" customHeight="1" x14ac:dyDescent="0.25">
      <c r="A20" s="142" t="s">
        <v>276</v>
      </c>
      <c r="B20" s="188">
        <v>3182</v>
      </c>
      <c r="C20" s="188">
        <v>5307</v>
      </c>
      <c r="D20" s="188">
        <v>997335</v>
      </c>
      <c r="E20" s="188">
        <v>1453731</v>
      </c>
      <c r="F20" s="188">
        <v>770</v>
      </c>
      <c r="G20" s="188">
        <v>851</v>
      </c>
      <c r="H20" s="188">
        <v>199910</v>
      </c>
      <c r="I20" s="126">
        <v>243022</v>
      </c>
      <c r="J20" s="47"/>
    </row>
    <row r="21" spans="1:10" ht="25.5" customHeight="1" x14ac:dyDescent="0.25">
      <c r="A21" s="142" t="s">
        <v>277</v>
      </c>
      <c r="B21" s="188">
        <v>2246</v>
      </c>
      <c r="C21" s="188">
        <v>3162</v>
      </c>
      <c r="D21" s="188">
        <v>554976</v>
      </c>
      <c r="E21" s="188">
        <v>676189</v>
      </c>
      <c r="F21" s="188">
        <v>239</v>
      </c>
      <c r="G21" s="188">
        <v>296</v>
      </c>
      <c r="H21" s="188">
        <v>43150</v>
      </c>
      <c r="I21" s="126">
        <v>99951</v>
      </c>
      <c r="J21" s="47"/>
    </row>
    <row r="22" spans="1:10" ht="15.9" customHeight="1" x14ac:dyDescent="0.25">
      <c r="A22" s="142" t="s">
        <v>278</v>
      </c>
      <c r="B22" s="188">
        <v>2537</v>
      </c>
      <c r="C22" s="188">
        <v>3601</v>
      </c>
      <c r="D22" s="188">
        <v>226214</v>
      </c>
      <c r="E22" s="188">
        <v>355641</v>
      </c>
      <c r="F22" s="188">
        <v>276</v>
      </c>
      <c r="G22" s="188">
        <v>392</v>
      </c>
      <c r="H22" s="188">
        <v>19835</v>
      </c>
      <c r="I22" s="126">
        <v>34534</v>
      </c>
      <c r="J22" s="47"/>
    </row>
    <row r="23" spans="1:10" ht="15.9" customHeight="1" x14ac:dyDescent="0.25">
      <c r="A23" s="142" t="s">
        <v>279</v>
      </c>
      <c r="B23" s="188">
        <v>3948</v>
      </c>
      <c r="C23" s="188">
        <v>4241</v>
      </c>
      <c r="D23" s="188">
        <v>171756</v>
      </c>
      <c r="E23" s="188">
        <v>173936</v>
      </c>
      <c r="F23" s="188">
        <v>103</v>
      </c>
      <c r="G23" s="188">
        <v>122</v>
      </c>
      <c r="H23" s="188">
        <v>4560</v>
      </c>
      <c r="I23" s="126">
        <v>6176</v>
      </c>
      <c r="J23" s="47"/>
    </row>
    <row r="24" spans="1:10" ht="15.75" customHeight="1" x14ac:dyDescent="0.25">
      <c r="A24" s="142" t="s">
        <v>280</v>
      </c>
      <c r="B24" s="188">
        <v>7536</v>
      </c>
      <c r="C24" s="188">
        <v>11762</v>
      </c>
      <c r="D24" s="188">
        <v>711632</v>
      </c>
      <c r="E24" s="188">
        <v>1152812</v>
      </c>
      <c r="F24" s="188">
        <v>1685</v>
      </c>
      <c r="G24" s="188">
        <v>1892</v>
      </c>
      <c r="H24" s="188">
        <v>108463</v>
      </c>
      <c r="I24" s="126">
        <v>139707</v>
      </c>
      <c r="J24" s="47"/>
    </row>
    <row r="25" spans="1:10" ht="15.9" customHeight="1" x14ac:dyDescent="0.25">
      <c r="A25" s="142" t="s">
        <v>281</v>
      </c>
      <c r="B25" s="188">
        <v>35742</v>
      </c>
      <c r="C25" s="188">
        <v>38156</v>
      </c>
      <c r="D25" s="188">
        <v>3729900</v>
      </c>
      <c r="E25" s="188">
        <v>5242503</v>
      </c>
      <c r="F25" s="188">
        <v>1918</v>
      </c>
      <c r="G25" s="188">
        <v>2370</v>
      </c>
      <c r="H25" s="188">
        <v>609273</v>
      </c>
      <c r="I25" s="126">
        <v>498728</v>
      </c>
      <c r="J25" s="47"/>
    </row>
    <row r="26" spans="1:10" ht="18" customHeight="1" x14ac:dyDescent="0.25">
      <c r="A26" s="120" t="s">
        <v>285</v>
      </c>
      <c r="B26" s="188">
        <v>177806</v>
      </c>
      <c r="C26" s="188">
        <v>166850</v>
      </c>
      <c r="D26" s="188">
        <v>776499</v>
      </c>
      <c r="E26" s="188">
        <v>850894</v>
      </c>
      <c r="F26" s="188">
        <v>387</v>
      </c>
      <c r="G26" s="188">
        <v>2145</v>
      </c>
      <c r="H26" s="188">
        <v>13256</v>
      </c>
      <c r="I26" s="126">
        <v>22497</v>
      </c>
      <c r="J26" s="47"/>
    </row>
    <row r="27" spans="1:10" ht="15.9" customHeight="1" x14ac:dyDescent="0.25">
      <c r="A27" s="120" t="s">
        <v>255</v>
      </c>
      <c r="B27" s="188">
        <v>41</v>
      </c>
      <c r="C27" s="188">
        <v>45</v>
      </c>
      <c r="D27" s="188">
        <v>355559</v>
      </c>
      <c r="E27" s="188">
        <v>386299</v>
      </c>
      <c r="F27" s="188">
        <v>16</v>
      </c>
      <c r="G27" s="188">
        <v>19</v>
      </c>
      <c r="H27" s="188">
        <v>235461</v>
      </c>
      <c r="I27" s="126">
        <v>279867</v>
      </c>
      <c r="J27" s="47"/>
    </row>
    <row r="28" spans="1:10" s="2" customFormat="1" ht="18" customHeight="1" x14ac:dyDescent="0.25">
      <c r="A28" s="190" t="s">
        <v>121</v>
      </c>
      <c r="B28" s="129">
        <v>14967</v>
      </c>
      <c r="C28" s="129">
        <v>12320</v>
      </c>
      <c r="D28" s="129">
        <v>379327</v>
      </c>
      <c r="E28" s="129">
        <v>491873</v>
      </c>
      <c r="F28" s="129">
        <v>427</v>
      </c>
      <c r="G28" s="129">
        <v>34853</v>
      </c>
      <c r="H28" s="129">
        <v>24653</v>
      </c>
      <c r="I28" s="130">
        <v>84613</v>
      </c>
      <c r="J28" s="47"/>
    </row>
    <row r="29" spans="1:10" x14ac:dyDescent="0.25">
      <c r="A29" s="300"/>
      <c r="B29" s="301"/>
      <c r="C29" s="301"/>
      <c r="D29" s="301"/>
      <c r="E29" s="12"/>
      <c r="F29" s="12"/>
      <c r="G29" s="12"/>
      <c r="H29" s="12"/>
      <c r="I29" s="12"/>
      <c r="J29" s="47"/>
    </row>
    <row r="30" spans="1:10" x14ac:dyDescent="0.25">
      <c r="A30" s="217" t="s">
        <v>122</v>
      </c>
      <c r="B30" s="218"/>
      <c r="C30" s="218"/>
      <c r="D30" s="218"/>
      <c r="E30" s="11"/>
      <c r="F30" s="11"/>
      <c r="G30" s="11"/>
      <c r="H30" s="11"/>
      <c r="I30" s="11"/>
      <c r="J30" s="47"/>
    </row>
    <row r="31" spans="1:10" x14ac:dyDescent="0.25">
      <c r="A31" s="11" t="s">
        <v>123</v>
      </c>
      <c r="B31" s="218"/>
      <c r="C31" s="218"/>
      <c r="D31" s="218"/>
      <c r="E31" s="11"/>
      <c r="F31" s="11"/>
      <c r="G31" s="11"/>
      <c r="H31" s="11"/>
      <c r="I31" s="11"/>
      <c r="J31" s="47"/>
    </row>
    <row r="32" spans="1:10" ht="20.399999999999999" customHeight="1" x14ac:dyDescent="0.25">
      <c r="J32" s="47"/>
    </row>
  </sheetData>
  <mergeCells count="9">
    <mergeCell ref="A1:I1"/>
    <mergeCell ref="A29:D29"/>
    <mergeCell ref="A2:A4"/>
    <mergeCell ref="B2:E2"/>
    <mergeCell ref="F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/>
  <dimension ref="A1:H17"/>
  <sheetViews>
    <sheetView workbookViewId="0">
      <selection activeCell="A14" sqref="A14"/>
    </sheetView>
  </sheetViews>
  <sheetFormatPr defaultRowHeight="13.2" x14ac:dyDescent="0.25"/>
  <cols>
    <col min="1" max="1" width="26.88671875" customWidth="1"/>
    <col min="2" max="3" width="9.33203125" bestFit="1" customWidth="1"/>
    <col min="4" max="4" width="11" customWidth="1"/>
    <col min="5" max="5" width="10.88671875" customWidth="1"/>
    <col min="6" max="7" width="10.33203125" customWidth="1"/>
  </cols>
  <sheetData>
    <row r="1" spans="1:8" ht="60" customHeight="1" x14ac:dyDescent="0.25">
      <c r="A1" s="280" t="s">
        <v>300</v>
      </c>
      <c r="B1" s="270"/>
      <c r="C1" s="270"/>
      <c r="D1" s="270"/>
      <c r="E1" s="270"/>
      <c r="F1" s="270"/>
      <c r="G1" s="270"/>
    </row>
    <row r="2" spans="1:8" ht="48.75" customHeight="1" x14ac:dyDescent="0.25">
      <c r="A2" s="254" t="s">
        <v>116</v>
      </c>
      <c r="B2" s="266" t="s">
        <v>301</v>
      </c>
      <c r="C2" s="266"/>
      <c r="D2" s="266" t="s">
        <v>292</v>
      </c>
      <c r="E2" s="266"/>
      <c r="F2" s="266" t="s">
        <v>298</v>
      </c>
      <c r="G2" s="267"/>
      <c r="H2" s="47"/>
    </row>
    <row r="3" spans="1:8" ht="15" customHeight="1" x14ac:dyDescent="0.25">
      <c r="A3" s="254"/>
      <c r="B3" s="266"/>
      <c r="C3" s="266"/>
      <c r="D3" s="292" t="s">
        <v>256</v>
      </c>
      <c r="E3" s="292"/>
      <c r="F3" s="292"/>
      <c r="G3" s="293"/>
      <c r="H3" s="47"/>
    </row>
    <row r="4" spans="1:8" ht="15.9" customHeight="1" x14ac:dyDescent="0.25">
      <c r="A4" s="254"/>
      <c r="B4" s="201" t="s">
        <v>70</v>
      </c>
      <c r="C4" s="201" t="s">
        <v>71</v>
      </c>
      <c r="D4" s="201" t="s">
        <v>70</v>
      </c>
      <c r="E4" s="201" t="s">
        <v>71</v>
      </c>
      <c r="F4" s="201" t="s">
        <v>70</v>
      </c>
      <c r="G4" s="145" t="s">
        <v>71</v>
      </c>
      <c r="H4" s="47"/>
    </row>
    <row r="5" spans="1:8" ht="24.9" customHeight="1" x14ac:dyDescent="0.25">
      <c r="A5" s="99" t="s">
        <v>262</v>
      </c>
      <c r="B5" s="188">
        <v>800607</v>
      </c>
      <c r="C5" s="188">
        <v>910506</v>
      </c>
      <c r="D5" s="188">
        <v>97174843</v>
      </c>
      <c r="E5" s="188">
        <v>111763116</v>
      </c>
      <c r="F5" s="126">
        <v>8042516</v>
      </c>
      <c r="G5" s="126">
        <v>7953229</v>
      </c>
      <c r="H5" s="47"/>
    </row>
    <row r="6" spans="1:8" ht="24.9" customHeight="1" x14ac:dyDescent="0.25">
      <c r="A6" s="120" t="s">
        <v>294</v>
      </c>
      <c r="B6" s="188">
        <v>52017</v>
      </c>
      <c r="C6" s="188">
        <v>54375</v>
      </c>
      <c r="D6" s="188">
        <v>6516287</v>
      </c>
      <c r="E6" s="188">
        <v>6915483</v>
      </c>
      <c r="F6" s="126">
        <v>205781</v>
      </c>
      <c r="G6" s="126">
        <v>593385</v>
      </c>
      <c r="H6" s="47"/>
    </row>
    <row r="7" spans="1:8" ht="24.9" customHeight="1" x14ac:dyDescent="0.25">
      <c r="A7" s="120" t="s">
        <v>295</v>
      </c>
      <c r="B7" s="188">
        <v>748630</v>
      </c>
      <c r="C7" s="188">
        <v>856146</v>
      </c>
      <c r="D7" s="188">
        <v>90658556</v>
      </c>
      <c r="E7" s="188">
        <v>104847633</v>
      </c>
      <c r="F7" s="126">
        <v>7836735</v>
      </c>
      <c r="G7" s="126">
        <v>7359844</v>
      </c>
      <c r="H7" s="47"/>
    </row>
    <row r="8" spans="1:8" ht="24.9" customHeight="1" x14ac:dyDescent="0.25">
      <c r="A8" s="142" t="s">
        <v>296</v>
      </c>
      <c r="B8" s="188">
        <v>505570</v>
      </c>
      <c r="C8" s="188">
        <v>594406</v>
      </c>
      <c r="D8" s="188">
        <v>65398369</v>
      </c>
      <c r="E8" s="188">
        <v>76557583</v>
      </c>
      <c r="F8" s="126">
        <v>1846970</v>
      </c>
      <c r="G8" s="126">
        <v>1532619</v>
      </c>
      <c r="H8" s="61"/>
    </row>
    <row r="9" spans="1:8" ht="24.9" customHeight="1" x14ac:dyDescent="0.25">
      <c r="A9" s="142" t="s">
        <v>297</v>
      </c>
      <c r="B9" s="188">
        <v>244377</v>
      </c>
      <c r="C9" s="188">
        <v>262118</v>
      </c>
      <c r="D9" s="188">
        <v>25260187</v>
      </c>
      <c r="E9" s="188">
        <v>28290050</v>
      </c>
      <c r="F9" s="126">
        <v>5989765</v>
      </c>
      <c r="G9" s="126">
        <v>5827225</v>
      </c>
      <c r="H9" s="61"/>
    </row>
    <row r="10" spans="1:8" ht="24.9" customHeight="1" x14ac:dyDescent="0.25">
      <c r="A10" s="97" t="s">
        <v>263</v>
      </c>
      <c r="B10" s="129">
        <v>70135</v>
      </c>
      <c r="C10" s="129">
        <v>118108</v>
      </c>
      <c r="D10" s="129">
        <v>5529433</v>
      </c>
      <c r="E10" s="129">
        <v>19819507</v>
      </c>
      <c r="F10" s="130">
        <v>11098467</v>
      </c>
      <c r="G10" s="130">
        <v>16082677</v>
      </c>
      <c r="H10" s="61"/>
    </row>
    <row r="11" spans="1:8" ht="24.9" customHeight="1" x14ac:dyDescent="0.25">
      <c r="A11" s="7"/>
      <c r="B11" s="47"/>
      <c r="C11" s="47"/>
      <c r="D11" s="47"/>
      <c r="E11" s="47"/>
      <c r="F11" s="47"/>
      <c r="G11" s="47"/>
      <c r="H11" s="47"/>
    </row>
    <row r="12" spans="1:8" s="2" customFormat="1" ht="16.5" customHeight="1" x14ac:dyDescent="0.25">
      <c r="A12" s="217" t="s">
        <v>122</v>
      </c>
      <c r="B12" s="218"/>
      <c r="C12" s="218"/>
      <c r="D12" s="218"/>
      <c r="E12" s="11"/>
      <c r="F12" s="11"/>
      <c r="G12" s="11"/>
      <c r="H12" s="47"/>
    </row>
    <row r="13" spans="1:8" s="2" customFormat="1" x14ac:dyDescent="0.25">
      <c r="A13" s="11" t="s">
        <v>123</v>
      </c>
      <c r="B13" s="218"/>
      <c r="C13" s="218"/>
      <c r="D13" s="218"/>
      <c r="E13" s="11"/>
      <c r="F13" s="11"/>
      <c r="G13" s="11"/>
      <c r="H13"/>
    </row>
    <row r="14" spans="1:8" s="2" customFormat="1" ht="13.2" customHeight="1" x14ac:dyDescent="0.25">
      <c r="A14" s="231" t="s">
        <v>299</v>
      </c>
      <c r="B14" s="230"/>
      <c r="C14" s="230"/>
      <c r="D14" s="230"/>
      <c r="E14" s="230"/>
      <c r="F14" s="230"/>
      <c r="G14" s="230"/>
      <c r="H14"/>
    </row>
    <row r="15" spans="1:8" ht="30.75" customHeight="1" x14ac:dyDescent="0.25">
      <c r="A15" s="11"/>
      <c r="B15" s="11"/>
      <c r="C15" s="11"/>
      <c r="D15" s="11"/>
      <c r="E15" s="11"/>
      <c r="F15" s="11"/>
      <c r="G15" s="11"/>
    </row>
    <row r="16" spans="1:8" x14ac:dyDescent="0.25">
      <c r="A16" s="11"/>
    </row>
    <row r="17" spans="1:1" x14ac:dyDescent="0.25">
      <c r="A17" s="11"/>
    </row>
  </sheetData>
  <mergeCells count="6">
    <mergeCell ref="A1:G1"/>
    <mergeCell ref="A2:A4"/>
    <mergeCell ref="B2:C3"/>
    <mergeCell ref="D2:E2"/>
    <mergeCell ref="F2:G2"/>
    <mergeCell ref="D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6"/>
  <dimension ref="A1:J39"/>
  <sheetViews>
    <sheetView workbookViewId="0">
      <selection activeCell="O17" sqref="O17"/>
    </sheetView>
  </sheetViews>
  <sheetFormatPr defaultColWidth="9.109375" defaultRowHeight="13.2" x14ac:dyDescent="0.25"/>
  <cols>
    <col min="1" max="1" width="27" style="42" customWidth="1"/>
    <col min="2" max="5" width="7.6640625" style="42" customWidth="1"/>
    <col min="6" max="6" width="10" style="42" customWidth="1"/>
    <col min="7" max="7" width="9.44140625" style="42" customWidth="1"/>
    <col min="8" max="8" width="9" style="42" customWidth="1"/>
    <col min="9" max="9" width="8.5546875" style="42" customWidth="1"/>
    <col min="10" max="16384" width="9.109375" style="42"/>
  </cols>
  <sheetData>
    <row r="1" spans="1:10" s="57" customFormat="1" ht="51.6" customHeight="1" x14ac:dyDescent="0.25">
      <c r="A1" s="253" t="s">
        <v>309</v>
      </c>
      <c r="B1" s="302"/>
      <c r="C1" s="302"/>
      <c r="D1" s="302"/>
      <c r="E1" s="302"/>
      <c r="F1" s="302"/>
      <c r="G1" s="302"/>
      <c r="H1" s="302"/>
      <c r="I1" s="302"/>
      <c r="J1" s="56"/>
    </row>
    <row r="2" spans="1:10" ht="32.1" customHeight="1" x14ac:dyDescent="0.25">
      <c r="A2" s="276" t="s">
        <v>116</v>
      </c>
      <c r="B2" s="266" t="s">
        <v>301</v>
      </c>
      <c r="C2" s="266"/>
      <c r="D2" s="266" t="s">
        <v>302</v>
      </c>
      <c r="E2" s="266"/>
      <c r="F2" s="266" t="s">
        <v>292</v>
      </c>
      <c r="G2" s="266"/>
      <c r="H2" s="266" t="s">
        <v>293</v>
      </c>
      <c r="I2" s="267"/>
      <c r="J2" s="22"/>
    </row>
    <row r="3" spans="1:10" ht="12" customHeight="1" x14ac:dyDescent="0.25">
      <c r="A3" s="276"/>
      <c r="B3" s="266"/>
      <c r="C3" s="266"/>
      <c r="D3" s="266"/>
      <c r="E3" s="266"/>
      <c r="F3" s="292" t="s">
        <v>256</v>
      </c>
      <c r="G3" s="292"/>
      <c r="H3" s="292"/>
      <c r="I3" s="293"/>
      <c r="J3" s="22"/>
    </row>
    <row r="4" spans="1:10" ht="17.100000000000001" customHeight="1" x14ac:dyDescent="0.25">
      <c r="A4" s="276"/>
      <c r="B4" s="186" t="s">
        <v>70</v>
      </c>
      <c r="C4" s="186" t="s">
        <v>71</v>
      </c>
      <c r="D4" s="186" t="s">
        <v>70</v>
      </c>
      <c r="E4" s="186" t="s">
        <v>71</v>
      </c>
      <c r="F4" s="186" t="s">
        <v>70</v>
      </c>
      <c r="G4" s="186" t="s">
        <v>71</v>
      </c>
      <c r="H4" s="186" t="s">
        <v>70</v>
      </c>
      <c r="I4" s="149" t="s">
        <v>71</v>
      </c>
      <c r="J4" s="22"/>
    </row>
    <row r="5" spans="1:10" ht="17.100000000000001" customHeight="1" x14ac:dyDescent="0.25">
      <c r="A5" s="159" t="s">
        <v>118</v>
      </c>
      <c r="B5" s="193">
        <v>895537</v>
      </c>
      <c r="C5" s="193">
        <v>1044930</v>
      </c>
      <c r="D5" s="193">
        <v>2239443</v>
      </c>
      <c r="E5" s="193">
        <v>2513775</v>
      </c>
      <c r="F5" s="193">
        <v>103249687</v>
      </c>
      <c r="G5" s="193">
        <v>131582623</v>
      </c>
      <c r="H5" s="133">
        <v>19170207</v>
      </c>
      <c r="I5" s="133">
        <v>24036944</v>
      </c>
      <c r="J5" s="44"/>
    </row>
    <row r="6" spans="1:10" ht="19.5" customHeight="1" x14ac:dyDescent="0.25">
      <c r="A6" s="131" t="s">
        <v>244</v>
      </c>
      <c r="B6" s="193">
        <v>668342</v>
      </c>
      <c r="C6" s="193">
        <v>759165</v>
      </c>
      <c r="D6" s="193">
        <v>1144850</v>
      </c>
      <c r="E6" s="193">
        <v>1339492</v>
      </c>
      <c r="F6" s="193">
        <v>64661744</v>
      </c>
      <c r="G6" s="193">
        <v>87154046</v>
      </c>
      <c r="H6" s="133">
        <v>18362976</v>
      </c>
      <c r="I6" s="133">
        <v>23415995</v>
      </c>
      <c r="J6" s="22"/>
    </row>
    <row r="7" spans="1:10" ht="15" customHeight="1" x14ac:dyDescent="0.25">
      <c r="A7" s="150" t="s">
        <v>245</v>
      </c>
      <c r="B7" s="193">
        <v>460584</v>
      </c>
      <c r="C7" s="193">
        <v>519258</v>
      </c>
      <c r="D7" s="193">
        <v>711535</v>
      </c>
      <c r="E7" s="193">
        <v>839097</v>
      </c>
      <c r="F7" s="193">
        <v>31075408</v>
      </c>
      <c r="G7" s="193">
        <v>46592228</v>
      </c>
      <c r="H7" s="133">
        <v>15530030</v>
      </c>
      <c r="I7" s="133">
        <v>19926652</v>
      </c>
      <c r="J7" s="22"/>
    </row>
    <row r="8" spans="1:10" ht="18.600000000000001" customHeight="1" x14ac:dyDescent="0.25">
      <c r="A8" s="150" t="s">
        <v>246</v>
      </c>
      <c r="B8" s="193">
        <v>96149</v>
      </c>
      <c r="C8" s="193">
        <v>113875</v>
      </c>
      <c r="D8" s="193">
        <v>161541</v>
      </c>
      <c r="E8" s="193">
        <v>185499</v>
      </c>
      <c r="F8" s="193" t="s">
        <v>63</v>
      </c>
      <c r="G8" s="193">
        <v>10462175</v>
      </c>
      <c r="H8" s="133" t="s">
        <v>63</v>
      </c>
      <c r="I8" s="133">
        <v>1467957</v>
      </c>
      <c r="J8" s="22"/>
    </row>
    <row r="9" spans="1:10" ht="15" customHeight="1" x14ac:dyDescent="0.25">
      <c r="A9" s="150" t="s">
        <v>247</v>
      </c>
      <c r="B9" s="193">
        <v>2759</v>
      </c>
      <c r="C9" s="193">
        <v>2635</v>
      </c>
      <c r="D9" s="193">
        <v>6557</v>
      </c>
      <c r="E9" s="193">
        <v>6374</v>
      </c>
      <c r="F9" s="193">
        <v>2568767</v>
      </c>
      <c r="G9" s="193">
        <v>2449769</v>
      </c>
      <c r="H9" s="133">
        <v>33398</v>
      </c>
      <c r="I9" s="133">
        <v>30007</v>
      </c>
      <c r="J9" s="22"/>
    </row>
    <row r="10" spans="1:10" ht="15" customHeight="1" x14ac:dyDescent="0.25">
      <c r="A10" s="150" t="s">
        <v>248</v>
      </c>
      <c r="B10" s="193">
        <f>B6-B7-B8-B9</f>
        <v>108850</v>
      </c>
      <c r="C10" s="193">
        <v>144585</v>
      </c>
      <c r="D10" s="193">
        <f>D6-D7-D8-D9</f>
        <v>265217</v>
      </c>
      <c r="E10" s="193">
        <v>308522</v>
      </c>
      <c r="F10" s="193">
        <f>F6-F7-F9</f>
        <v>31017569</v>
      </c>
      <c r="G10" s="193">
        <v>27649874</v>
      </c>
      <c r="H10" s="133">
        <f t="shared" ref="H10" si="0">H6-H7-H9</f>
        <v>2799548</v>
      </c>
      <c r="I10" s="133">
        <v>1991379</v>
      </c>
      <c r="J10" s="22"/>
    </row>
    <row r="11" spans="1:10" ht="19.5" customHeight="1" x14ac:dyDescent="0.25">
      <c r="A11" s="131" t="s">
        <v>249</v>
      </c>
      <c r="B11" s="193">
        <v>1183</v>
      </c>
      <c r="C11" s="193">
        <v>1469</v>
      </c>
      <c r="D11" s="193">
        <v>3022</v>
      </c>
      <c r="E11" s="193">
        <v>3604</v>
      </c>
      <c r="F11" s="193">
        <v>2279948</v>
      </c>
      <c r="G11" s="193">
        <v>2470493</v>
      </c>
      <c r="H11" s="133">
        <v>11465</v>
      </c>
      <c r="I11" s="133">
        <v>10209</v>
      </c>
      <c r="J11" s="22"/>
    </row>
    <row r="12" spans="1:10" ht="15" customHeight="1" x14ac:dyDescent="0.25">
      <c r="A12" s="150" t="s">
        <v>250</v>
      </c>
      <c r="B12" s="193">
        <v>196</v>
      </c>
      <c r="C12" s="193">
        <v>250</v>
      </c>
      <c r="D12" s="193">
        <v>260</v>
      </c>
      <c r="E12" s="193">
        <v>316</v>
      </c>
      <c r="F12" s="193">
        <v>835726</v>
      </c>
      <c r="G12" s="193">
        <v>823027</v>
      </c>
      <c r="H12" s="133" t="s">
        <v>63</v>
      </c>
      <c r="I12" s="133" t="s">
        <v>63</v>
      </c>
      <c r="J12" s="22"/>
    </row>
    <row r="13" spans="1:10" ht="15" customHeight="1" x14ac:dyDescent="0.25">
      <c r="A13" s="150" t="s">
        <v>251</v>
      </c>
      <c r="B13" s="193">
        <v>886</v>
      </c>
      <c r="C13" s="193">
        <v>1059</v>
      </c>
      <c r="D13" s="193">
        <v>1282</v>
      </c>
      <c r="E13" s="193">
        <v>1550</v>
      </c>
      <c r="F13" s="193">
        <v>452252</v>
      </c>
      <c r="G13" s="193">
        <v>545893</v>
      </c>
      <c r="H13" s="133">
        <v>844</v>
      </c>
      <c r="I13" s="133">
        <v>856</v>
      </c>
      <c r="J13" s="22"/>
    </row>
    <row r="14" spans="1:10" ht="15" customHeight="1" x14ac:dyDescent="0.25">
      <c r="A14" s="150" t="s">
        <v>252</v>
      </c>
      <c r="B14" s="193">
        <v>101</v>
      </c>
      <c r="C14" s="193">
        <v>161</v>
      </c>
      <c r="D14" s="193">
        <v>1480</v>
      </c>
      <c r="E14" s="193">
        <v>1738</v>
      </c>
      <c r="F14" s="193">
        <v>991970</v>
      </c>
      <c r="G14" s="193">
        <v>1101573</v>
      </c>
      <c r="H14" s="133">
        <v>10621</v>
      </c>
      <c r="I14" s="133">
        <v>9353</v>
      </c>
      <c r="J14" s="22"/>
    </row>
    <row r="15" spans="1:10" ht="19.5" customHeight="1" x14ac:dyDescent="0.25">
      <c r="A15" s="131" t="s">
        <v>273</v>
      </c>
      <c r="B15" s="193">
        <v>158489</v>
      </c>
      <c r="C15" s="193">
        <v>161439</v>
      </c>
      <c r="D15" s="193">
        <v>490217</v>
      </c>
      <c r="E15" s="193">
        <v>548961</v>
      </c>
      <c r="F15" s="193">
        <v>28628982</v>
      </c>
      <c r="G15" s="193">
        <v>33755561</v>
      </c>
      <c r="H15" s="133">
        <v>394153</v>
      </c>
      <c r="I15" s="133">
        <v>406661</v>
      </c>
      <c r="J15" s="22"/>
    </row>
    <row r="16" spans="1:10" ht="15" customHeight="1" x14ac:dyDescent="0.25">
      <c r="A16" s="150" t="s">
        <v>258</v>
      </c>
      <c r="B16" s="193">
        <v>21328</v>
      </c>
      <c r="C16" s="193">
        <v>24505</v>
      </c>
      <c r="D16" s="193">
        <v>189542</v>
      </c>
      <c r="E16" s="193">
        <v>221558</v>
      </c>
      <c r="F16" s="193">
        <v>4163254</v>
      </c>
      <c r="G16" s="193">
        <v>5135343</v>
      </c>
      <c r="H16" s="133">
        <v>197096</v>
      </c>
      <c r="I16" s="133">
        <v>220674</v>
      </c>
      <c r="J16" s="22"/>
    </row>
    <row r="17" spans="1:10" ht="15" customHeight="1" x14ac:dyDescent="0.25">
      <c r="A17" s="150" t="s">
        <v>259</v>
      </c>
      <c r="B17" s="193">
        <v>13596</v>
      </c>
      <c r="C17" s="193">
        <v>16523</v>
      </c>
      <c r="D17" s="193">
        <v>25931</v>
      </c>
      <c r="E17" s="193">
        <v>30945</v>
      </c>
      <c r="F17" s="193">
        <v>2719768</v>
      </c>
      <c r="G17" s="193">
        <v>3294722</v>
      </c>
      <c r="H17" s="133">
        <v>3232</v>
      </c>
      <c r="I17" s="133">
        <v>1505</v>
      </c>
      <c r="J17" s="22"/>
    </row>
    <row r="18" spans="1:10" ht="15" customHeight="1" x14ac:dyDescent="0.25">
      <c r="A18" s="150" t="s">
        <v>274</v>
      </c>
      <c r="B18" s="193">
        <v>4584</v>
      </c>
      <c r="C18" s="193">
        <v>4789</v>
      </c>
      <c r="D18" s="193">
        <v>7640</v>
      </c>
      <c r="E18" s="193">
        <v>7849</v>
      </c>
      <c r="F18" s="193">
        <v>1129709</v>
      </c>
      <c r="G18" s="193">
        <v>1164777</v>
      </c>
      <c r="H18" s="133">
        <v>17546</v>
      </c>
      <c r="I18" s="133">
        <v>18487</v>
      </c>
      <c r="J18" s="22"/>
    </row>
    <row r="19" spans="1:10" ht="35.1" customHeight="1" x14ac:dyDescent="0.25">
      <c r="A19" s="150" t="s">
        <v>275</v>
      </c>
      <c r="B19" s="193">
        <v>3358</v>
      </c>
      <c r="C19" s="193">
        <v>2717</v>
      </c>
      <c r="D19" s="193">
        <v>8386</v>
      </c>
      <c r="E19" s="193">
        <v>7011</v>
      </c>
      <c r="F19" s="193">
        <v>1828501</v>
      </c>
      <c r="G19" s="193">
        <v>1862955</v>
      </c>
      <c r="H19" s="133">
        <v>7029</v>
      </c>
      <c r="I19" s="133">
        <v>1738</v>
      </c>
      <c r="J19" s="22"/>
    </row>
    <row r="20" spans="1:10" ht="39.75" customHeight="1" x14ac:dyDescent="0.25">
      <c r="A20" s="150" t="s">
        <v>276</v>
      </c>
      <c r="B20" s="193">
        <v>8203</v>
      </c>
      <c r="C20" s="193">
        <v>9235</v>
      </c>
      <c r="D20" s="193">
        <v>15927</v>
      </c>
      <c r="E20" s="193">
        <v>18018</v>
      </c>
      <c r="F20" s="193">
        <v>3245093</v>
      </c>
      <c r="G20" s="193">
        <v>3432197</v>
      </c>
      <c r="H20" s="133">
        <v>39009</v>
      </c>
      <c r="I20" s="133">
        <v>31186</v>
      </c>
      <c r="J20" s="22"/>
    </row>
    <row r="21" spans="1:10" ht="13.2" customHeight="1" x14ac:dyDescent="0.25">
      <c r="A21" s="150" t="s">
        <v>277</v>
      </c>
      <c r="B21" s="193">
        <v>3529</v>
      </c>
      <c r="C21" s="193">
        <v>4168</v>
      </c>
      <c r="D21" s="193">
        <v>9082</v>
      </c>
      <c r="E21" s="193">
        <v>10489</v>
      </c>
      <c r="F21" s="193">
        <v>1201365</v>
      </c>
      <c r="G21" s="193">
        <v>1431487</v>
      </c>
      <c r="H21" s="133">
        <v>837</v>
      </c>
      <c r="I21" s="133">
        <v>478</v>
      </c>
      <c r="J21" s="22"/>
    </row>
    <row r="22" spans="1:10" ht="15" customHeight="1" x14ac:dyDescent="0.25">
      <c r="A22" s="150" t="s">
        <v>278</v>
      </c>
      <c r="B22" s="193">
        <v>5939</v>
      </c>
      <c r="C22" s="193">
        <v>6555</v>
      </c>
      <c r="D22" s="193">
        <v>14943</v>
      </c>
      <c r="E22" s="193">
        <v>16069</v>
      </c>
      <c r="F22" s="193">
        <v>527268</v>
      </c>
      <c r="G22" s="193">
        <v>636380</v>
      </c>
      <c r="H22" s="133" t="s">
        <v>63</v>
      </c>
      <c r="I22" s="133">
        <v>17</v>
      </c>
      <c r="J22" s="22"/>
    </row>
    <row r="23" spans="1:10" ht="15" customHeight="1" x14ac:dyDescent="0.25">
      <c r="A23" s="150" t="s">
        <v>279</v>
      </c>
      <c r="B23" s="193">
        <v>4130</v>
      </c>
      <c r="C23" s="193">
        <v>4554</v>
      </c>
      <c r="D23" s="193">
        <v>13373</v>
      </c>
      <c r="E23" s="193">
        <v>13704</v>
      </c>
      <c r="F23" s="193">
        <v>283182</v>
      </c>
      <c r="G23" s="193">
        <v>274039</v>
      </c>
      <c r="H23" s="133">
        <v>723</v>
      </c>
      <c r="I23" s="133">
        <v>130</v>
      </c>
      <c r="J23" s="22"/>
    </row>
    <row r="24" spans="1:10" ht="15" customHeight="1" x14ac:dyDescent="0.25">
      <c r="A24" s="150" t="s">
        <v>280</v>
      </c>
      <c r="B24" s="193">
        <v>7115</v>
      </c>
      <c r="C24" s="193">
        <v>8011</v>
      </c>
      <c r="D24" s="193">
        <v>37973</v>
      </c>
      <c r="E24" s="193">
        <v>42125</v>
      </c>
      <c r="F24" s="193">
        <v>2142710</v>
      </c>
      <c r="G24" s="193">
        <v>2374811</v>
      </c>
      <c r="H24" s="133">
        <v>112157</v>
      </c>
      <c r="I24" s="133">
        <v>122338</v>
      </c>
      <c r="J24" s="22"/>
    </row>
    <row r="25" spans="1:10" ht="15" customHeight="1" x14ac:dyDescent="0.25">
      <c r="A25" s="150" t="s">
        <v>281</v>
      </c>
      <c r="B25" s="193">
        <v>92411</v>
      </c>
      <c r="C25" s="193">
        <v>87348</v>
      </c>
      <c r="D25" s="193">
        <v>167420</v>
      </c>
      <c r="E25" s="193">
        <v>181193</v>
      </c>
      <c r="F25" s="193">
        <v>11388132</v>
      </c>
      <c r="G25" s="193">
        <v>14148850</v>
      </c>
      <c r="H25" s="133">
        <v>16524</v>
      </c>
      <c r="I25" s="133">
        <v>10108</v>
      </c>
      <c r="J25" s="22"/>
    </row>
    <row r="26" spans="1:10" ht="24.9" customHeight="1" x14ac:dyDescent="0.25">
      <c r="A26" s="131" t="s">
        <v>303</v>
      </c>
      <c r="B26" s="193">
        <v>65726</v>
      </c>
      <c r="C26" s="193">
        <v>82360</v>
      </c>
      <c r="D26" s="193">
        <v>555063</v>
      </c>
      <c r="E26" s="193">
        <v>469556</v>
      </c>
      <c r="F26" s="193">
        <v>2215287</v>
      </c>
      <c r="G26" s="193">
        <v>2547806</v>
      </c>
      <c r="H26" s="133">
        <v>279124</v>
      </c>
      <c r="I26" s="133">
        <v>86068</v>
      </c>
      <c r="J26" s="22"/>
    </row>
    <row r="27" spans="1:10" ht="15" customHeight="1" x14ac:dyDescent="0.25">
      <c r="A27" s="150" t="s">
        <v>304</v>
      </c>
      <c r="B27" s="193">
        <v>24529</v>
      </c>
      <c r="C27" s="193">
        <v>42783</v>
      </c>
      <c r="D27" s="193">
        <v>492693</v>
      </c>
      <c r="E27" s="189">
        <v>397783</v>
      </c>
      <c r="F27" s="193">
        <v>1710721</v>
      </c>
      <c r="G27" s="193">
        <v>1935509</v>
      </c>
      <c r="H27" s="133">
        <v>60177</v>
      </c>
      <c r="I27" s="133">
        <v>65351</v>
      </c>
      <c r="J27" s="22"/>
    </row>
    <row r="28" spans="1:10" ht="15" customHeight="1" x14ac:dyDescent="0.25">
      <c r="A28" s="150" t="s">
        <v>305</v>
      </c>
      <c r="B28" s="193">
        <v>1231</v>
      </c>
      <c r="C28" s="193">
        <v>1327</v>
      </c>
      <c r="D28" s="193">
        <v>16369</v>
      </c>
      <c r="E28" s="189">
        <v>27651</v>
      </c>
      <c r="F28" s="193">
        <v>105283</v>
      </c>
      <c r="G28" s="193">
        <v>235584</v>
      </c>
      <c r="H28" s="133">
        <v>54</v>
      </c>
      <c r="I28" s="133">
        <v>56</v>
      </c>
      <c r="J28" s="22"/>
    </row>
    <row r="29" spans="1:10" ht="15" customHeight="1" x14ac:dyDescent="0.25">
      <c r="A29" s="131" t="s">
        <v>282</v>
      </c>
      <c r="B29" s="193">
        <v>374</v>
      </c>
      <c r="C29" s="193">
        <v>340</v>
      </c>
      <c r="D29" s="193">
        <v>996</v>
      </c>
      <c r="E29" s="189">
        <v>842</v>
      </c>
      <c r="F29" s="193">
        <v>4528246</v>
      </c>
      <c r="G29" s="193">
        <v>4488090</v>
      </c>
      <c r="H29" s="133">
        <v>94394</v>
      </c>
      <c r="I29" s="133">
        <v>90329</v>
      </c>
      <c r="J29" s="22"/>
    </row>
    <row r="30" spans="1:10" ht="15" customHeight="1" x14ac:dyDescent="0.25">
      <c r="A30" s="150" t="s">
        <v>310</v>
      </c>
      <c r="B30" s="193">
        <v>183</v>
      </c>
      <c r="C30" s="193">
        <v>147</v>
      </c>
      <c r="D30" s="193">
        <v>539</v>
      </c>
      <c r="E30" s="189">
        <v>396</v>
      </c>
      <c r="F30" s="193">
        <v>1525336</v>
      </c>
      <c r="G30" s="193">
        <v>1565187</v>
      </c>
      <c r="H30" s="133" t="s">
        <v>63</v>
      </c>
      <c r="I30" s="133" t="s">
        <v>63</v>
      </c>
      <c r="J30" s="22"/>
    </row>
    <row r="31" spans="1:10" ht="16.2" customHeight="1" x14ac:dyDescent="0.25">
      <c r="A31" s="150" t="s">
        <v>306</v>
      </c>
      <c r="B31" s="193">
        <v>70</v>
      </c>
      <c r="C31" s="193">
        <v>77</v>
      </c>
      <c r="D31" s="193">
        <v>188</v>
      </c>
      <c r="E31" s="189">
        <v>201</v>
      </c>
      <c r="F31" s="193">
        <v>1264572</v>
      </c>
      <c r="G31" s="193">
        <v>1330806</v>
      </c>
      <c r="H31" s="133">
        <v>67691</v>
      </c>
      <c r="I31" s="133">
        <v>66111</v>
      </c>
      <c r="J31" s="22"/>
    </row>
    <row r="32" spans="1:10" ht="15" customHeight="1" x14ac:dyDescent="0.25">
      <c r="A32" s="150" t="s">
        <v>307</v>
      </c>
      <c r="B32" s="193">
        <v>42</v>
      </c>
      <c r="C32" s="193">
        <v>42</v>
      </c>
      <c r="D32" s="193">
        <v>64</v>
      </c>
      <c r="E32" s="189">
        <v>71</v>
      </c>
      <c r="F32" s="193">
        <v>799640</v>
      </c>
      <c r="G32" s="193">
        <v>763819</v>
      </c>
      <c r="H32" s="133">
        <v>13978</v>
      </c>
      <c r="I32" s="133">
        <v>16383</v>
      </c>
      <c r="J32" s="22"/>
    </row>
    <row r="33" spans="1:10" ht="15" customHeight="1" x14ac:dyDescent="0.25">
      <c r="A33" s="206" t="s">
        <v>308</v>
      </c>
      <c r="B33" s="193">
        <v>30</v>
      </c>
      <c r="C33" s="193">
        <v>9</v>
      </c>
      <c r="D33" s="193">
        <v>41</v>
      </c>
      <c r="E33" s="189">
        <v>20</v>
      </c>
      <c r="F33" s="193">
        <v>512589</v>
      </c>
      <c r="G33" s="193">
        <v>487564</v>
      </c>
      <c r="H33" s="133" t="s">
        <v>63</v>
      </c>
      <c r="I33" s="133" t="s">
        <v>63</v>
      </c>
      <c r="J33" s="22"/>
    </row>
    <row r="34" spans="1:10" ht="15" customHeight="1" x14ac:dyDescent="0.25">
      <c r="A34" s="150" t="s">
        <v>281</v>
      </c>
      <c r="B34" s="193">
        <v>74</v>
      </c>
      <c r="C34" s="193">
        <v>69</v>
      </c>
      <c r="D34" s="193">
        <v>164</v>
      </c>
      <c r="E34" s="189">
        <v>154</v>
      </c>
      <c r="F34" s="193">
        <v>426109</v>
      </c>
      <c r="G34" s="193">
        <v>340714</v>
      </c>
      <c r="H34" s="133">
        <v>12725</v>
      </c>
      <c r="I34" s="133">
        <v>7835</v>
      </c>
      <c r="J34" s="22"/>
    </row>
    <row r="35" spans="1:10" ht="15" customHeight="1" x14ac:dyDescent="0.25">
      <c r="A35" s="192" t="s">
        <v>121</v>
      </c>
      <c r="B35" s="134">
        <v>17303</v>
      </c>
      <c r="C35" s="134">
        <v>55182</v>
      </c>
      <c r="D35" s="134">
        <v>45295</v>
      </c>
      <c r="E35" s="119">
        <v>151320</v>
      </c>
      <c r="F35" s="134">
        <v>935480</v>
      </c>
      <c r="G35" s="134">
        <v>1166627</v>
      </c>
      <c r="H35" s="143">
        <v>28095</v>
      </c>
      <c r="I35" s="143">
        <v>27682</v>
      </c>
      <c r="J35" s="22"/>
    </row>
    <row r="36" spans="1:10" ht="9.75" customHeight="1" x14ac:dyDescent="0.25">
      <c r="A36" s="58"/>
      <c r="B36" s="59"/>
      <c r="C36" s="60"/>
      <c r="D36" s="60"/>
      <c r="E36" s="60"/>
      <c r="F36" s="60"/>
      <c r="G36" s="60"/>
      <c r="H36" s="60"/>
      <c r="I36" s="60"/>
      <c r="J36" s="22"/>
    </row>
    <row r="37" spans="1:10" x14ac:dyDescent="0.25">
      <c r="A37" s="217" t="s">
        <v>122</v>
      </c>
      <c r="B37" s="219"/>
      <c r="C37" s="219"/>
      <c r="D37" s="219"/>
      <c r="E37" s="219"/>
      <c r="F37" s="219"/>
      <c r="G37" s="219"/>
      <c r="H37" s="32"/>
      <c r="I37" s="32"/>
      <c r="J37" s="22"/>
    </row>
    <row r="38" spans="1:10" x14ac:dyDescent="0.25">
      <c r="A38" s="11" t="s">
        <v>123</v>
      </c>
      <c r="B38" s="219"/>
      <c r="C38" s="219"/>
      <c r="D38" s="219"/>
      <c r="E38" s="219"/>
      <c r="F38" s="219"/>
      <c r="G38" s="219"/>
      <c r="H38" s="32"/>
      <c r="I38" s="32"/>
      <c r="J38" s="32"/>
    </row>
    <row r="39" spans="1:10" ht="13.2" customHeight="1" x14ac:dyDescent="0.25">
      <c r="A39" s="231" t="s">
        <v>311</v>
      </c>
      <c r="B39" s="231"/>
      <c r="C39" s="231"/>
      <c r="D39" s="231"/>
      <c r="E39" s="231"/>
      <c r="F39" s="231"/>
      <c r="G39" s="231"/>
      <c r="H39" s="32"/>
      <c r="I39" s="32"/>
      <c r="J39" s="32"/>
    </row>
  </sheetData>
  <mergeCells count="7">
    <mergeCell ref="A1:I1"/>
    <mergeCell ref="H2:I2"/>
    <mergeCell ref="F3:I3"/>
    <mergeCell ref="A2:A4"/>
    <mergeCell ref="B2:C3"/>
    <mergeCell ref="D2:E3"/>
    <mergeCell ref="F2:G2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7"/>
  <dimension ref="A1:L17"/>
  <sheetViews>
    <sheetView workbookViewId="0">
      <selection activeCell="M3" sqref="M3"/>
    </sheetView>
  </sheetViews>
  <sheetFormatPr defaultColWidth="9.109375" defaultRowHeight="10.199999999999999" x14ac:dyDescent="0.2"/>
  <cols>
    <col min="1" max="1" width="18.5546875" style="11" customWidth="1"/>
    <col min="2" max="2" width="6.44140625" style="11" customWidth="1"/>
    <col min="3" max="3" width="6.6640625" style="11" bestFit="1" customWidth="1"/>
    <col min="4" max="4" width="5.6640625" style="11" customWidth="1"/>
    <col min="5" max="5" width="6.44140625" style="11" customWidth="1"/>
    <col min="6" max="7" width="7.6640625" style="11" customWidth="1"/>
    <col min="8" max="8" width="8.44140625" style="11" customWidth="1"/>
    <col min="9" max="9" width="9" style="11" customWidth="1"/>
    <col min="10" max="10" width="8.5546875" style="11" customWidth="1"/>
    <col min="11" max="11" width="9.109375" style="11" customWidth="1"/>
    <col min="12" max="16384" width="9.109375" style="11"/>
  </cols>
  <sheetData>
    <row r="1" spans="1:12" ht="48.75" customHeight="1" x14ac:dyDescent="0.2">
      <c r="A1" s="268" t="s">
        <v>104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2" ht="61.5" customHeight="1" x14ac:dyDescent="0.2">
      <c r="A2" s="254" t="s">
        <v>116</v>
      </c>
      <c r="B2" s="266" t="s">
        <v>312</v>
      </c>
      <c r="C2" s="266"/>
      <c r="D2" s="266" t="s">
        <v>210</v>
      </c>
      <c r="E2" s="266"/>
      <c r="F2" s="266" t="s">
        <v>313</v>
      </c>
      <c r="G2" s="266"/>
      <c r="H2" s="266" t="s">
        <v>314</v>
      </c>
      <c r="I2" s="266"/>
      <c r="J2" s="266" t="s">
        <v>315</v>
      </c>
      <c r="K2" s="267"/>
      <c r="L2" s="12"/>
    </row>
    <row r="3" spans="1:12" ht="15" customHeight="1" x14ac:dyDescent="0.2">
      <c r="A3" s="254"/>
      <c r="B3" s="266"/>
      <c r="C3" s="266"/>
      <c r="D3" s="266"/>
      <c r="E3" s="266"/>
      <c r="F3" s="292" t="s">
        <v>256</v>
      </c>
      <c r="G3" s="292"/>
      <c r="H3" s="292"/>
      <c r="I3" s="292"/>
      <c r="J3" s="292"/>
      <c r="K3" s="293"/>
      <c r="L3" s="12"/>
    </row>
    <row r="4" spans="1:12" ht="24.9" customHeight="1" x14ac:dyDescent="0.2">
      <c r="A4" s="254"/>
      <c r="B4" s="266" t="s">
        <v>316</v>
      </c>
      <c r="C4" s="266"/>
      <c r="D4" s="266"/>
      <c r="E4" s="266"/>
      <c r="F4" s="266"/>
      <c r="G4" s="266"/>
      <c r="H4" s="266" t="s">
        <v>317</v>
      </c>
      <c r="I4" s="266"/>
      <c r="J4" s="266"/>
      <c r="K4" s="267"/>
      <c r="L4" s="22"/>
    </row>
    <row r="5" spans="1:12" ht="17.100000000000001" customHeight="1" x14ac:dyDescent="0.2">
      <c r="A5" s="254"/>
      <c r="B5" s="201" t="s">
        <v>70</v>
      </c>
      <c r="C5" s="201" t="s">
        <v>71</v>
      </c>
      <c r="D5" s="201" t="s">
        <v>70</v>
      </c>
      <c r="E5" s="201" t="s">
        <v>71</v>
      </c>
      <c r="F5" s="201" t="s">
        <v>70</v>
      </c>
      <c r="G5" s="201" t="s">
        <v>71</v>
      </c>
      <c r="H5" s="201" t="s">
        <v>70</v>
      </c>
      <c r="I5" s="201" t="s">
        <v>71</v>
      </c>
      <c r="J5" s="201" t="s">
        <v>70</v>
      </c>
      <c r="K5" s="145" t="s">
        <v>71</v>
      </c>
      <c r="L5" s="22"/>
    </row>
    <row r="6" spans="1:12" ht="24.9" customHeight="1" x14ac:dyDescent="0.2">
      <c r="A6" s="99" t="s">
        <v>118</v>
      </c>
      <c r="B6" s="193">
        <v>98703</v>
      </c>
      <c r="C6" s="193">
        <v>107225</v>
      </c>
      <c r="D6" s="193">
        <v>56867</v>
      </c>
      <c r="E6" s="193">
        <v>63193</v>
      </c>
      <c r="F6" s="193">
        <v>8764594</v>
      </c>
      <c r="G6" s="193">
        <v>9961107</v>
      </c>
      <c r="H6" s="193">
        <v>8847483</v>
      </c>
      <c r="I6" s="193">
        <v>9639903</v>
      </c>
      <c r="J6" s="133">
        <v>8517113</v>
      </c>
      <c r="K6" s="133">
        <v>8461864</v>
      </c>
      <c r="L6" s="22"/>
    </row>
    <row r="7" spans="1:12" ht="24.9" customHeight="1" x14ac:dyDescent="0.2">
      <c r="A7" s="142" t="s">
        <v>318</v>
      </c>
      <c r="B7" s="193">
        <v>58851</v>
      </c>
      <c r="C7" s="193">
        <v>67813</v>
      </c>
      <c r="D7" s="193" t="s">
        <v>64</v>
      </c>
      <c r="E7" s="193" t="s">
        <v>64</v>
      </c>
      <c r="F7" s="193" t="s">
        <v>64</v>
      </c>
      <c r="G7" s="193" t="s">
        <v>64</v>
      </c>
      <c r="H7" s="193" t="s">
        <v>64</v>
      </c>
      <c r="I7" s="193" t="s">
        <v>64</v>
      </c>
      <c r="J7" s="193" t="s">
        <v>64</v>
      </c>
      <c r="K7" s="133" t="s">
        <v>64</v>
      </c>
      <c r="L7" s="22"/>
    </row>
    <row r="8" spans="1:12" ht="24.9" customHeight="1" x14ac:dyDescent="0.2">
      <c r="A8" s="142" t="s">
        <v>319</v>
      </c>
      <c r="B8" s="193">
        <v>39852</v>
      </c>
      <c r="C8" s="193">
        <v>39412</v>
      </c>
      <c r="D8" s="193" t="s">
        <v>64</v>
      </c>
      <c r="E8" s="193" t="s">
        <v>64</v>
      </c>
      <c r="F8" s="193" t="s">
        <v>64</v>
      </c>
      <c r="G8" s="193" t="s">
        <v>64</v>
      </c>
      <c r="H8" s="193" t="s">
        <v>64</v>
      </c>
      <c r="I8" s="193" t="s">
        <v>64</v>
      </c>
      <c r="J8" s="193" t="s">
        <v>64</v>
      </c>
      <c r="K8" s="133" t="s">
        <v>64</v>
      </c>
      <c r="L8" s="22"/>
    </row>
    <row r="9" spans="1:12" ht="24.9" customHeight="1" x14ac:dyDescent="0.2">
      <c r="A9" s="120" t="s">
        <v>320</v>
      </c>
      <c r="B9" s="193">
        <v>20873</v>
      </c>
      <c r="C9" s="193">
        <v>25581</v>
      </c>
      <c r="D9" s="193">
        <v>5441</v>
      </c>
      <c r="E9" s="193">
        <v>9298</v>
      </c>
      <c r="F9" s="193">
        <v>1778684</v>
      </c>
      <c r="G9" s="193">
        <v>2250986</v>
      </c>
      <c r="H9" s="193">
        <v>465581</v>
      </c>
      <c r="I9" s="193">
        <v>1680852</v>
      </c>
      <c r="J9" s="133">
        <v>2848066</v>
      </c>
      <c r="K9" s="133">
        <v>3272988</v>
      </c>
      <c r="L9" s="22"/>
    </row>
    <row r="10" spans="1:12" ht="24.9" customHeight="1" x14ac:dyDescent="0.2">
      <c r="A10" s="120" t="s">
        <v>321</v>
      </c>
      <c r="B10" s="193">
        <v>31605</v>
      </c>
      <c r="C10" s="193">
        <v>43125</v>
      </c>
      <c r="D10" s="193">
        <v>20506</v>
      </c>
      <c r="E10" s="193">
        <v>28569</v>
      </c>
      <c r="F10" s="193">
        <v>2301180</v>
      </c>
      <c r="G10" s="193">
        <v>3414947</v>
      </c>
      <c r="H10" s="193">
        <v>4375581</v>
      </c>
      <c r="I10" s="193">
        <v>3649098</v>
      </c>
      <c r="J10" s="133">
        <v>2016770</v>
      </c>
      <c r="K10" s="133">
        <v>1928278</v>
      </c>
      <c r="L10" s="22"/>
    </row>
    <row r="11" spans="1:12" ht="24.9" customHeight="1" x14ac:dyDescent="0.2">
      <c r="A11" s="120" t="s">
        <v>322</v>
      </c>
      <c r="B11" s="193">
        <v>1246</v>
      </c>
      <c r="C11" s="193">
        <v>1441</v>
      </c>
      <c r="D11" s="193">
        <v>34</v>
      </c>
      <c r="E11" s="193">
        <v>31</v>
      </c>
      <c r="F11" s="193">
        <v>2036</v>
      </c>
      <c r="G11" s="193">
        <v>904</v>
      </c>
      <c r="H11" s="193" t="s">
        <v>63</v>
      </c>
      <c r="I11" s="193" t="s">
        <v>63</v>
      </c>
      <c r="J11" s="133">
        <v>1455</v>
      </c>
      <c r="K11" s="133">
        <v>42</v>
      </c>
      <c r="L11" s="22"/>
    </row>
    <row r="12" spans="1:12" ht="24.9" customHeight="1" x14ac:dyDescent="0.2">
      <c r="A12" s="120" t="s">
        <v>323</v>
      </c>
      <c r="B12" s="193">
        <v>43411</v>
      </c>
      <c r="C12" s="193">
        <v>35266</v>
      </c>
      <c r="D12" s="193">
        <v>30108</v>
      </c>
      <c r="E12" s="193">
        <v>24495</v>
      </c>
      <c r="F12" s="193">
        <v>4603460</v>
      </c>
      <c r="G12" s="193">
        <v>4189445</v>
      </c>
      <c r="H12" s="193">
        <v>3951374</v>
      </c>
      <c r="I12" s="193">
        <v>4231077</v>
      </c>
      <c r="J12" s="133">
        <v>3595217</v>
      </c>
      <c r="K12" s="133">
        <v>3212843</v>
      </c>
      <c r="L12" s="22"/>
    </row>
    <row r="13" spans="1:12" ht="35.1" customHeight="1" x14ac:dyDescent="0.2">
      <c r="A13" s="156" t="s">
        <v>324</v>
      </c>
      <c r="B13" s="134">
        <v>1568</v>
      </c>
      <c r="C13" s="134">
        <v>1812</v>
      </c>
      <c r="D13" s="134">
        <v>780</v>
      </c>
      <c r="E13" s="134">
        <v>1095</v>
      </c>
      <c r="F13" s="134">
        <v>79234</v>
      </c>
      <c r="G13" s="134">
        <v>104825</v>
      </c>
      <c r="H13" s="134">
        <v>54947</v>
      </c>
      <c r="I13" s="134">
        <v>78876</v>
      </c>
      <c r="J13" s="143">
        <v>55605</v>
      </c>
      <c r="K13" s="143">
        <v>47713</v>
      </c>
      <c r="L13" s="22"/>
    </row>
    <row r="14" spans="1:12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1.4" x14ac:dyDescent="0.2">
      <c r="A15" s="217" t="s">
        <v>122</v>
      </c>
      <c r="B15" s="223"/>
      <c r="C15" s="223"/>
      <c r="D15" s="223"/>
      <c r="E15" s="12"/>
      <c r="F15" s="12"/>
      <c r="G15" s="12"/>
      <c r="H15" s="12"/>
      <c r="I15" s="12"/>
      <c r="J15" s="12"/>
      <c r="K15" s="12"/>
      <c r="L15" s="12"/>
    </row>
    <row r="16" spans="1:12" ht="11.4" x14ac:dyDescent="0.2">
      <c r="A16" s="11" t="s">
        <v>123</v>
      </c>
      <c r="B16" s="218"/>
      <c r="C16" s="218"/>
      <c r="D16" s="218"/>
      <c r="L16" s="12"/>
    </row>
    <row r="17" ht="12.75" customHeight="1" x14ac:dyDescent="0.2"/>
  </sheetData>
  <mergeCells count="10">
    <mergeCell ref="B4:G4"/>
    <mergeCell ref="H4:K4"/>
    <mergeCell ref="A2:A5"/>
    <mergeCell ref="B2:C3"/>
    <mergeCell ref="A1:K1"/>
    <mergeCell ref="H2:I2"/>
    <mergeCell ref="J2:K2"/>
    <mergeCell ref="F3:K3"/>
    <mergeCell ref="D2:E3"/>
    <mergeCell ref="F2:G2"/>
  </mergeCells>
  <phoneticPr fontId="3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8"/>
  <dimension ref="A1:D103"/>
  <sheetViews>
    <sheetView workbookViewId="0">
      <selection activeCell="B15" sqref="B15"/>
    </sheetView>
  </sheetViews>
  <sheetFormatPr defaultRowHeight="24.9" customHeight="1" x14ac:dyDescent="0.25"/>
  <cols>
    <col min="1" max="1" width="42.5546875" customWidth="1"/>
    <col min="2" max="3" width="20.6640625" customWidth="1"/>
  </cols>
  <sheetData>
    <row r="1" spans="1:4" s="1" customFormat="1" ht="61.5" customHeight="1" x14ac:dyDescent="0.25">
      <c r="A1" s="272" t="s">
        <v>358</v>
      </c>
      <c r="B1" s="272"/>
      <c r="C1" s="269"/>
      <c r="D1" s="46"/>
    </row>
    <row r="2" spans="1:4" s="5" customFormat="1" ht="17.25" customHeight="1" x14ac:dyDescent="0.25">
      <c r="A2" s="305" t="s">
        <v>116</v>
      </c>
      <c r="B2" s="266" t="s">
        <v>118</v>
      </c>
      <c r="C2" s="307"/>
      <c r="D2" s="73"/>
    </row>
    <row r="3" spans="1:4" s="5" customFormat="1" ht="15.75" customHeight="1" x14ac:dyDescent="0.25">
      <c r="A3" s="305"/>
      <c r="B3" s="220" t="s">
        <v>325</v>
      </c>
      <c r="C3" s="221" t="s">
        <v>357</v>
      </c>
      <c r="D3" s="73"/>
    </row>
    <row r="4" spans="1:4" s="5" customFormat="1" ht="15.75" customHeight="1" x14ac:dyDescent="0.25">
      <c r="A4" s="306"/>
      <c r="B4" s="201" t="s">
        <v>70</v>
      </c>
      <c r="C4" s="145" t="s">
        <v>71</v>
      </c>
      <c r="D4" s="73"/>
    </row>
    <row r="5" spans="1:4" s="4" customFormat="1" ht="13.5" customHeight="1" x14ac:dyDescent="0.25">
      <c r="A5" s="306"/>
      <c r="B5" s="303" t="s">
        <v>256</v>
      </c>
      <c r="C5" s="304"/>
      <c r="D5" s="74"/>
    </row>
    <row r="6" spans="1:4" s="4" customFormat="1" ht="18.899999999999999" customHeight="1" x14ac:dyDescent="0.25">
      <c r="A6" s="158" t="s">
        <v>326</v>
      </c>
      <c r="B6" s="146">
        <v>89323898</v>
      </c>
      <c r="C6" s="146">
        <v>105982015</v>
      </c>
      <c r="D6" s="74"/>
    </row>
    <row r="7" spans="1:4" s="4" customFormat="1" ht="18.899999999999999" customHeight="1" x14ac:dyDescent="0.25">
      <c r="A7" s="139" t="s">
        <v>327</v>
      </c>
      <c r="B7" s="146">
        <v>594946</v>
      </c>
      <c r="C7" s="146">
        <v>630785</v>
      </c>
      <c r="D7" s="74"/>
    </row>
    <row r="8" spans="1:4" s="4" customFormat="1" ht="18.899999999999999" customHeight="1" x14ac:dyDescent="0.25">
      <c r="A8" s="139" t="s">
        <v>328</v>
      </c>
      <c r="B8" s="146">
        <v>11351284</v>
      </c>
      <c r="C8" s="146">
        <v>16335797</v>
      </c>
      <c r="D8" s="74"/>
    </row>
    <row r="9" spans="1:4" s="4" customFormat="1" ht="18.899999999999999" customHeight="1" x14ac:dyDescent="0.25">
      <c r="A9" s="147" t="s">
        <v>329</v>
      </c>
      <c r="B9" s="146">
        <v>10800572</v>
      </c>
      <c r="C9" s="146">
        <v>15682980</v>
      </c>
      <c r="D9" s="74"/>
    </row>
    <row r="10" spans="1:4" s="4" customFormat="1" ht="18.899999999999999" customHeight="1" x14ac:dyDescent="0.25">
      <c r="A10" s="147" t="s">
        <v>330</v>
      </c>
      <c r="B10" s="146">
        <v>495279</v>
      </c>
      <c r="C10" s="146">
        <v>615574</v>
      </c>
      <c r="D10" s="74"/>
    </row>
    <row r="11" spans="1:4" s="4" customFormat="1" ht="18.899999999999999" customHeight="1" x14ac:dyDescent="0.25">
      <c r="A11" s="139" t="s">
        <v>331</v>
      </c>
      <c r="B11" s="146">
        <v>43162676</v>
      </c>
      <c r="C11" s="146">
        <v>46631416</v>
      </c>
      <c r="D11" s="74"/>
    </row>
    <row r="12" spans="1:4" s="4" customFormat="1" ht="18.899999999999999" customHeight="1" x14ac:dyDescent="0.25">
      <c r="A12" s="139" t="s">
        <v>332</v>
      </c>
      <c r="B12" s="146">
        <v>29031185</v>
      </c>
      <c r="C12" s="146">
        <v>36971768</v>
      </c>
      <c r="D12" s="74"/>
    </row>
    <row r="13" spans="1:4" s="4" customFormat="1" ht="18.899999999999999" customHeight="1" x14ac:dyDescent="0.25">
      <c r="A13" s="147" t="s">
        <v>333</v>
      </c>
      <c r="B13" s="146">
        <v>19236</v>
      </c>
      <c r="C13" s="146">
        <v>22339</v>
      </c>
      <c r="D13" s="74"/>
    </row>
    <row r="14" spans="1:4" s="4" customFormat="1" ht="18.899999999999999" customHeight="1" x14ac:dyDescent="0.25">
      <c r="A14" s="147" t="s">
        <v>334</v>
      </c>
      <c r="B14" s="146">
        <v>28890754</v>
      </c>
      <c r="C14" s="146">
        <v>35898173</v>
      </c>
      <c r="D14" s="74"/>
    </row>
    <row r="15" spans="1:4" s="4" customFormat="1" ht="18.899999999999999" customHeight="1" x14ac:dyDescent="0.25">
      <c r="A15" s="139" t="s">
        <v>335</v>
      </c>
      <c r="B15" s="146">
        <v>5183807</v>
      </c>
      <c r="C15" s="146">
        <v>5412249</v>
      </c>
      <c r="D15" s="74"/>
    </row>
    <row r="16" spans="1:4" s="4" customFormat="1" ht="18.899999999999999" customHeight="1" x14ac:dyDescent="0.25">
      <c r="A16" s="158" t="s">
        <v>336</v>
      </c>
      <c r="B16" s="146">
        <v>50817519</v>
      </c>
      <c r="C16" s="146">
        <v>55536741</v>
      </c>
      <c r="D16" s="74"/>
    </row>
    <row r="17" spans="1:4" s="4" customFormat="1" ht="18.899999999999999" customHeight="1" x14ac:dyDescent="0.25">
      <c r="A17" s="139" t="s">
        <v>337</v>
      </c>
      <c r="B17" s="148">
        <v>1106964</v>
      </c>
      <c r="C17" s="148">
        <v>1362776</v>
      </c>
      <c r="D17" s="74"/>
    </row>
    <row r="18" spans="1:4" s="6" customFormat="1" ht="15.75" customHeight="1" x14ac:dyDescent="0.25">
      <c r="A18" s="139" t="s">
        <v>338</v>
      </c>
      <c r="B18" s="146">
        <v>28745681</v>
      </c>
      <c r="C18" s="146">
        <v>29876748</v>
      </c>
      <c r="D18" s="75"/>
    </row>
    <row r="19" spans="1:4" s="6" customFormat="1" ht="18.899999999999999" customHeight="1" x14ac:dyDescent="0.25">
      <c r="A19" s="139" t="s">
        <v>339</v>
      </c>
      <c r="B19" s="146">
        <v>20267453</v>
      </c>
      <c r="C19" s="146">
        <v>23551272</v>
      </c>
      <c r="D19" s="75"/>
    </row>
    <row r="20" spans="1:4" s="4" customFormat="1" ht="18.899999999999999" customHeight="1" x14ac:dyDescent="0.25">
      <c r="A20" s="147" t="s">
        <v>340</v>
      </c>
      <c r="B20" s="146">
        <v>20134612</v>
      </c>
      <c r="C20" s="146">
        <v>23019731</v>
      </c>
      <c r="D20" s="74"/>
    </row>
    <row r="21" spans="1:4" s="4" customFormat="1" ht="18.899999999999999" customHeight="1" x14ac:dyDescent="0.25">
      <c r="A21" s="139" t="s">
        <v>341</v>
      </c>
      <c r="B21" s="146">
        <v>697421</v>
      </c>
      <c r="C21" s="146">
        <v>745945</v>
      </c>
      <c r="D21" s="74"/>
    </row>
    <row r="22" spans="1:4" s="4" customFormat="1" ht="18.899999999999999" customHeight="1" x14ac:dyDescent="0.25">
      <c r="A22" s="159" t="s">
        <v>342</v>
      </c>
      <c r="B22" s="133" t="s">
        <v>79</v>
      </c>
      <c r="C22" s="133" t="s">
        <v>79</v>
      </c>
      <c r="D22" s="74"/>
    </row>
    <row r="23" spans="1:4" s="4" customFormat="1" ht="18.899999999999999" customHeight="1" x14ac:dyDescent="0.25">
      <c r="A23" s="159" t="s">
        <v>343</v>
      </c>
      <c r="B23" s="133" t="s">
        <v>79</v>
      </c>
      <c r="C23" s="133" t="s">
        <v>79</v>
      </c>
      <c r="D23" s="74"/>
    </row>
    <row r="24" spans="1:4" s="4" customFormat="1" ht="18.899999999999999" customHeight="1" x14ac:dyDescent="0.25">
      <c r="A24" s="158" t="s">
        <v>344</v>
      </c>
      <c r="B24" s="126">
        <v>140203282</v>
      </c>
      <c r="C24" s="126">
        <v>161518761</v>
      </c>
      <c r="D24" s="74"/>
    </row>
    <row r="25" spans="1:4" s="4" customFormat="1" ht="18.899999999999999" customHeight="1" x14ac:dyDescent="0.25">
      <c r="A25" s="158" t="s">
        <v>345</v>
      </c>
      <c r="B25" s="146">
        <v>7508100</v>
      </c>
      <c r="C25" s="146">
        <v>9163106</v>
      </c>
      <c r="D25" s="74"/>
    </row>
    <row r="26" spans="1:4" s="4" customFormat="1" ht="18.899999999999999" customHeight="1" x14ac:dyDescent="0.25">
      <c r="A26" s="139" t="s">
        <v>346</v>
      </c>
      <c r="B26" s="146">
        <v>3218576</v>
      </c>
      <c r="C26" s="146">
        <v>3093215</v>
      </c>
      <c r="D26" s="74"/>
    </row>
    <row r="27" spans="1:4" s="4" customFormat="1" ht="18.899999999999999" customHeight="1" x14ac:dyDescent="0.25">
      <c r="A27" s="139" t="s">
        <v>347</v>
      </c>
      <c r="B27" s="146">
        <v>3006336</v>
      </c>
      <c r="C27" s="146">
        <v>3325046</v>
      </c>
      <c r="D27" s="74"/>
    </row>
    <row r="28" spans="1:4" s="4" customFormat="1" ht="18.899999999999999" customHeight="1" x14ac:dyDescent="0.25">
      <c r="A28" s="139" t="s">
        <v>348</v>
      </c>
      <c r="B28" s="146">
        <v>807294</v>
      </c>
      <c r="C28" s="146">
        <v>1330218</v>
      </c>
      <c r="D28" s="74"/>
    </row>
    <row r="29" spans="1:4" s="4" customFormat="1" ht="18.899999999999999" customHeight="1" x14ac:dyDescent="0.25">
      <c r="A29" s="139" t="s">
        <v>349</v>
      </c>
      <c r="B29" s="146">
        <v>-22980</v>
      </c>
      <c r="C29" s="146">
        <v>-60500</v>
      </c>
      <c r="D29" s="74"/>
    </row>
    <row r="30" spans="1:4" s="4" customFormat="1" ht="18.899999999999999" customHeight="1" x14ac:dyDescent="0.25">
      <c r="A30" s="139" t="s">
        <v>350</v>
      </c>
      <c r="B30" s="146">
        <v>492859</v>
      </c>
      <c r="C30" s="146">
        <v>1499666</v>
      </c>
      <c r="D30" s="74"/>
    </row>
    <row r="31" spans="1:4" s="4" customFormat="1" ht="18.899999999999999" customHeight="1" x14ac:dyDescent="0.25">
      <c r="A31" s="158" t="s">
        <v>351</v>
      </c>
      <c r="B31" s="146">
        <v>132695182</v>
      </c>
      <c r="C31" s="146">
        <v>152355655</v>
      </c>
      <c r="D31" s="74"/>
    </row>
    <row r="32" spans="1:4" s="4" customFormat="1" ht="18.899999999999999" customHeight="1" x14ac:dyDescent="0.25">
      <c r="A32" s="139" t="s">
        <v>352</v>
      </c>
      <c r="B32" s="146">
        <v>340847</v>
      </c>
      <c r="C32" s="146">
        <v>516351</v>
      </c>
      <c r="D32" s="74"/>
    </row>
    <row r="33" spans="1:4" s="4" customFormat="1" ht="18.899999999999999" customHeight="1" x14ac:dyDescent="0.25">
      <c r="A33" s="139" t="s">
        <v>353</v>
      </c>
      <c r="B33" s="146">
        <v>74914250</v>
      </c>
      <c r="C33" s="146">
        <v>90902127</v>
      </c>
      <c r="D33" s="74"/>
    </row>
    <row r="34" spans="1:4" s="6" customFormat="1" ht="18.899999999999999" customHeight="1" x14ac:dyDescent="0.25">
      <c r="A34" s="139" t="s">
        <v>354</v>
      </c>
      <c r="B34" s="146">
        <v>56240448</v>
      </c>
      <c r="C34" s="146">
        <v>59533834</v>
      </c>
      <c r="D34" s="75"/>
    </row>
    <row r="35" spans="1:4" s="6" customFormat="1" ht="18.899999999999999" customHeight="1" x14ac:dyDescent="0.25">
      <c r="A35" s="139" t="s">
        <v>355</v>
      </c>
      <c r="B35" s="146">
        <v>1199637</v>
      </c>
      <c r="C35" s="146">
        <v>1403343</v>
      </c>
      <c r="D35" s="75"/>
    </row>
    <row r="36" spans="1:4" s="4" customFormat="1" ht="18.899999999999999" customHeight="1" x14ac:dyDescent="0.25">
      <c r="A36" s="207" t="s">
        <v>356</v>
      </c>
      <c r="B36" s="208">
        <v>140203282</v>
      </c>
      <c r="C36" s="208">
        <v>161518761</v>
      </c>
      <c r="D36" s="74"/>
    </row>
    <row r="37" spans="1:4" ht="13.5" customHeight="1" x14ac:dyDescent="0.25">
      <c r="A37" s="41"/>
      <c r="B37" s="49"/>
      <c r="C37" s="33"/>
      <c r="D37" s="54"/>
    </row>
    <row r="38" spans="1:4" ht="12.75" customHeight="1" x14ac:dyDescent="0.25">
      <c r="A38" s="217" t="s">
        <v>122</v>
      </c>
      <c r="B38" s="224"/>
      <c r="C38" s="224"/>
      <c r="D38" s="54"/>
    </row>
    <row r="39" spans="1:4" ht="12.75" customHeight="1" x14ac:dyDescent="0.25">
      <c r="A39" s="11" t="s">
        <v>123</v>
      </c>
      <c r="B39" s="224"/>
      <c r="C39" s="224"/>
      <c r="D39" s="54"/>
    </row>
    <row r="40" spans="1:4" ht="12.75" customHeight="1" x14ac:dyDescent="0.25">
      <c r="A40" s="22"/>
      <c r="B40" s="22"/>
      <c r="C40" s="22"/>
      <c r="D40" s="54"/>
    </row>
    <row r="41" spans="1:4" ht="12.75" customHeight="1" x14ac:dyDescent="0.25">
      <c r="A41" s="22"/>
      <c r="B41" s="22"/>
      <c r="C41" s="22"/>
      <c r="D41" s="54"/>
    </row>
    <row r="42" spans="1:4" ht="12.75" customHeight="1" x14ac:dyDescent="0.25">
      <c r="A42" s="22"/>
      <c r="B42" s="22"/>
      <c r="C42" s="22"/>
      <c r="D42" s="54"/>
    </row>
    <row r="43" spans="1:4" ht="12.75" customHeight="1" x14ac:dyDescent="0.25">
      <c r="A43" s="54"/>
      <c r="B43" s="54"/>
      <c r="C43" s="54"/>
      <c r="D43" s="54"/>
    </row>
    <row r="44" spans="1:4" ht="12.75" customHeight="1" x14ac:dyDescent="0.25">
      <c r="A44" s="47"/>
      <c r="B44" s="47"/>
      <c r="C44" s="47"/>
      <c r="D44" s="47"/>
    </row>
    <row r="45" spans="1:4" ht="12.75" customHeight="1" x14ac:dyDescent="0.25">
      <c r="A45" s="47"/>
      <c r="B45" s="47"/>
      <c r="C45" s="47"/>
      <c r="D45" s="47"/>
    </row>
    <row r="46" spans="1:4" ht="12.75" customHeight="1" x14ac:dyDescent="0.25"/>
    <row r="47" spans="1:4" ht="12.75" customHeight="1" x14ac:dyDescent="0.25"/>
    <row r="48" spans="1: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</sheetData>
  <mergeCells count="4">
    <mergeCell ref="A1:C1"/>
    <mergeCell ref="B5:C5"/>
    <mergeCell ref="A2:A5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9"/>
  <dimension ref="A1:F58"/>
  <sheetViews>
    <sheetView workbookViewId="0">
      <selection activeCell="B5" sqref="B5:E5"/>
    </sheetView>
  </sheetViews>
  <sheetFormatPr defaultColWidth="9.109375" defaultRowHeight="10.199999999999999" x14ac:dyDescent="0.2"/>
  <cols>
    <col min="1" max="1" width="33.5546875" style="11" customWidth="1"/>
    <col min="2" max="2" width="13.33203125" style="11" customWidth="1"/>
    <col min="3" max="3" width="14.88671875" style="11" customWidth="1"/>
    <col min="4" max="5" width="12.6640625" style="11" customWidth="1"/>
    <col min="6" max="16384" width="9.109375" style="11"/>
  </cols>
  <sheetData>
    <row r="1" spans="1:6" s="23" customFormat="1" ht="57" customHeight="1" x14ac:dyDescent="0.25">
      <c r="A1" s="310" t="s">
        <v>365</v>
      </c>
      <c r="B1" s="257"/>
      <c r="C1" s="257"/>
      <c r="D1" s="257"/>
      <c r="E1" s="257"/>
    </row>
    <row r="2" spans="1:6" ht="39" customHeight="1" x14ac:dyDescent="0.2">
      <c r="A2" s="276" t="s">
        <v>116</v>
      </c>
      <c r="B2" s="308" t="s">
        <v>359</v>
      </c>
      <c r="C2" s="308"/>
      <c r="D2" s="308" t="s">
        <v>360</v>
      </c>
      <c r="E2" s="309"/>
      <c r="F2" s="12"/>
    </row>
    <row r="3" spans="1:6" ht="16.5" customHeight="1" x14ac:dyDescent="0.2">
      <c r="A3" s="276"/>
      <c r="B3" s="243" t="s">
        <v>361</v>
      </c>
      <c r="C3" s="243" t="s">
        <v>363</v>
      </c>
      <c r="D3" s="243" t="s">
        <v>362</v>
      </c>
      <c r="E3" s="244" t="s">
        <v>364</v>
      </c>
      <c r="F3" s="82"/>
    </row>
    <row r="4" spans="1:6" ht="17.100000000000001" customHeight="1" x14ac:dyDescent="0.2">
      <c r="A4" s="313"/>
      <c r="B4" s="186" t="s">
        <v>70</v>
      </c>
      <c r="C4" s="186" t="s">
        <v>71</v>
      </c>
      <c r="D4" s="186" t="s">
        <v>70</v>
      </c>
      <c r="E4" s="149" t="s">
        <v>71</v>
      </c>
      <c r="F4" s="12"/>
    </row>
    <row r="5" spans="1:6" ht="13.5" customHeight="1" x14ac:dyDescent="0.2">
      <c r="A5" s="313"/>
      <c r="B5" s="311" t="s">
        <v>256</v>
      </c>
      <c r="C5" s="311"/>
      <c r="D5" s="311"/>
      <c r="E5" s="312"/>
      <c r="F5" s="12"/>
    </row>
    <row r="6" spans="1:6" ht="17.399999999999999" customHeight="1" x14ac:dyDescent="0.2">
      <c r="A6" s="245" t="s">
        <v>326</v>
      </c>
      <c r="B6" s="240">
        <v>79728620</v>
      </c>
      <c r="C6" s="237">
        <v>102601760</v>
      </c>
      <c r="D6" s="241">
        <v>9595278</v>
      </c>
      <c r="E6" s="241">
        <v>3380255</v>
      </c>
      <c r="F6" s="45"/>
    </row>
    <row r="7" spans="1:6" ht="15" customHeight="1" x14ac:dyDescent="0.2">
      <c r="A7" s="131" t="s">
        <v>327</v>
      </c>
      <c r="B7" s="188">
        <v>580925</v>
      </c>
      <c r="C7" s="195">
        <v>630024</v>
      </c>
      <c r="D7" s="126">
        <v>14021</v>
      </c>
      <c r="E7" s="126">
        <v>761</v>
      </c>
      <c r="F7" s="12"/>
    </row>
    <row r="8" spans="1:6" ht="15.6" customHeight="1" x14ac:dyDescent="0.2">
      <c r="A8" s="131" t="s">
        <v>328</v>
      </c>
      <c r="B8" s="188">
        <v>9021955</v>
      </c>
      <c r="C8" s="195">
        <v>16259531</v>
      </c>
      <c r="D8" s="126">
        <v>2329329</v>
      </c>
      <c r="E8" s="126">
        <v>76266</v>
      </c>
      <c r="F8" s="12"/>
    </row>
    <row r="9" spans="1:6" ht="15.9" customHeight="1" x14ac:dyDescent="0.2">
      <c r="A9" s="150" t="s">
        <v>329</v>
      </c>
      <c r="B9" s="188">
        <v>8531837</v>
      </c>
      <c r="C9" s="195">
        <v>15662470</v>
      </c>
      <c r="D9" s="126">
        <v>2268735</v>
      </c>
      <c r="E9" s="126">
        <v>20510</v>
      </c>
      <c r="F9" s="12"/>
    </row>
    <row r="10" spans="1:6" ht="15.9" customHeight="1" x14ac:dyDescent="0.2">
      <c r="A10" s="150" t="s">
        <v>330</v>
      </c>
      <c r="B10" s="188">
        <v>455533</v>
      </c>
      <c r="C10" s="195">
        <v>572129</v>
      </c>
      <c r="D10" s="126">
        <v>39746</v>
      </c>
      <c r="E10" s="126">
        <v>43445</v>
      </c>
      <c r="F10" s="12"/>
    </row>
    <row r="11" spans="1:6" ht="15.9" customHeight="1" x14ac:dyDescent="0.2">
      <c r="A11" s="131" t="s">
        <v>331</v>
      </c>
      <c r="B11" s="188">
        <v>38492120</v>
      </c>
      <c r="C11" s="195">
        <v>46580886</v>
      </c>
      <c r="D11" s="126">
        <v>4670556</v>
      </c>
      <c r="E11" s="126">
        <v>50530</v>
      </c>
      <c r="F11" s="12"/>
    </row>
    <row r="12" spans="1:6" ht="15.9" customHeight="1" x14ac:dyDescent="0.2">
      <c r="A12" s="131" t="s">
        <v>332</v>
      </c>
      <c r="B12" s="188">
        <v>26718919</v>
      </c>
      <c r="C12" s="195">
        <v>34191076</v>
      </c>
      <c r="D12" s="126">
        <v>2312266</v>
      </c>
      <c r="E12" s="126">
        <v>2780692</v>
      </c>
      <c r="F12" s="12"/>
    </row>
    <row r="13" spans="1:6" ht="15.9" customHeight="1" x14ac:dyDescent="0.2">
      <c r="A13" s="150" t="s">
        <v>333</v>
      </c>
      <c r="B13" s="188">
        <v>19236</v>
      </c>
      <c r="C13" s="195">
        <v>22339</v>
      </c>
      <c r="D13" s="133" t="s">
        <v>63</v>
      </c>
      <c r="E13" s="133" t="s">
        <v>63</v>
      </c>
      <c r="F13" s="12"/>
    </row>
    <row r="14" spans="1:6" ht="15.9" customHeight="1" x14ac:dyDescent="0.2">
      <c r="A14" s="150" t="s">
        <v>334</v>
      </c>
      <c r="B14" s="188">
        <v>26578489</v>
      </c>
      <c r="C14" s="195">
        <v>33117481</v>
      </c>
      <c r="D14" s="126">
        <v>2312265</v>
      </c>
      <c r="E14" s="126">
        <v>2780692</v>
      </c>
      <c r="F14" s="12"/>
    </row>
    <row r="15" spans="1:6" ht="15" customHeight="1" x14ac:dyDescent="0.2">
      <c r="A15" s="131" t="s">
        <v>335</v>
      </c>
      <c r="B15" s="188">
        <v>4914701</v>
      </c>
      <c r="C15" s="195">
        <v>4940243</v>
      </c>
      <c r="D15" s="126">
        <v>269106</v>
      </c>
      <c r="E15" s="126">
        <v>472006</v>
      </c>
      <c r="F15" s="12"/>
    </row>
    <row r="16" spans="1:6" ht="15.9" customHeight="1" x14ac:dyDescent="0.2">
      <c r="A16" s="159" t="s">
        <v>336</v>
      </c>
      <c r="B16" s="188">
        <v>43961780</v>
      </c>
      <c r="C16" s="195">
        <v>53161139</v>
      </c>
      <c r="D16" s="126">
        <v>6855739</v>
      </c>
      <c r="E16" s="126">
        <v>2375602</v>
      </c>
      <c r="F16" s="12"/>
    </row>
    <row r="17" spans="1:6" ht="15.9" customHeight="1" x14ac:dyDescent="0.2">
      <c r="A17" s="131" t="s">
        <v>337</v>
      </c>
      <c r="B17" s="194">
        <v>880506</v>
      </c>
      <c r="C17" s="188">
        <v>1332771</v>
      </c>
      <c r="D17" s="132">
        <v>226458</v>
      </c>
      <c r="E17" s="132">
        <v>30005</v>
      </c>
      <c r="F17" s="45"/>
    </row>
    <row r="18" spans="1:6" ht="15.9" customHeight="1" x14ac:dyDescent="0.2">
      <c r="A18" s="131" t="s">
        <v>338</v>
      </c>
      <c r="B18" s="194">
        <v>23790268</v>
      </c>
      <c r="C18" s="188">
        <v>29281180</v>
      </c>
      <c r="D18" s="132">
        <v>4955413</v>
      </c>
      <c r="E18" s="132">
        <v>595568</v>
      </c>
      <c r="F18" s="12"/>
    </row>
    <row r="19" spans="1:6" ht="15.9" customHeight="1" x14ac:dyDescent="0.2">
      <c r="A19" s="131" t="s">
        <v>339</v>
      </c>
      <c r="B19" s="194">
        <v>18779021</v>
      </c>
      <c r="C19" s="188">
        <v>21817585</v>
      </c>
      <c r="D19" s="132">
        <v>1488432</v>
      </c>
      <c r="E19" s="132">
        <v>1733687</v>
      </c>
      <c r="F19" s="12"/>
    </row>
    <row r="20" spans="1:6" ht="15.9" customHeight="1" x14ac:dyDescent="0.2">
      <c r="A20" s="150" t="s">
        <v>340</v>
      </c>
      <c r="B20" s="194">
        <v>18648699</v>
      </c>
      <c r="C20" s="195">
        <v>21286044</v>
      </c>
      <c r="D20" s="132">
        <v>1485913</v>
      </c>
      <c r="E20" s="132">
        <v>1733687</v>
      </c>
      <c r="F20" s="12"/>
    </row>
    <row r="21" spans="1:6" ht="18.600000000000001" customHeight="1" x14ac:dyDescent="0.2">
      <c r="A21" s="131" t="s">
        <v>341</v>
      </c>
      <c r="B21" s="194">
        <v>511985</v>
      </c>
      <c r="C21" s="195">
        <v>729603</v>
      </c>
      <c r="D21" s="132">
        <v>185436</v>
      </c>
      <c r="E21" s="132">
        <v>16342</v>
      </c>
      <c r="F21" s="12"/>
    </row>
    <row r="22" spans="1:6" ht="16.8" customHeight="1" x14ac:dyDescent="0.2">
      <c r="A22" s="159" t="s">
        <v>342</v>
      </c>
      <c r="B22" s="193" t="s">
        <v>79</v>
      </c>
      <c r="C22" s="210" t="s">
        <v>79</v>
      </c>
      <c r="D22" s="133" t="s">
        <v>79</v>
      </c>
      <c r="E22" s="133" t="s">
        <v>79</v>
      </c>
      <c r="F22" s="12"/>
    </row>
    <row r="23" spans="1:6" ht="15" customHeight="1" x14ac:dyDescent="0.2">
      <c r="A23" s="159" t="s">
        <v>343</v>
      </c>
      <c r="B23" s="193" t="s">
        <v>79</v>
      </c>
      <c r="C23" s="210" t="s">
        <v>79</v>
      </c>
      <c r="D23" s="211" t="s">
        <v>79</v>
      </c>
      <c r="E23" s="211" t="s">
        <v>79</v>
      </c>
      <c r="F23" s="12"/>
    </row>
    <row r="24" spans="1:6" ht="17.100000000000001" customHeight="1" x14ac:dyDescent="0.2">
      <c r="A24" s="159" t="s">
        <v>344</v>
      </c>
      <c r="B24" s="188">
        <v>123752265</v>
      </c>
      <c r="C24" s="195">
        <v>155762904</v>
      </c>
      <c r="D24" s="126">
        <v>16451017</v>
      </c>
      <c r="E24" s="126">
        <v>5755857</v>
      </c>
      <c r="F24" s="63"/>
    </row>
    <row r="25" spans="1:6" ht="15.9" customHeight="1" x14ac:dyDescent="0.2">
      <c r="A25" s="159" t="s">
        <v>345</v>
      </c>
      <c r="B25" s="188">
        <v>6863541</v>
      </c>
      <c r="C25" s="195">
        <v>8819967</v>
      </c>
      <c r="D25" s="126">
        <v>644559</v>
      </c>
      <c r="E25" s="126">
        <v>343139</v>
      </c>
      <c r="F25" s="12"/>
    </row>
    <row r="26" spans="1:6" ht="15.9" customHeight="1" x14ac:dyDescent="0.2">
      <c r="A26" s="131" t="s">
        <v>346</v>
      </c>
      <c r="B26" s="188">
        <v>2772291</v>
      </c>
      <c r="C26" s="195">
        <v>2998126</v>
      </c>
      <c r="D26" s="126">
        <v>446285</v>
      </c>
      <c r="E26" s="126">
        <v>95089</v>
      </c>
      <c r="F26" s="12"/>
    </row>
    <row r="27" spans="1:6" ht="15.9" customHeight="1" x14ac:dyDescent="0.2">
      <c r="A27" s="131" t="s">
        <v>347</v>
      </c>
      <c r="B27" s="188">
        <v>2615035</v>
      </c>
      <c r="C27" s="195">
        <v>3069014</v>
      </c>
      <c r="D27" s="126">
        <v>391301</v>
      </c>
      <c r="E27" s="126">
        <v>256032</v>
      </c>
      <c r="F27" s="12"/>
    </row>
    <row r="28" spans="1:6" ht="15.75" customHeight="1" x14ac:dyDescent="0.2">
      <c r="A28" s="131" t="s">
        <v>348</v>
      </c>
      <c r="B28" s="188">
        <v>516831</v>
      </c>
      <c r="C28" s="195">
        <v>1178213</v>
      </c>
      <c r="D28" s="126">
        <v>290463</v>
      </c>
      <c r="E28" s="126">
        <v>152005</v>
      </c>
      <c r="F28" s="12"/>
    </row>
    <row r="29" spans="1:6" ht="15.9" customHeight="1" x14ac:dyDescent="0.2">
      <c r="A29" s="131" t="s">
        <v>349</v>
      </c>
      <c r="B29" s="188">
        <v>262396</v>
      </c>
      <c r="C29" s="195">
        <v>54153</v>
      </c>
      <c r="D29" s="126">
        <v>-285376</v>
      </c>
      <c r="E29" s="126">
        <v>-114653</v>
      </c>
      <c r="F29" s="12"/>
    </row>
    <row r="30" spans="1:6" ht="15.9" customHeight="1" x14ac:dyDescent="0.2">
      <c r="A30" s="131" t="s">
        <v>350</v>
      </c>
      <c r="B30" s="188">
        <v>679973</v>
      </c>
      <c r="C30" s="195">
        <v>1533672</v>
      </c>
      <c r="D30" s="126">
        <v>-187114</v>
      </c>
      <c r="E30" s="126">
        <v>-34006</v>
      </c>
      <c r="F30" s="12"/>
    </row>
    <row r="31" spans="1:6" ht="15.9" customHeight="1" x14ac:dyDescent="0.2">
      <c r="A31" s="159" t="s">
        <v>351</v>
      </c>
      <c r="B31" s="188">
        <v>116888724</v>
      </c>
      <c r="C31" s="195">
        <v>146942937</v>
      </c>
      <c r="D31" s="126">
        <v>15806458</v>
      </c>
      <c r="E31" s="126">
        <v>5412718</v>
      </c>
      <c r="F31" s="12"/>
    </row>
    <row r="32" spans="1:6" ht="15.9" customHeight="1" x14ac:dyDescent="0.2">
      <c r="A32" s="131" t="s">
        <v>352</v>
      </c>
      <c r="B32" s="188">
        <v>255212</v>
      </c>
      <c r="C32" s="195">
        <v>481688</v>
      </c>
      <c r="D32" s="126">
        <v>85635</v>
      </c>
      <c r="E32" s="126">
        <v>34663</v>
      </c>
      <c r="F32" s="12"/>
    </row>
    <row r="33" spans="1:6" ht="15.9" customHeight="1" x14ac:dyDescent="0.2">
      <c r="A33" s="131" t="s">
        <v>353</v>
      </c>
      <c r="B33" s="188">
        <v>66356525</v>
      </c>
      <c r="C33" s="195">
        <v>87737283</v>
      </c>
      <c r="D33" s="126">
        <v>8557725</v>
      </c>
      <c r="E33" s="126">
        <v>3164844</v>
      </c>
      <c r="F33" s="12"/>
    </row>
    <row r="34" spans="1:6" ht="15.9" customHeight="1" x14ac:dyDescent="0.2">
      <c r="A34" s="131" t="s">
        <v>354</v>
      </c>
      <c r="B34" s="188">
        <v>49234304</v>
      </c>
      <c r="C34" s="188">
        <v>57341095</v>
      </c>
      <c r="D34" s="126">
        <v>7006144</v>
      </c>
      <c r="E34" s="126">
        <v>2192739</v>
      </c>
      <c r="F34" s="12"/>
    </row>
    <row r="35" spans="1:6" ht="15.9" customHeight="1" x14ac:dyDescent="0.2">
      <c r="A35" s="131" t="s">
        <v>355</v>
      </c>
      <c r="B35" s="188">
        <v>1042683</v>
      </c>
      <c r="C35" s="188">
        <v>1382871</v>
      </c>
      <c r="D35" s="126">
        <v>156954</v>
      </c>
      <c r="E35" s="126">
        <v>20472</v>
      </c>
      <c r="F35" s="12"/>
    </row>
    <row r="36" spans="1:6" ht="15.9" customHeight="1" x14ac:dyDescent="0.2">
      <c r="A36" s="209" t="s">
        <v>356</v>
      </c>
      <c r="B36" s="129">
        <v>123752265</v>
      </c>
      <c r="C36" s="128">
        <v>155762904</v>
      </c>
      <c r="D36" s="130">
        <v>16451017</v>
      </c>
      <c r="E36" s="130">
        <v>5755857</v>
      </c>
      <c r="F36" s="12"/>
    </row>
    <row r="37" spans="1:6" s="32" customFormat="1" ht="9.75" customHeight="1" x14ac:dyDescent="0.2">
      <c r="A37" s="41"/>
      <c r="B37" s="49"/>
      <c r="C37" s="33"/>
      <c r="D37" s="49"/>
      <c r="E37" s="33"/>
      <c r="F37" s="22"/>
    </row>
    <row r="38" spans="1:6" s="32" customFormat="1" ht="13.5" customHeight="1" x14ac:dyDescent="0.2">
      <c r="A38" s="217" t="s">
        <v>122</v>
      </c>
      <c r="B38" s="219"/>
      <c r="C38" s="219"/>
    </row>
    <row r="39" spans="1:6" s="32" customFormat="1" ht="12.75" customHeight="1" x14ac:dyDescent="0.2">
      <c r="A39" s="11" t="s">
        <v>123</v>
      </c>
      <c r="B39" s="219"/>
      <c r="C39" s="219"/>
    </row>
    <row r="40" spans="1:6" ht="12" customHeight="1" x14ac:dyDescent="0.2"/>
    <row r="49" ht="11.25" customHeight="1" x14ac:dyDescent="0.2"/>
    <row r="50" ht="12" customHeight="1" x14ac:dyDescent="0.2"/>
    <row r="57" ht="11.25" customHeight="1" x14ac:dyDescent="0.2"/>
    <row r="58" ht="12" customHeight="1" x14ac:dyDescent="0.2"/>
  </sheetData>
  <mergeCells count="5">
    <mergeCell ref="D2:E2"/>
    <mergeCell ref="A1:E1"/>
    <mergeCell ref="B5:E5"/>
    <mergeCell ref="B2:C2"/>
    <mergeCell ref="A2:A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30"/>
  <dimension ref="A1:E18"/>
  <sheetViews>
    <sheetView zoomScaleNormal="100" workbookViewId="0">
      <selection activeCell="A6" sqref="A6:A15"/>
    </sheetView>
  </sheetViews>
  <sheetFormatPr defaultColWidth="9.109375" defaultRowHeight="10.199999999999999" x14ac:dyDescent="0.2"/>
  <cols>
    <col min="1" max="1" width="42" style="11" customWidth="1"/>
    <col min="2" max="3" width="20.6640625" style="11" customWidth="1"/>
    <col min="4" max="16384" width="9.109375" style="11"/>
  </cols>
  <sheetData>
    <row r="1" spans="1:3" ht="45" customHeight="1" x14ac:dyDescent="0.2">
      <c r="A1" s="315" t="s">
        <v>366</v>
      </c>
      <c r="B1" s="316"/>
      <c r="C1" s="316"/>
    </row>
    <row r="2" spans="1:3" ht="20.25" customHeight="1" x14ac:dyDescent="0.2">
      <c r="A2" s="276" t="s">
        <v>116</v>
      </c>
      <c r="B2" s="266" t="s">
        <v>118</v>
      </c>
      <c r="C2" s="267"/>
    </row>
    <row r="3" spans="1:3" ht="16.5" customHeight="1" x14ac:dyDescent="0.2">
      <c r="A3" s="276"/>
      <c r="B3" s="220" t="s">
        <v>325</v>
      </c>
      <c r="C3" s="221" t="s">
        <v>357</v>
      </c>
    </row>
    <row r="4" spans="1:3" ht="17.100000000000001" customHeight="1" x14ac:dyDescent="0.2">
      <c r="A4" s="314"/>
      <c r="B4" s="186" t="s">
        <v>70</v>
      </c>
      <c r="C4" s="149" t="s">
        <v>71</v>
      </c>
    </row>
    <row r="5" spans="1:3" ht="17.100000000000001" customHeight="1" x14ac:dyDescent="0.2">
      <c r="A5" s="314"/>
      <c r="B5" s="292" t="s">
        <v>256</v>
      </c>
      <c r="C5" s="293"/>
    </row>
    <row r="6" spans="1:3" ht="20.100000000000001" customHeight="1" x14ac:dyDescent="0.2">
      <c r="A6" s="245" t="s">
        <v>367</v>
      </c>
      <c r="B6" s="246">
        <v>11524628</v>
      </c>
      <c r="C6" s="246">
        <v>14510088</v>
      </c>
    </row>
    <row r="7" spans="1:3" ht="20.100000000000001" customHeight="1" x14ac:dyDescent="0.2">
      <c r="A7" s="131" t="s">
        <v>368</v>
      </c>
      <c r="B7" s="151">
        <v>8762750</v>
      </c>
      <c r="C7" s="151">
        <v>11167659</v>
      </c>
    </row>
    <row r="8" spans="1:3" ht="20.100000000000001" customHeight="1" x14ac:dyDescent="0.2">
      <c r="A8" s="131" t="s">
        <v>369</v>
      </c>
      <c r="B8" s="151">
        <v>1967138</v>
      </c>
      <c r="C8" s="151">
        <v>2590964</v>
      </c>
    </row>
    <row r="9" spans="1:3" ht="20.100000000000001" customHeight="1" x14ac:dyDescent="0.2">
      <c r="A9" s="131" t="s">
        <v>370</v>
      </c>
      <c r="B9" s="151">
        <v>794740</v>
      </c>
      <c r="C9" s="151">
        <v>881729</v>
      </c>
    </row>
    <row r="10" spans="1:3" ht="20.100000000000001" customHeight="1" x14ac:dyDescent="0.2">
      <c r="A10" s="159" t="s">
        <v>371</v>
      </c>
      <c r="B10" s="151">
        <v>10874722</v>
      </c>
      <c r="C10" s="151">
        <v>12590143</v>
      </c>
    </row>
    <row r="11" spans="1:3" ht="20.100000000000001" customHeight="1" x14ac:dyDescent="0.2">
      <c r="A11" s="131" t="s">
        <v>372</v>
      </c>
      <c r="B11" s="151">
        <v>5386830</v>
      </c>
      <c r="C11" s="151">
        <v>7277019</v>
      </c>
    </row>
    <row r="12" spans="1:3" ht="20.100000000000001" customHeight="1" x14ac:dyDescent="0.2">
      <c r="A12" s="131" t="s">
        <v>373</v>
      </c>
      <c r="B12" s="151">
        <v>2737465</v>
      </c>
      <c r="C12" s="151">
        <v>2728366</v>
      </c>
    </row>
    <row r="13" spans="1:3" ht="20.100000000000001" customHeight="1" x14ac:dyDescent="0.2">
      <c r="A13" s="131" t="s">
        <v>374</v>
      </c>
      <c r="B13" s="151">
        <v>2750427</v>
      </c>
      <c r="C13" s="151">
        <v>2627709</v>
      </c>
    </row>
    <row r="14" spans="1:3" ht="20.100000000000001" customHeight="1" x14ac:dyDescent="0.2">
      <c r="A14" s="159" t="s">
        <v>375</v>
      </c>
      <c r="B14" s="151">
        <v>651316</v>
      </c>
      <c r="C14" s="151">
        <v>1919945</v>
      </c>
    </row>
    <row r="15" spans="1:3" ht="20.100000000000001" customHeight="1" x14ac:dyDescent="0.2">
      <c r="A15" s="124" t="s">
        <v>376</v>
      </c>
      <c r="B15" s="212">
        <v>492859</v>
      </c>
      <c r="C15" s="212">
        <v>1499666</v>
      </c>
    </row>
    <row r="16" spans="1:3" ht="20.100000000000001" customHeight="1" x14ac:dyDescent="0.2">
      <c r="A16" s="41"/>
      <c r="B16" s="49"/>
      <c r="C16" s="33"/>
    </row>
    <row r="17" spans="1:5" s="34" customFormat="1" ht="11.4" x14ac:dyDescent="0.2">
      <c r="A17" s="217" t="s">
        <v>122</v>
      </c>
      <c r="B17" s="223"/>
      <c r="C17" s="223"/>
      <c r="D17" s="64"/>
      <c r="E17" s="11"/>
    </row>
    <row r="18" spans="1:5" ht="16.5" customHeight="1" x14ac:dyDescent="0.2">
      <c r="A18" s="11" t="s">
        <v>123</v>
      </c>
      <c r="B18" s="218"/>
      <c r="C18" s="218"/>
    </row>
  </sheetData>
  <mergeCells count="4">
    <mergeCell ref="A2:A5"/>
    <mergeCell ref="A1:C1"/>
    <mergeCell ref="B5:C5"/>
    <mergeCell ref="B2:C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G21"/>
  <sheetViews>
    <sheetView workbookViewId="0">
      <selection activeCell="B5" sqref="B5:C5"/>
    </sheetView>
  </sheetViews>
  <sheetFormatPr defaultRowHeight="13.2" x14ac:dyDescent="0.25"/>
  <cols>
    <col min="1" max="1" width="31" customWidth="1"/>
    <col min="2" max="5" width="12.77734375" customWidth="1"/>
    <col min="7" max="7" width="10.5546875" bestFit="1" customWidth="1"/>
  </cols>
  <sheetData>
    <row r="1" spans="1:7" s="42" customFormat="1" ht="50.1" customHeight="1" x14ac:dyDescent="0.3">
      <c r="A1" s="253" t="s">
        <v>130</v>
      </c>
      <c r="B1" s="253"/>
      <c r="C1" s="253"/>
      <c r="D1" s="253"/>
      <c r="E1" s="253"/>
      <c r="F1" s="71"/>
    </row>
    <row r="2" spans="1:7" ht="15" customHeight="1" x14ac:dyDescent="0.3">
      <c r="A2" s="254" t="s">
        <v>116</v>
      </c>
      <c r="B2" s="255" t="s">
        <v>124</v>
      </c>
      <c r="C2" s="255"/>
      <c r="D2" s="255" t="s">
        <v>125</v>
      </c>
      <c r="E2" s="256"/>
      <c r="F2" s="10"/>
      <c r="G2" s="47"/>
    </row>
    <row r="3" spans="1:7" ht="15" customHeight="1" x14ac:dyDescent="0.3">
      <c r="A3" s="254"/>
      <c r="B3" s="255"/>
      <c r="C3" s="255"/>
      <c r="D3" s="255"/>
      <c r="E3" s="256"/>
      <c r="F3" s="10"/>
      <c r="G3" s="47"/>
    </row>
    <row r="4" spans="1:7" ht="15" customHeight="1" x14ac:dyDescent="0.25">
      <c r="A4" s="254"/>
      <c r="B4" s="255"/>
      <c r="C4" s="255"/>
      <c r="D4" s="255"/>
      <c r="E4" s="256"/>
      <c r="F4" s="47"/>
      <c r="G4" s="47"/>
    </row>
    <row r="5" spans="1:7" ht="17.100000000000001" customHeight="1" x14ac:dyDescent="0.25">
      <c r="A5" s="254"/>
      <c r="B5" s="162" t="s">
        <v>70</v>
      </c>
      <c r="C5" s="162" t="s">
        <v>71</v>
      </c>
      <c r="D5" s="162" t="s">
        <v>70</v>
      </c>
      <c r="E5" s="152" t="s">
        <v>71</v>
      </c>
      <c r="F5" s="47"/>
      <c r="G5" s="61"/>
    </row>
    <row r="6" spans="1:7" ht="24.9" customHeight="1" x14ac:dyDescent="0.25">
      <c r="A6" s="226" t="s">
        <v>118</v>
      </c>
      <c r="B6" s="227">
        <v>82</v>
      </c>
      <c r="C6" s="227">
        <v>85</v>
      </c>
      <c r="D6" s="227">
        <v>2186</v>
      </c>
      <c r="E6" s="228">
        <v>1951</v>
      </c>
      <c r="F6" s="47"/>
      <c r="G6" s="61"/>
    </row>
    <row r="7" spans="1:7" ht="24.9" customHeight="1" x14ac:dyDescent="0.25">
      <c r="A7" s="99" t="s">
        <v>126</v>
      </c>
      <c r="B7" s="173">
        <v>31</v>
      </c>
      <c r="C7" s="173">
        <v>33</v>
      </c>
      <c r="D7" s="174">
        <v>74</v>
      </c>
      <c r="E7" s="100">
        <v>92</v>
      </c>
      <c r="F7" s="47"/>
      <c r="G7" s="47"/>
    </row>
    <row r="8" spans="1:7" ht="24.9" customHeight="1" x14ac:dyDescent="0.25">
      <c r="A8" s="101" t="s">
        <v>127</v>
      </c>
      <c r="B8" s="173">
        <v>19</v>
      </c>
      <c r="C8" s="173">
        <v>18</v>
      </c>
      <c r="D8" s="174">
        <v>999</v>
      </c>
      <c r="E8" s="100">
        <v>621</v>
      </c>
      <c r="F8" s="47"/>
      <c r="G8" s="47"/>
    </row>
    <row r="9" spans="1:7" ht="24.9" customHeight="1" x14ac:dyDescent="0.25">
      <c r="A9" s="102" t="s">
        <v>128</v>
      </c>
      <c r="B9" s="173">
        <v>32</v>
      </c>
      <c r="C9" s="173">
        <v>34</v>
      </c>
      <c r="D9" s="174">
        <v>1113</v>
      </c>
      <c r="E9" s="100">
        <v>1238</v>
      </c>
      <c r="F9" s="47"/>
      <c r="G9" s="47"/>
    </row>
    <row r="10" spans="1:7" ht="24.9" customHeight="1" x14ac:dyDescent="0.25">
      <c r="A10" s="97" t="s">
        <v>129</v>
      </c>
      <c r="B10" s="103">
        <v>12</v>
      </c>
      <c r="C10" s="103">
        <v>14</v>
      </c>
      <c r="D10" s="104">
        <v>655</v>
      </c>
      <c r="E10" s="105">
        <v>668</v>
      </c>
      <c r="F10" s="47"/>
      <c r="G10" s="47"/>
    </row>
    <row r="11" spans="1:7" x14ac:dyDescent="0.25">
      <c r="A11" s="12"/>
      <c r="B11" s="12"/>
      <c r="C11" s="12"/>
      <c r="D11" s="12"/>
      <c r="E11" s="12"/>
      <c r="F11" s="47"/>
      <c r="G11" s="47"/>
    </row>
    <row r="12" spans="1:7" s="2" customFormat="1" x14ac:dyDescent="0.25">
      <c r="A12" s="217" t="s">
        <v>122</v>
      </c>
      <c r="B12" s="12"/>
      <c r="C12" s="12"/>
      <c r="D12" s="12"/>
      <c r="E12" s="12"/>
      <c r="F12" s="47"/>
      <c r="G12" s="47"/>
    </row>
    <row r="13" spans="1:7" s="2" customFormat="1" x14ac:dyDescent="0.25">
      <c r="A13" s="11" t="s">
        <v>123</v>
      </c>
      <c r="B13" s="217"/>
      <c r="C13" s="217"/>
      <c r="D13" s="217"/>
      <c r="E13"/>
      <c r="F13" s="47"/>
      <c r="G13" s="47"/>
    </row>
    <row r="14" spans="1:7" x14ac:dyDescent="0.25">
      <c r="A14" s="11"/>
      <c r="B14" s="11"/>
      <c r="C14" s="11"/>
      <c r="D14" s="11"/>
      <c r="E14" s="11"/>
      <c r="F14" s="47"/>
      <c r="G14" s="47"/>
    </row>
    <row r="15" spans="1:7" x14ac:dyDescent="0.25">
      <c r="A15" s="11"/>
      <c r="B15" s="11"/>
      <c r="C15" s="11"/>
      <c r="D15" s="11"/>
      <c r="E15" s="11"/>
      <c r="F15" s="47"/>
      <c r="G15" s="47"/>
    </row>
    <row r="16" spans="1:7" ht="13.8" x14ac:dyDescent="0.3">
      <c r="A16" s="8"/>
      <c r="B16" s="8"/>
      <c r="C16" s="8"/>
      <c r="D16" s="8"/>
      <c r="E16" s="8"/>
      <c r="F16" s="47"/>
      <c r="G16" s="47"/>
    </row>
    <row r="17" spans="6:7" x14ac:dyDescent="0.25">
      <c r="F17" s="47"/>
      <c r="G17" s="47"/>
    </row>
    <row r="18" spans="6:7" x14ac:dyDescent="0.25">
      <c r="F18" s="47"/>
      <c r="G18" s="47"/>
    </row>
    <row r="19" spans="6:7" x14ac:dyDescent="0.25">
      <c r="F19" s="47"/>
      <c r="G19" s="47"/>
    </row>
    <row r="20" spans="6:7" x14ac:dyDescent="0.25">
      <c r="F20" s="47"/>
      <c r="G20" s="47"/>
    </row>
    <row r="21" spans="6:7" x14ac:dyDescent="0.25">
      <c r="F21" s="47"/>
      <c r="G21" s="47"/>
    </row>
  </sheetData>
  <mergeCells count="4">
    <mergeCell ref="A1:E1"/>
    <mergeCell ref="A2:A5"/>
    <mergeCell ref="B2:C4"/>
    <mergeCell ref="D2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1"/>
  <dimension ref="A1:G19"/>
  <sheetViews>
    <sheetView workbookViewId="0">
      <selection activeCell="O11" sqref="O11"/>
    </sheetView>
  </sheetViews>
  <sheetFormatPr defaultColWidth="9.109375" defaultRowHeight="13.2" x14ac:dyDescent="0.25"/>
  <cols>
    <col min="1" max="1" width="31.33203125" style="54" customWidth="1"/>
    <col min="2" max="3" width="14.109375" style="54" customWidth="1"/>
    <col min="4" max="5" width="12.6640625" style="54" customWidth="1"/>
    <col min="6" max="16384" width="9.109375" style="54"/>
  </cols>
  <sheetData>
    <row r="1" spans="1:7" s="50" customFormat="1" ht="52.5" customHeight="1" x14ac:dyDescent="0.25">
      <c r="A1" s="315" t="s">
        <v>377</v>
      </c>
      <c r="B1" s="257"/>
      <c r="C1" s="257"/>
      <c r="D1" s="257"/>
      <c r="E1" s="257"/>
    </row>
    <row r="2" spans="1:7" s="50" customFormat="1" ht="42.75" customHeight="1" x14ac:dyDescent="0.25">
      <c r="A2" s="276" t="s">
        <v>116</v>
      </c>
      <c r="B2" s="308" t="s">
        <v>359</v>
      </c>
      <c r="C2" s="308"/>
      <c r="D2" s="308" t="s">
        <v>360</v>
      </c>
      <c r="E2" s="309"/>
    </row>
    <row r="3" spans="1:7" s="50" customFormat="1" ht="17.25" customHeight="1" x14ac:dyDescent="0.25">
      <c r="A3" s="276"/>
      <c r="B3" s="243" t="s">
        <v>361</v>
      </c>
      <c r="C3" s="243" t="s">
        <v>363</v>
      </c>
      <c r="D3" s="243" t="s">
        <v>362</v>
      </c>
      <c r="E3" s="244" t="s">
        <v>364</v>
      </c>
    </row>
    <row r="4" spans="1:7" s="50" customFormat="1" ht="15.9" customHeight="1" x14ac:dyDescent="0.25">
      <c r="A4" s="314"/>
      <c r="B4" s="186" t="s">
        <v>70</v>
      </c>
      <c r="C4" s="186" t="s">
        <v>71</v>
      </c>
      <c r="D4" s="186" t="s">
        <v>70</v>
      </c>
      <c r="E4" s="149" t="s">
        <v>71</v>
      </c>
    </row>
    <row r="5" spans="1:7" s="50" customFormat="1" ht="15" customHeight="1" x14ac:dyDescent="0.25">
      <c r="A5" s="314"/>
      <c r="B5" s="311" t="s">
        <v>256</v>
      </c>
      <c r="C5" s="311"/>
      <c r="D5" s="311"/>
      <c r="E5" s="312"/>
    </row>
    <row r="6" spans="1:7" s="50" customFormat="1" ht="20.100000000000001" customHeight="1" x14ac:dyDescent="0.25">
      <c r="A6" s="159" t="s">
        <v>367</v>
      </c>
      <c r="B6" s="188">
        <v>9038891</v>
      </c>
      <c r="C6" s="188">
        <v>14127552</v>
      </c>
      <c r="D6" s="188">
        <v>2485737</v>
      </c>
      <c r="E6" s="126">
        <v>382536</v>
      </c>
      <c r="F6" s="68"/>
      <c r="G6" s="68"/>
    </row>
    <row r="7" spans="1:7" s="50" customFormat="1" ht="20.100000000000001" customHeight="1" x14ac:dyDescent="0.25">
      <c r="A7" s="131" t="s">
        <v>368</v>
      </c>
      <c r="B7" s="188">
        <v>7339377</v>
      </c>
      <c r="C7" s="188">
        <v>10868152</v>
      </c>
      <c r="D7" s="188">
        <v>1423373</v>
      </c>
      <c r="E7" s="126">
        <v>299507</v>
      </c>
      <c r="F7" s="68"/>
      <c r="G7" s="68"/>
    </row>
    <row r="8" spans="1:7" s="50" customFormat="1" ht="20.100000000000001" customHeight="1" x14ac:dyDescent="0.25">
      <c r="A8" s="131" t="s">
        <v>369</v>
      </c>
      <c r="B8" s="188">
        <v>1210920</v>
      </c>
      <c r="C8" s="188">
        <v>2535678</v>
      </c>
      <c r="D8" s="188">
        <v>756218</v>
      </c>
      <c r="E8" s="126">
        <v>55286</v>
      </c>
      <c r="F8" s="68"/>
      <c r="G8" s="68"/>
    </row>
    <row r="9" spans="1:7" s="50" customFormat="1" ht="20.100000000000001" customHeight="1" x14ac:dyDescent="0.25">
      <c r="A9" s="131" t="s">
        <v>370</v>
      </c>
      <c r="B9" s="188">
        <v>488594</v>
      </c>
      <c r="C9" s="188">
        <v>853986</v>
      </c>
      <c r="D9" s="188">
        <v>306146</v>
      </c>
      <c r="E9" s="126">
        <v>27743</v>
      </c>
      <c r="F9" s="68"/>
      <c r="G9" s="68"/>
    </row>
    <row r="10" spans="1:7" s="50" customFormat="1" ht="20.100000000000001" customHeight="1" x14ac:dyDescent="0.25">
      <c r="A10" s="159" t="s">
        <v>371</v>
      </c>
      <c r="B10" s="188">
        <v>8214160</v>
      </c>
      <c r="C10" s="188">
        <v>12182323</v>
      </c>
      <c r="D10" s="188">
        <v>2660562</v>
      </c>
      <c r="E10" s="126">
        <v>407820</v>
      </c>
      <c r="F10" s="68"/>
      <c r="G10" s="68"/>
    </row>
    <row r="11" spans="1:7" s="50" customFormat="1" ht="20.100000000000001" customHeight="1" x14ac:dyDescent="0.25">
      <c r="A11" s="131" t="s">
        <v>372</v>
      </c>
      <c r="B11" s="188">
        <v>4182768</v>
      </c>
      <c r="C11" s="188">
        <v>7091993</v>
      </c>
      <c r="D11" s="188">
        <v>1204062</v>
      </c>
      <c r="E11" s="126">
        <v>185026</v>
      </c>
      <c r="F11" s="68"/>
      <c r="G11" s="68"/>
    </row>
    <row r="12" spans="1:7" s="50" customFormat="1" ht="20.100000000000001" customHeight="1" x14ac:dyDescent="0.25">
      <c r="A12" s="131" t="s">
        <v>373</v>
      </c>
      <c r="B12" s="188">
        <v>1790520</v>
      </c>
      <c r="C12" s="188">
        <v>2629778</v>
      </c>
      <c r="D12" s="188">
        <v>946945</v>
      </c>
      <c r="E12" s="126">
        <v>98588</v>
      </c>
      <c r="F12" s="68"/>
      <c r="G12" s="68"/>
    </row>
    <row r="13" spans="1:7" s="50" customFormat="1" ht="20.100000000000001" customHeight="1" x14ac:dyDescent="0.25">
      <c r="A13" s="131" t="s">
        <v>374</v>
      </c>
      <c r="B13" s="188">
        <v>2240872</v>
      </c>
      <c r="C13" s="188">
        <v>2503503</v>
      </c>
      <c r="D13" s="188">
        <v>509555</v>
      </c>
      <c r="E13" s="126">
        <v>124206</v>
      </c>
      <c r="F13" s="68"/>
      <c r="G13" s="68"/>
    </row>
    <row r="14" spans="1:7" s="50" customFormat="1" ht="20.100000000000001" customHeight="1" x14ac:dyDescent="0.25">
      <c r="A14" s="159" t="s">
        <v>375</v>
      </c>
      <c r="B14" s="188">
        <v>826141</v>
      </c>
      <c r="C14" s="188">
        <v>1945229</v>
      </c>
      <c r="D14" s="188">
        <v>-174825</v>
      </c>
      <c r="E14" s="126">
        <v>-25284</v>
      </c>
      <c r="F14" s="68"/>
      <c r="G14" s="68"/>
    </row>
    <row r="15" spans="1:7" s="50" customFormat="1" ht="20.100000000000001" customHeight="1" x14ac:dyDescent="0.25">
      <c r="A15" s="124" t="s">
        <v>376</v>
      </c>
      <c r="B15" s="129">
        <v>679973</v>
      </c>
      <c r="C15" s="129">
        <v>1533672</v>
      </c>
      <c r="D15" s="129">
        <v>-187114</v>
      </c>
      <c r="E15" s="130">
        <v>-34006</v>
      </c>
      <c r="F15" s="68"/>
      <c r="G15" s="68"/>
    </row>
    <row r="16" spans="1:7" s="53" customFormat="1" ht="16.5" customHeight="1" x14ac:dyDescent="0.25">
      <c r="A16" s="51"/>
      <c r="B16" s="55"/>
      <c r="C16" s="52"/>
      <c r="D16" s="55"/>
      <c r="E16" s="52"/>
    </row>
    <row r="17" spans="1:5" x14ac:dyDescent="0.25">
      <c r="A17" s="217" t="s">
        <v>122</v>
      </c>
      <c r="B17" s="224"/>
      <c r="C17" s="224"/>
      <c r="D17" s="224"/>
      <c r="E17" s="22"/>
    </row>
    <row r="18" spans="1:5" x14ac:dyDescent="0.25">
      <c r="A18" s="11" t="s">
        <v>123</v>
      </c>
      <c r="B18" s="224"/>
      <c r="C18" s="224"/>
      <c r="D18" s="44"/>
      <c r="E18" s="44"/>
    </row>
    <row r="19" spans="1:5" x14ac:dyDescent="0.25">
      <c r="A19" s="22"/>
      <c r="B19" s="22"/>
      <c r="C19" s="22"/>
      <c r="D19" s="22"/>
      <c r="E19" s="22"/>
    </row>
  </sheetData>
  <mergeCells count="5">
    <mergeCell ref="B5:E5"/>
    <mergeCell ref="A1:E1"/>
    <mergeCell ref="B2:C2"/>
    <mergeCell ref="D2:E2"/>
    <mergeCell ref="A2:A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2"/>
  <dimension ref="A1:D19"/>
  <sheetViews>
    <sheetView workbookViewId="0">
      <selection activeCell="H11" sqref="H11"/>
    </sheetView>
  </sheetViews>
  <sheetFormatPr defaultColWidth="9.109375" defaultRowHeight="10.199999999999999" x14ac:dyDescent="0.2"/>
  <cols>
    <col min="1" max="1" width="57" style="11" customWidth="1"/>
    <col min="2" max="3" width="14.6640625" style="11" customWidth="1"/>
    <col min="4" max="16384" width="9.109375" style="11"/>
  </cols>
  <sheetData>
    <row r="1" spans="1:4" ht="36" customHeight="1" x14ac:dyDescent="0.2">
      <c r="A1" s="249" t="s">
        <v>378</v>
      </c>
      <c r="B1" s="270"/>
      <c r="C1" s="270"/>
      <c r="D1" s="12"/>
    </row>
    <row r="2" spans="1:4" ht="20.100000000000001" customHeight="1" x14ac:dyDescent="0.2">
      <c r="A2" s="254" t="s">
        <v>116</v>
      </c>
      <c r="B2" s="266" t="s">
        <v>118</v>
      </c>
      <c r="C2" s="267"/>
      <c r="D2" s="12"/>
    </row>
    <row r="3" spans="1:4" ht="15.9" customHeight="1" x14ac:dyDescent="0.2">
      <c r="A3" s="254"/>
      <c r="B3" s="162" t="s">
        <v>70</v>
      </c>
      <c r="C3" s="152" t="s">
        <v>71</v>
      </c>
      <c r="D3" s="12"/>
    </row>
    <row r="4" spans="1:4" ht="15.9" customHeight="1" x14ac:dyDescent="0.2">
      <c r="A4" s="254"/>
      <c r="B4" s="292" t="s">
        <v>26</v>
      </c>
      <c r="C4" s="293"/>
      <c r="D4" s="12"/>
    </row>
    <row r="5" spans="1:4" ht="18" customHeight="1" x14ac:dyDescent="0.2">
      <c r="A5" s="99" t="s">
        <v>385</v>
      </c>
      <c r="B5" s="153">
        <v>94.4</v>
      </c>
      <c r="C5" s="153">
        <v>86.8</v>
      </c>
      <c r="D5" s="12"/>
    </row>
    <row r="6" spans="1:4" ht="18" customHeight="1" x14ac:dyDescent="0.2">
      <c r="A6" s="99" t="s">
        <v>386</v>
      </c>
      <c r="B6" s="153">
        <v>5.7</v>
      </c>
      <c r="C6" s="153">
        <v>13.2</v>
      </c>
      <c r="D6" s="12"/>
    </row>
    <row r="7" spans="1:4" ht="18" customHeight="1" x14ac:dyDescent="0.2">
      <c r="A7" s="99" t="s">
        <v>387</v>
      </c>
      <c r="B7" s="153">
        <v>4.3</v>
      </c>
      <c r="C7" s="153">
        <v>10.3</v>
      </c>
      <c r="D7" s="12"/>
    </row>
    <row r="8" spans="1:4" ht="18" customHeight="1" x14ac:dyDescent="0.2">
      <c r="A8" s="99" t="s">
        <v>388</v>
      </c>
      <c r="B8" s="153">
        <v>36</v>
      </c>
      <c r="C8" s="153">
        <v>39.6</v>
      </c>
      <c r="D8" s="12"/>
    </row>
    <row r="9" spans="1:4" ht="18" customHeight="1" x14ac:dyDescent="0.2">
      <c r="A9" s="97" t="s">
        <v>389</v>
      </c>
      <c r="B9" s="154">
        <v>87.1</v>
      </c>
      <c r="C9" s="154">
        <v>89.7</v>
      </c>
      <c r="D9" s="12"/>
    </row>
    <row r="10" spans="1:4" x14ac:dyDescent="0.2">
      <c r="A10" s="12"/>
      <c r="B10" s="12"/>
      <c r="C10" s="12"/>
      <c r="D10" s="12"/>
    </row>
    <row r="11" spans="1:4" ht="11.4" x14ac:dyDescent="0.2">
      <c r="A11" s="217" t="s">
        <v>122</v>
      </c>
      <c r="B11" s="67"/>
      <c r="C11" s="67"/>
      <c r="D11" s="67"/>
    </row>
    <row r="12" spans="1:4" ht="11.4" x14ac:dyDescent="0.2">
      <c r="A12" s="11" t="s">
        <v>123</v>
      </c>
      <c r="B12" s="20"/>
      <c r="C12" s="20"/>
      <c r="D12" s="20"/>
    </row>
    <row r="13" spans="1:4" ht="11.4" x14ac:dyDescent="0.2">
      <c r="A13" s="20"/>
      <c r="B13" s="20"/>
      <c r="C13" s="20"/>
      <c r="D13" s="20"/>
    </row>
    <row r="14" spans="1:4" x14ac:dyDescent="0.2">
      <c r="A14" s="35" t="s">
        <v>379</v>
      </c>
      <c r="B14" s="35"/>
      <c r="C14" s="23"/>
      <c r="D14" s="23"/>
    </row>
    <row r="15" spans="1:4" ht="19.2" customHeight="1" x14ac:dyDescent="0.2">
      <c r="A15" s="318" t="s">
        <v>380</v>
      </c>
      <c r="B15" s="318"/>
      <c r="C15" s="318"/>
      <c r="D15" s="23"/>
    </row>
    <row r="16" spans="1:4" ht="16.8" customHeight="1" x14ac:dyDescent="0.2">
      <c r="A16" s="317" t="s">
        <v>381</v>
      </c>
      <c r="B16" s="317"/>
      <c r="C16" s="317"/>
      <c r="D16" s="23"/>
    </row>
    <row r="17" spans="1:4" ht="16.8" customHeight="1" x14ac:dyDescent="0.2">
      <c r="A17" s="317" t="s">
        <v>382</v>
      </c>
      <c r="B17" s="317"/>
      <c r="C17" s="317"/>
      <c r="D17" s="23"/>
    </row>
    <row r="18" spans="1:4" ht="18.600000000000001" customHeight="1" x14ac:dyDescent="0.2">
      <c r="A18" s="317" t="s">
        <v>383</v>
      </c>
      <c r="B18" s="317"/>
      <c r="C18" s="317"/>
      <c r="D18" s="23"/>
    </row>
    <row r="19" spans="1:4" ht="27.75" customHeight="1" x14ac:dyDescent="0.2">
      <c r="A19" s="318" t="s">
        <v>384</v>
      </c>
      <c r="B19" s="318"/>
      <c r="C19" s="318"/>
      <c r="D19" s="23"/>
    </row>
  </sheetData>
  <mergeCells count="9">
    <mergeCell ref="A17:C17"/>
    <mergeCell ref="A18:C18"/>
    <mergeCell ref="A19:C19"/>
    <mergeCell ref="A1:C1"/>
    <mergeCell ref="A2:A4"/>
    <mergeCell ref="B2:C2"/>
    <mergeCell ref="B4:C4"/>
    <mergeCell ref="A16:C16"/>
    <mergeCell ref="A15:C15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4"/>
  <dimension ref="A1:D19"/>
  <sheetViews>
    <sheetView topLeftCell="A10" workbookViewId="0">
      <selection activeCell="J8" sqref="J8"/>
    </sheetView>
  </sheetViews>
  <sheetFormatPr defaultColWidth="9.109375" defaultRowHeight="10.199999999999999" x14ac:dyDescent="0.2"/>
  <cols>
    <col min="1" max="1" width="53.88671875" style="11" customWidth="1"/>
    <col min="2" max="3" width="15.6640625" style="11" customWidth="1"/>
    <col min="4" max="16384" width="9.109375" style="11"/>
  </cols>
  <sheetData>
    <row r="1" spans="1:4" ht="35.1" customHeight="1" x14ac:dyDescent="0.2">
      <c r="A1" s="36" t="s">
        <v>110</v>
      </c>
      <c r="B1" s="23"/>
      <c r="C1" s="23"/>
    </row>
    <row r="2" spans="1:4" ht="23.4" customHeight="1" x14ac:dyDescent="0.2">
      <c r="A2" s="319" t="s">
        <v>116</v>
      </c>
      <c r="B2" s="320" t="s">
        <v>390</v>
      </c>
      <c r="C2" s="321"/>
    </row>
    <row r="3" spans="1:4" ht="17.100000000000001" customHeight="1" x14ac:dyDescent="0.2">
      <c r="A3" s="319"/>
      <c r="B3" s="213" t="s">
        <v>70</v>
      </c>
      <c r="C3" s="214" t="s">
        <v>71</v>
      </c>
      <c r="D3" s="12"/>
    </row>
    <row r="4" spans="1:4" ht="24.9" customHeight="1" x14ac:dyDescent="0.2">
      <c r="A4" s="99" t="s">
        <v>391</v>
      </c>
      <c r="B4" s="116">
        <v>37</v>
      </c>
      <c r="C4" s="116">
        <v>40</v>
      </c>
      <c r="D4" s="12"/>
    </row>
    <row r="5" spans="1:4" ht="24.9" customHeight="1" x14ac:dyDescent="0.2">
      <c r="A5" s="99" t="s">
        <v>392</v>
      </c>
      <c r="B5" s="116">
        <v>15</v>
      </c>
      <c r="C5" s="116">
        <v>14</v>
      </c>
      <c r="D5" s="12"/>
    </row>
    <row r="6" spans="1:4" ht="24.9" customHeight="1" x14ac:dyDescent="0.2">
      <c r="A6" s="99" t="s">
        <v>393</v>
      </c>
      <c r="B6" s="116">
        <v>57</v>
      </c>
      <c r="C6" s="116">
        <v>60</v>
      </c>
      <c r="D6" s="12"/>
    </row>
    <row r="7" spans="1:4" ht="24.9" customHeight="1" x14ac:dyDescent="0.2">
      <c r="A7" s="99" t="s">
        <v>394</v>
      </c>
      <c r="B7" s="116">
        <v>24</v>
      </c>
      <c r="C7" s="116">
        <v>24</v>
      </c>
      <c r="D7" s="12"/>
    </row>
    <row r="8" spans="1:4" ht="24.9" customHeight="1" x14ac:dyDescent="0.2">
      <c r="A8" s="99" t="s">
        <v>395</v>
      </c>
      <c r="B8" s="116">
        <v>24</v>
      </c>
      <c r="C8" s="116">
        <v>26</v>
      </c>
      <c r="D8" s="12"/>
    </row>
    <row r="9" spans="1:4" ht="24.9" customHeight="1" x14ac:dyDescent="0.2">
      <c r="A9" s="99" t="s">
        <v>396</v>
      </c>
      <c r="B9" s="116">
        <v>44</v>
      </c>
      <c r="C9" s="116">
        <v>46</v>
      </c>
      <c r="D9" s="12"/>
    </row>
    <row r="10" spans="1:4" ht="24.9" customHeight="1" x14ac:dyDescent="0.2">
      <c r="A10" s="120" t="s">
        <v>397</v>
      </c>
      <c r="B10" s="116">
        <v>39</v>
      </c>
      <c r="C10" s="116">
        <v>39</v>
      </c>
      <c r="D10" s="12"/>
    </row>
    <row r="11" spans="1:4" ht="24.9" customHeight="1" x14ac:dyDescent="0.2">
      <c r="A11" s="120" t="s">
        <v>398</v>
      </c>
      <c r="B11" s="116">
        <v>40</v>
      </c>
      <c r="C11" s="116">
        <v>40</v>
      </c>
      <c r="D11" s="12"/>
    </row>
    <row r="12" spans="1:4" ht="24.9" customHeight="1" x14ac:dyDescent="0.2">
      <c r="A12" s="99" t="s">
        <v>399</v>
      </c>
      <c r="B12" s="116">
        <v>37</v>
      </c>
      <c r="C12" s="116">
        <v>39</v>
      </c>
      <c r="D12" s="12"/>
    </row>
    <row r="13" spans="1:4" ht="24.9" customHeight="1" x14ac:dyDescent="0.2">
      <c r="A13" s="99" t="s">
        <v>400</v>
      </c>
      <c r="B13" s="116">
        <v>28</v>
      </c>
      <c r="C13" s="116">
        <v>27</v>
      </c>
      <c r="D13" s="12"/>
    </row>
    <row r="14" spans="1:4" ht="24.9" customHeight="1" x14ac:dyDescent="0.2">
      <c r="A14" s="99" t="s">
        <v>401</v>
      </c>
      <c r="B14" s="116">
        <v>9</v>
      </c>
      <c r="C14" s="116">
        <v>9</v>
      </c>
      <c r="D14" s="12"/>
    </row>
    <row r="15" spans="1:4" ht="24.9" customHeight="1" x14ac:dyDescent="0.2">
      <c r="A15" s="99" t="s">
        <v>402</v>
      </c>
      <c r="B15" s="116">
        <v>27</v>
      </c>
      <c r="C15" s="116">
        <v>29</v>
      </c>
      <c r="D15" s="12"/>
    </row>
    <row r="16" spans="1:4" ht="24.9" customHeight="1" x14ac:dyDescent="0.2">
      <c r="A16" s="97" t="s">
        <v>403</v>
      </c>
      <c r="B16" s="118">
        <v>38</v>
      </c>
      <c r="C16" s="118">
        <v>34</v>
      </c>
      <c r="D16" s="12"/>
    </row>
    <row r="17" spans="1:4" x14ac:dyDescent="0.2">
      <c r="A17" s="12"/>
      <c r="B17" s="12"/>
      <c r="C17" s="12"/>
      <c r="D17" s="12"/>
    </row>
    <row r="18" spans="1:4" ht="11.4" x14ac:dyDescent="0.2">
      <c r="A18" s="217" t="s">
        <v>122</v>
      </c>
      <c r="B18" s="38"/>
      <c r="C18" s="38"/>
      <c r="D18" s="12"/>
    </row>
    <row r="19" spans="1:4" ht="11.4" x14ac:dyDescent="0.2">
      <c r="A19" s="11" t="s">
        <v>123</v>
      </c>
      <c r="B19" s="38"/>
      <c r="C19" s="38"/>
    </row>
  </sheetData>
  <mergeCells count="2"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5"/>
  <dimension ref="A1:E27"/>
  <sheetViews>
    <sheetView workbookViewId="0">
      <selection activeCell="K8" sqref="K8"/>
    </sheetView>
  </sheetViews>
  <sheetFormatPr defaultColWidth="9.109375" defaultRowHeight="10.199999999999999" x14ac:dyDescent="0.2"/>
  <cols>
    <col min="1" max="1" width="48" style="11" customWidth="1"/>
    <col min="2" max="2" width="15.6640625" style="11" customWidth="1"/>
    <col min="3" max="3" width="15.5546875" style="11" customWidth="1"/>
    <col min="4" max="4" width="9.109375" style="11" hidden="1" customWidth="1"/>
    <col min="5" max="16384" width="9.109375" style="11"/>
  </cols>
  <sheetData>
    <row r="1" spans="1:5" ht="45" customHeight="1" x14ac:dyDescent="0.2">
      <c r="A1" s="322" t="s">
        <v>111</v>
      </c>
      <c r="B1" s="270"/>
      <c r="C1" s="270"/>
      <c r="E1" s="12"/>
    </row>
    <row r="2" spans="1:5" ht="25.8" customHeight="1" x14ac:dyDescent="0.2">
      <c r="A2" s="254" t="s">
        <v>116</v>
      </c>
      <c r="B2" s="266" t="s">
        <v>390</v>
      </c>
      <c r="C2" s="267"/>
      <c r="E2" s="12"/>
    </row>
    <row r="3" spans="1:5" ht="17.100000000000001" customHeight="1" x14ac:dyDescent="0.2">
      <c r="A3" s="254"/>
      <c r="B3" s="162" t="s">
        <v>70</v>
      </c>
      <c r="C3" s="152" t="s">
        <v>71</v>
      </c>
      <c r="E3" s="43"/>
    </row>
    <row r="4" spans="1:5" s="23" customFormat="1" ht="24.9" customHeight="1" x14ac:dyDescent="0.25">
      <c r="A4" s="144" t="s">
        <v>404</v>
      </c>
      <c r="B4" s="215">
        <v>34</v>
      </c>
      <c r="C4" s="155">
        <v>40</v>
      </c>
      <c r="E4" s="43"/>
    </row>
    <row r="5" spans="1:5" s="23" customFormat="1" ht="24.9" customHeight="1" x14ac:dyDescent="0.25">
      <c r="A5" s="144" t="s">
        <v>405</v>
      </c>
      <c r="B5" s="215">
        <v>18</v>
      </c>
      <c r="C5" s="155">
        <v>22</v>
      </c>
      <c r="E5" s="43"/>
    </row>
    <row r="6" spans="1:5" s="23" customFormat="1" ht="24.9" customHeight="1" x14ac:dyDescent="0.25">
      <c r="A6" s="99" t="s">
        <v>406</v>
      </c>
      <c r="B6" s="215">
        <v>32</v>
      </c>
      <c r="C6" s="155">
        <v>38</v>
      </c>
      <c r="E6" s="43"/>
    </row>
    <row r="7" spans="1:5" s="23" customFormat="1" ht="24.9" customHeight="1" x14ac:dyDescent="0.25">
      <c r="A7" s="99" t="s">
        <v>407</v>
      </c>
      <c r="B7" s="215">
        <v>7</v>
      </c>
      <c r="C7" s="155">
        <v>6</v>
      </c>
      <c r="E7" s="43"/>
    </row>
    <row r="8" spans="1:5" s="23" customFormat="1" ht="24.9" customHeight="1" x14ac:dyDescent="0.25">
      <c r="A8" s="120" t="s">
        <v>408</v>
      </c>
      <c r="B8" s="215">
        <v>4</v>
      </c>
      <c r="C8" s="155">
        <v>4</v>
      </c>
      <c r="E8" s="43"/>
    </row>
    <row r="9" spans="1:5" s="23" customFormat="1" ht="24.9" customHeight="1" x14ac:dyDescent="0.25">
      <c r="A9" s="120" t="s">
        <v>409</v>
      </c>
      <c r="B9" s="215">
        <v>3</v>
      </c>
      <c r="C9" s="155">
        <v>2</v>
      </c>
      <c r="E9" s="43"/>
    </row>
    <row r="10" spans="1:5" s="23" customFormat="1" ht="24.9" customHeight="1" x14ac:dyDescent="0.25">
      <c r="A10" s="120" t="s">
        <v>410</v>
      </c>
      <c r="B10" s="215">
        <v>3</v>
      </c>
      <c r="C10" s="155">
        <v>1</v>
      </c>
      <c r="E10" s="43"/>
    </row>
    <row r="11" spans="1:5" s="23" customFormat="1" ht="24.9" customHeight="1" x14ac:dyDescent="0.25">
      <c r="A11" s="99" t="s">
        <v>411</v>
      </c>
      <c r="B11" s="215">
        <v>2</v>
      </c>
      <c r="C11" s="155">
        <v>2</v>
      </c>
      <c r="E11" s="43"/>
    </row>
    <row r="12" spans="1:5" s="23" customFormat="1" ht="24.9" customHeight="1" x14ac:dyDescent="0.25">
      <c r="A12" s="99" t="s">
        <v>412</v>
      </c>
      <c r="B12" s="215">
        <v>19</v>
      </c>
      <c r="C12" s="155">
        <v>20</v>
      </c>
      <c r="E12" s="43"/>
    </row>
    <row r="13" spans="1:5" s="23" customFormat="1" ht="24.9" customHeight="1" x14ac:dyDescent="0.25">
      <c r="A13" s="120" t="s">
        <v>413</v>
      </c>
      <c r="B13" s="215">
        <v>16</v>
      </c>
      <c r="C13" s="155">
        <v>19</v>
      </c>
      <c r="E13" s="43"/>
    </row>
    <row r="14" spans="1:5" s="23" customFormat="1" ht="24.9" customHeight="1" x14ac:dyDescent="0.25">
      <c r="A14" s="120" t="s">
        <v>414</v>
      </c>
      <c r="B14" s="215">
        <v>6</v>
      </c>
      <c r="C14" s="155">
        <v>4</v>
      </c>
      <c r="E14" s="43"/>
    </row>
    <row r="15" spans="1:5" s="23" customFormat="1" ht="24.9" customHeight="1" x14ac:dyDescent="0.25">
      <c r="A15" s="99" t="s">
        <v>415</v>
      </c>
      <c r="B15" s="215">
        <v>26</v>
      </c>
      <c r="C15" s="155">
        <v>25</v>
      </c>
      <c r="E15" s="43"/>
    </row>
    <row r="16" spans="1:5" s="23" customFormat="1" ht="24.9" customHeight="1" x14ac:dyDescent="0.25">
      <c r="A16" s="99" t="s">
        <v>416</v>
      </c>
      <c r="B16" s="215">
        <v>6</v>
      </c>
      <c r="C16" s="155">
        <v>5</v>
      </c>
      <c r="E16" s="43"/>
    </row>
    <row r="17" spans="1:5" s="23" customFormat="1" ht="24.9" customHeight="1" x14ac:dyDescent="0.25">
      <c r="A17" s="99" t="s">
        <v>417</v>
      </c>
      <c r="B17" s="215">
        <v>35</v>
      </c>
      <c r="C17" s="155">
        <v>14</v>
      </c>
      <c r="E17" s="43"/>
    </row>
    <row r="18" spans="1:5" s="23" customFormat="1" ht="24.9" customHeight="1" x14ac:dyDescent="0.25">
      <c r="A18" s="97" t="s">
        <v>121</v>
      </c>
      <c r="B18" s="216">
        <v>15</v>
      </c>
      <c r="C18" s="98">
        <v>34</v>
      </c>
      <c r="E18" s="43"/>
    </row>
    <row r="19" spans="1:5" ht="17.25" customHeight="1" x14ac:dyDescent="0.2">
      <c r="A19" s="12"/>
      <c r="B19" s="12"/>
      <c r="C19" s="12"/>
      <c r="D19" s="12"/>
      <c r="E19" s="43"/>
    </row>
    <row r="20" spans="1:5" ht="11.4" x14ac:dyDescent="0.2">
      <c r="A20" s="217" t="s">
        <v>122</v>
      </c>
      <c r="B20" s="38"/>
      <c r="C20" s="38"/>
      <c r="D20" s="38" t="s">
        <v>65</v>
      </c>
      <c r="E20" s="43"/>
    </row>
    <row r="21" spans="1:5" ht="11.4" x14ac:dyDescent="0.2">
      <c r="A21" s="11" t="s">
        <v>123</v>
      </c>
      <c r="B21" s="38"/>
      <c r="C21" s="38"/>
      <c r="D21" s="38" t="s">
        <v>66</v>
      </c>
      <c r="E21" s="43"/>
    </row>
    <row r="22" spans="1:5" x14ac:dyDescent="0.2">
      <c r="E22" s="43"/>
    </row>
    <row r="23" spans="1:5" x14ac:dyDescent="0.2">
      <c r="E23" s="23"/>
    </row>
    <row r="24" spans="1:5" x14ac:dyDescent="0.2">
      <c r="E24" s="23"/>
    </row>
    <row r="25" spans="1:5" x14ac:dyDescent="0.2">
      <c r="E25" s="23"/>
    </row>
    <row r="26" spans="1:5" x14ac:dyDescent="0.2">
      <c r="E26" s="23"/>
    </row>
    <row r="27" spans="1:5" x14ac:dyDescent="0.2">
      <c r="E27" s="23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6"/>
  <dimension ref="A1:D18"/>
  <sheetViews>
    <sheetView workbookViewId="0">
      <selection activeCell="H12" sqref="H12"/>
    </sheetView>
  </sheetViews>
  <sheetFormatPr defaultRowHeight="13.2" x14ac:dyDescent="0.25"/>
  <cols>
    <col min="1" max="1" width="58.88671875" customWidth="1"/>
    <col min="2" max="3" width="14.6640625" customWidth="1"/>
  </cols>
  <sheetData>
    <row r="1" spans="1:4" ht="45" customHeight="1" x14ac:dyDescent="0.25">
      <c r="A1" s="322" t="s">
        <v>112</v>
      </c>
      <c r="B1" s="322"/>
      <c r="C1" s="270"/>
    </row>
    <row r="2" spans="1:4" ht="24.6" customHeight="1" x14ac:dyDescent="0.25">
      <c r="A2" s="254" t="s">
        <v>116</v>
      </c>
      <c r="B2" s="266" t="s">
        <v>390</v>
      </c>
      <c r="C2" s="267"/>
      <c r="D2" s="47"/>
    </row>
    <row r="3" spans="1:4" ht="17.100000000000001" customHeight="1" x14ac:dyDescent="0.25">
      <c r="A3" s="254"/>
      <c r="B3" s="162" t="s">
        <v>70</v>
      </c>
      <c r="C3" s="152" t="s">
        <v>71</v>
      </c>
      <c r="D3" s="47"/>
    </row>
    <row r="4" spans="1:4" s="1" customFormat="1" ht="24.9" customHeight="1" x14ac:dyDescent="0.25">
      <c r="A4" s="99" t="s">
        <v>418</v>
      </c>
      <c r="B4" s="215">
        <v>4</v>
      </c>
      <c r="C4" s="155">
        <v>3</v>
      </c>
      <c r="D4" s="46"/>
    </row>
    <row r="5" spans="1:4" s="1" customFormat="1" ht="24.9" customHeight="1" x14ac:dyDescent="0.25">
      <c r="A5" s="99" t="s">
        <v>419</v>
      </c>
      <c r="B5" s="215">
        <v>2</v>
      </c>
      <c r="C5" s="155">
        <v>1</v>
      </c>
      <c r="D5" s="46"/>
    </row>
    <row r="6" spans="1:4" s="1" customFormat="1" ht="24.9" customHeight="1" x14ac:dyDescent="0.25">
      <c r="A6" s="99" t="s">
        <v>420</v>
      </c>
      <c r="B6" s="155">
        <v>39</v>
      </c>
      <c r="C6" s="155">
        <v>43</v>
      </c>
      <c r="D6" s="46"/>
    </row>
    <row r="7" spans="1:4" s="1" customFormat="1" ht="24.9" customHeight="1" x14ac:dyDescent="0.25">
      <c r="A7" s="97" t="s">
        <v>421</v>
      </c>
      <c r="B7" s="98">
        <v>38</v>
      </c>
      <c r="C7" s="98">
        <v>41</v>
      </c>
      <c r="D7" s="46"/>
    </row>
    <row r="8" spans="1:4" x14ac:dyDescent="0.25">
      <c r="A8" s="12"/>
      <c r="B8" s="12"/>
      <c r="C8" s="12"/>
      <c r="D8" s="47"/>
    </row>
    <row r="9" spans="1:4" x14ac:dyDescent="0.25">
      <c r="A9" s="217" t="s">
        <v>122</v>
      </c>
      <c r="B9" s="38"/>
      <c r="C9" s="38"/>
      <c r="D9" s="47"/>
    </row>
    <row r="10" spans="1:4" x14ac:dyDescent="0.25">
      <c r="A10" s="11" t="s">
        <v>123</v>
      </c>
      <c r="B10" s="38"/>
      <c r="C10" s="38"/>
      <c r="D10" s="47"/>
    </row>
    <row r="11" spans="1:4" x14ac:dyDescent="0.25">
      <c r="A11" s="11"/>
      <c r="B11" s="11"/>
      <c r="C11" s="11"/>
      <c r="D11" s="47"/>
    </row>
    <row r="12" spans="1:4" x14ac:dyDescent="0.25">
      <c r="A12" s="11"/>
      <c r="B12" s="11"/>
      <c r="C12" s="11"/>
    </row>
    <row r="13" spans="1:4" x14ac:dyDescent="0.25">
      <c r="A13" s="11"/>
      <c r="B13" s="11"/>
      <c r="C13" s="11"/>
    </row>
    <row r="14" spans="1:4" x14ac:dyDescent="0.25">
      <c r="A14" s="11"/>
      <c r="B14" s="11"/>
      <c r="C14" s="11"/>
    </row>
    <row r="15" spans="1:4" x14ac:dyDescent="0.25">
      <c r="A15" s="11"/>
      <c r="B15" s="11"/>
      <c r="C15" s="11"/>
    </row>
    <row r="16" spans="1:4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</sheetData>
  <mergeCells count="3">
    <mergeCell ref="A1:C1"/>
    <mergeCell ref="A2:A3"/>
    <mergeCell ref="B2:C2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7"/>
  <dimension ref="A1:D10"/>
  <sheetViews>
    <sheetView workbookViewId="0">
      <selection activeCell="C18" sqref="C18"/>
    </sheetView>
  </sheetViews>
  <sheetFormatPr defaultColWidth="9.109375" defaultRowHeight="10.199999999999999" x14ac:dyDescent="0.2"/>
  <cols>
    <col min="1" max="1" width="54.109375" style="11" customWidth="1"/>
    <col min="2" max="2" width="14.6640625" style="11" customWidth="1"/>
    <col min="3" max="3" width="15.6640625" style="11" customWidth="1"/>
    <col min="4" max="16384" width="9.109375" style="11"/>
  </cols>
  <sheetData>
    <row r="1" spans="1:4" ht="39.9" customHeight="1" x14ac:dyDescent="0.2">
      <c r="A1" s="65" t="s">
        <v>113</v>
      </c>
      <c r="B1" s="43"/>
      <c r="C1" s="43"/>
      <c r="D1" s="12"/>
    </row>
    <row r="2" spans="1:4" ht="23.4" customHeight="1" x14ac:dyDescent="0.2">
      <c r="A2" s="254" t="s">
        <v>116</v>
      </c>
      <c r="B2" s="266" t="s">
        <v>390</v>
      </c>
      <c r="C2" s="267"/>
      <c r="D2" s="12"/>
    </row>
    <row r="3" spans="1:4" ht="17.100000000000001" customHeight="1" x14ac:dyDescent="0.2">
      <c r="A3" s="254"/>
      <c r="B3" s="162" t="s">
        <v>70</v>
      </c>
      <c r="C3" s="152" t="s">
        <v>71</v>
      </c>
      <c r="D3" s="12"/>
    </row>
    <row r="4" spans="1:4" s="23" customFormat="1" ht="24.9" customHeight="1" x14ac:dyDescent="0.25">
      <c r="A4" s="99" t="s">
        <v>418</v>
      </c>
      <c r="B4" s="215">
        <v>4</v>
      </c>
      <c r="C4" s="116">
        <v>3</v>
      </c>
      <c r="D4" s="43"/>
    </row>
    <row r="5" spans="1:4" s="23" customFormat="1" ht="24.9" customHeight="1" x14ac:dyDescent="0.25">
      <c r="A5" s="99" t="s">
        <v>419</v>
      </c>
      <c r="B5" s="215">
        <v>1</v>
      </c>
      <c r="C5" s="116" t="s">
        <v>63</v>
      </c>
      <c r="D5" s="43"/>
    </row>
    <row r="6" spans="1:4" s="23" customFormat="1" ht="24.9" customHeight="1" x14ac:dyDescent="0.2">
      <c r="A6" s="99" t="s">
        <v>420</v>
      </c>
      <c r="B6" s="116">
        <v>45</v>
      </c>
      <c r="C6" s="116">
        <v>51</v>
      </c>
      <c r="D6" s="12"/>
    </row>
    <row r="7" spans="1:4" s="23" customFormat="1" ht="24.9" customHeight="1" x14ac:dyDescent="0.2">
      <c r="A7" s="97" t="s">
        <v>421</v>
      </c>
      <c r="B7" s="118">
        <v>22</v>
      </c>
      <c r="C7" s="118">
        <v>23</v>
      </c>
      <c r="D7" s="12"/>
    </row>
    <row r="8" spans="1:4" x14ac:dyDescent="0.2">
      <c r="A8" s="12"/>
      <c r="B8" s="12"/>
      <c r="C8" s="12"/>
      <c r="D8" s="12"/>
    </row>
    <row r="9" spans="1:4" ht="11.4" x14ac:dyDescent="0.2">
      <c r="A9" s="217" t="s">
        <v>122</v>
      </c>
      <c r="B9" s="38"/>
      <c r="C9" s="38"/>
      <c r="D9" s="12"/>
    </row>
    <row r="10" spans="1:4" ht="11.4" x14ac:dyDescent="0.2">
      <c r="A10" s="11" t="s">
        <v>123</v>
      </c>
      <c r="B10" s="38"/>
      <c r="C10" s="38"/>
      <c r="D10" s="12"/>
    </row>
  </sheetData>
  <mergeCells count="2"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8"/>
  <dimension ref="A1:D15"/>
  <sheetViews>
    <sheetView workbookViewId="0">
      <selection activeCell="A23" sqref="A23"/>
    </sheetView>
  </sheetViews>
  <sheetFormatPr defaultColWidth="9.109375" defaultRowHeight="10.199999999999999" x14ac:dyDescent="0.2"/>
  <cols>
    <col min="1" max="1" width="54" style="11" customWidth="1"/>
    <col min="2" max="3" width="15.6640625" style="11" customWidth="1"/>
    <col min="4" max="16384" width="9.109375" style="11"/>
  </cols>
  <sheetData>
    <row r="1" spans="1:4" ht="45" customHeight="1" x14ac:dyDescent="0.2">
      <c r="A1" s="322" t="s">
        <v>422</v>
      </c>
      <c r="B1" s="322"/>
      <c r="C1" s="270"/>
    </row>
    <row r="2" spans="1:4" ht="26.4" customHeight="1" x14ac:dyDescent="0.2">
      <c r="A2" s="254" t="s">
        <v>116</v>
      </c>
      <c r="B2" s="266" t="s">
        <v>390</v>
      </c>
      <c r="C2" s="267"/>
      <c r="D2" s="12"/>
    </row>
    <row r="3" spans="1:4" ht="17.100000000000001" customHeight="1" x14ac:dyDescent="0.2">
      <c r="A3" s="254"/>
      <c r="B3" s="162" t="s">
        <v>70</v>
      </c>
      <c r="C3" s="152" t="s">
        <v>71</v>
      </c>
      <c r="D3" s="12"/>
    </row>
    <row r="4" spans="1:4" s="23" customFormat="1" ht="24.9" customHeight="1" x14ac:dyDescent="0.25">
      <c r="A4" s="120" t="s">
        <v>423</v>
      </c>
      <c r="B4" s="155">
        <v>48</v>
      </c>
      <c r="C4" s="155">
        <v>51</v>
      </c>
      <c r="D4" s="43"/>
    </row>
    <row r="5" spans="1:4" s="23" customFormat="1" ht="24.9" customHeight="1" x14ac:dyDescent="0.25">
      <c r="A5" s="120" t="s">
        <v>21</v>
      </c>
      <c r="B5" s="155">
        <v>22</v>
      </c>
      <c r="C5" s="155">
        <v>25</v>
      </c>
      <c r="D5" s="43"/>
    </row>
    <row r="6" spans="1:4" s="23" customFormat="1" ht="24.9" customHeight="1" x14ac:dyDescent="0.25">
      <c r="A6" s="120" t="s">
        <v>22</v>
      </c>
      <c r="B6" s="155">
        <v>4</v>
      </c>
      <c r="C6" s="155">
        <v>3</v>
      </c>
      <c r="D6" s="43"/>
    </row>
    <row r="7" spans="1:4" s="23" customFormat="1" ht="24.9" customHeight="1" x14ac:dyDescent="0.25">
      <c r="A7" s="120" t="s">
        <v>23</v>
      </c>
      <c r="B7" s="155">
        <v>3</v>
      </c>
      <c r="C7" s="155">
        <v>2</v>
      </c>
      <c r="D7" s="43"/>
    </row>
    <row r="8" spans="1:4" s="23" customFormat="1" ht="24.9" customHeight="1" x14ac:dyDescent="0.25">
      <c r="A8" s="120" t="s">
        <v>24</v>
      </c>
      <c r="B8" s="155" t="s">
        <v>63</v>
      </c>
      <c r="C8" s="155" t="s">
        <v>63</v>
      </c>
      <c r="D8" s="43"/>
    </row>
    <row r="9" spans="1:4" s="23" customFormat="1" ht="24.9" customHeight="1" x14ac:dyDescent="0.25">
      <c r="A9" s="156" t="s">
        <v>424</v>
      </c>
      <c r="B9" s="98">
        <v>5</v>
      </c>
      <c r="C9" s="98">
        <v>4</v>
      </c>
      <c r="D9" s="43"/>
    </row>
    <row r="10" spans="1:4" x14ac:dyDescent="0.2">
      <c r="A10" s="12"/>
      <c r="B10" s="12"/>
      <c r="C10" s="12"/>
      <c r="D10" s="12"/>
    </row>
    <row r="11" spans="1:4" ht="11.4" x14ac:dyDescent="0.2">
      <c r="A11" s="217" t="s">
        <v>122</v>
      </c>
      <c r="B11" s="48"/>
      <c r="C11" s="48"/>
      <c r="D11" s="12"/>
    </row>
    <row r="12" spans="1:4" ht="11.4" x14ac:dyDescent="0.2">
      <c r="A12" s="11" t="s">
        <v>123</v>
      </c>
      <c r="B12" s="38"/>
      <c r="C12" s="38"/>
      <c r="D12" s="12"/>
    </row>
    <row r="13" spans="1:4" x14ac:dyDescent="0.2">
      <c r="D13" s="12"/>
    </row>
    <row r="14" spans="1:4" x14ac:dyDescent="0.2">
      <c r="D14" s="12"/>
    </row>
    <row r="15" spans="1:4" x14ac:dyDescent="0.2">
      <c r="C15" s="12"/>
    </row>
  </sheetData>
  <mergeCells count="3">
    <mergeCell ref="A1:C1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M15"/>
  <sheetViews>
    <sheetView workbookViewId="0">
      <selection activeCell="K19" sqref="K19"/>
    </sheetView>
  </sheetViews>
  <sheetFormatPr defaultColWidth="9.109375" defaultRowHeight="13.8" x14ac:dyDescent="0.3"/>
  <cols>
    <col min="1" max="1" width="30.33203125" style="62" customWidth="1"/>
    <col min="2" max="2" width="6.6640625" style="62" customWidth="1"/>
    <col min="3" max="3" width="7.109375" style="62" customWidth="1"/>
    <col min="4" max="4" width="7.6640625" style="62" customWidth="1"/>
    <col min="5" max="5" width="7.33203125" style="62" customWidth="1"/>
    <col min="6" max="7" width="7.5546875" style="62" customWidth="1"/>
    <col min="8" max="8" width="8.109375" style="62" customWidth="1"/>
    <col min="9" max="9" width="8.77734375" style="62" customWidth="1"/>
    <col min="10" max="16384" width="9.109375" style="62"/>
  </cols>
  <sheetData>
    <row r="1" spans="1:13" ht="60" customHeight="1" x14ac:dyDescent="0.3">
      <c r="A1" s="253" t="s">
        <v>83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8"/>
      <c r="M1" s="258"/>
    </row>
    <row r="2" spans="1:13" x14ac:dyDescent="0.3">
      <c r="A2" s="259" t="s">
        <v>116</v>
      </c>
      <c r="B2" s="261" t="s">
        <v>131</v>
      </c>
      <c r="C2" s="262"/>
      <c r="D2" s="264" t="s">
        <v>425</v>
      </c>
      <c r="E2" s="265"/>
      <c r="F2" s="265"/>
      <c r="G2" s="265"/>
      <c r="H2" s="265"/>
      <c r="I2" s="265"/>
    </row>
    <row r="3" spans="1:13" ht="31.8" customHeight="1" x14ac:dyDescent="0.3">
      <c r="A3" s="259"/>
      <c r="B3" s="261"/>
      <c r="C3" s="262"/>
      <c r="D3" s="260" t="s">
        <v>132</v>
      </c>
      <c r="E3" s="259"/>
      <c r="F3" s="261" t="s">
        <v>133</v>
      </c>
      <c r="G3" s="262"/>
      <c r="H3" s="261" t="s">
        <v>134</v>
      </c>
      <c r="I3" s="263"/>
    </row>
    <row r="4" spans="1:13" x14ac:dyDescent="0.3">
      <c r="A4" s="259"/>
      <c r="B4" s="162" t="s">
        <v>70</v>
      </c>
      <c r="C4" s="162" t="s">
        <v>71</v>
      </c>
      <c r="D4" s="162" t="s">
        <v>70</v>
      </c>
      <c r="E4" s="162" t="s">
        <v>71</v>
      </c>
      <c r="F4" s="162" t="s">
        <v>70</v>
      </c>
      <c r="G4" s="162" t="s">
        <v>71</v>
      </c>
      <c r="H4" s="162" t="s">
        <v>70</v>
      </c>
      <c r="I4" s="152" t="s">
        <v>71</v>
      </c>
    </row>
    <row r="5" spans="1:13" ht="16.95" customHeight="1" x14ac:dyDescent="0.3">
      <c r="A5" s="232" t="s">
        <v>119</v>
      </c>
      <c r="B5" s="88">
        <v>28</v>
      </c>
      <c r="C5" s="88">
        <v>26</v>
      </c>
      <c r="D5" s="88">
        <v>6</v>
      </c>
      <c r="E5" s="88">
        <v>6</v>
      </c>
      <c r="F5" s="88">
        <v>12</v>
      </c>
      <c r="G5" s="88">
        <v>12</v>
      </c>
      <c r="H5" s="88">
        <v>10</v>
      </c>
      <c r="I5" s="89">
        <v>8</v>
      </c>
    </row>
    <row r="6" spans="1:13" ht="16.95" customHeight="1" x14ac:dyDescent="0.3">
      <c r="A6" s="233" t="s">
        <v>135</v>
      </c>
      <c r="B6" s="86" t="s">
        <v>72</v>
      </c>
      <c r="C6" s="86" t="s">
        <v>73</v>
      </c>
      <c r="D6" s="86" t="s">
        <v>74</v>
      </c>
      <c r="E6" s="86" t="s">
        <v>74</v>
      </c>
      <c r="F6" s="86">
        <v>7</v>
      </c>
      <c r="G6" s="86">
        <v>7</v>
      </c>
      <c r="H6" s="86">
        <v>8</v>
      </c>
      <c r="I6" s="87">
        <v>7</v>
      </c>
    </row>
    <row r="7" spans="1:13" ht="16.95" customHeight="1" x14ac:dyDescent="0.3">
      <c r="A7" s="233" t="s">
        <v>136</v>
      </c>
      <c r="B7" s="86">
        <v>9</v>
      </c>
      <c r="C7" s="86">
        <v>8</v>
      </c>
      <c r="D7" s="86">
        <v>2</v>
      </c>
      <c r="E7" s="86">
        <v>2</v>
      </c>
      <c r="F7" s="86">
        <v>5</v>
      </c>
      <c r="G7" s="86">
        <v>5</v>
      </c>
      <c r="H7" s="88">
        <v>2</v>
      </c>
      <c r="I7" s="89">
        <v>1</v>
      </c>
    </row>
    <row r="8" spans="1:13" ht="16.95" customHeight="1" x14ac:dyDescent="0.3">
      <c r="A8" s="232" t="s">
        <v>120</v>
      </c>
      <c r="B8" s="88">
        <v>53</v>
      </c>
      <c r="C8" s="88">
        <v>56</v>
      </c>
      <c r="D8" s="88">
        <v>10</v>
      </c>
      <c r="E8" s="88">
        <v>10</v>
      </c>
      <c r="F8" s="88">
        <v>11</v>
      </c>
      <c r="G8" s="88">
        <v>12</v>
      </c>
      <c r="H8" s="88">
        <v>32</v>
      </c>
      <c r="I8" s="89">
        <v>34</v>
      </c>
    </row>
    <row r="9" spans="1:13" ht="16.95" customHeight="1" x14ac:dyDescent="0.3">
      <c r="A9" s="233" t="s">
        <v>135</v>
      </c>
      <c r="B9" s="86" t="s">
        <v>75</v>
      </c>
      <c r="C9" s="86" t="s">
        <v>76</v>
      </c>
      <c r="D9" s="86" t="s">
        <v>77</v>
      </c>
      <c r="E9" s="86" t="s">
        <v>78</v>
      </c>
      <c r="F9" s="86">
        <v>3</v>
      </c>
      <c r="G9" s="86">
        <v>5</v>
      </c>
      <c r="H9" s="90">
        <v>16</v>
      </c>
      <c r="I9" s="94">
        <v>19</v>
      </c>
    </row>
    <row r="10" spans="1:13" ht="16.95" customHeight="1" x14ac:dyDescent="0.3">
      <c r="A10" s="233" t="s">
        <v>136</v>
      </c>
      <c r="B10" s="86">
        <v>26</v>
      </c>
      <c r="C10" s="86">
        <v>25</v>
      </c>
      <c r="D10" s="88">
        <v>2</v>
      </c>
      <c r="E10" s="88">
        <v>3</v>
      </c>
      <c r="F10" s="86">
        <v>8</v>
      </c>
      <c r="G10" s="86">
        <v>7</v>
      </c>
      <c r="H10" s="86">
        <v>16</v>
      </c>
      <c r="I10" s="87">
        <v>15</v>
      </c>
    </row>
    <row r="11" spans="1:13" ht="27" customHeight="1" x14ac:dyDescent="0.3">
      <c r="A11" s="91" t="s">
        <v>137</v>
      </c>
      <c r="B11" s="92">
        <v>1</v>
      </c>
      <c r="C11" s="92">
        <v>3</v>
      </c>
      <c r="D11" s="92">
        <v>1</v>
      </c>
      <c r="E11" s="92">
        <v>1</v>
      </c>
      <c r="F11" s="92" t="s">
        <v>63</v>
      </c>
      <c r="G11" s="92">
        <v>1</v>
      </c>
      <c r="H11" s="92" t="s">
        <v>63</v>
      </c>
      <c r="I11" s="93">
        <v>1</v>
      </c>
    </row>
    <row r="13" spans="1:13" x14ac:dyDescent="0.3">
      <c r="A13" s="217" t="s">
        <v>122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</row>
    <row r="14" spans="1:13" x14ac:dyDescent="0.3">
      <c r="A14" s="11" t="s">
        <v>123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</row>
    <row r="15" spans="1:13" x14ac:dyDescent="0.3">
      <c r="A15" s="32" t="s">
        <v>138</v>
      </c>
    </row>
  </sheetData>
  <mergeCells count="7">
    <mergeCell ref="A1:M1"/>
    <mergeCell ref="A2:A4"/>
    <mergeCell ref="D3:E3"/>
    <mergeCell ref="F3:G3"/>
    <mergeCell ref="H3:I3"/>
    <mergeCell ref="D2:I2"/>
    <mergeCell ref="B2:C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D21"/>
  <sheetViews>
    <sheetView workbookViewId="0">
      <selection activeCell="H11" sqref="H11"/>
    </sheetView>
  </sheetViews>
  <sheetFormatPr defaultColWidth="9.109375" defaultRowHeight="13.8" x14ac:dyDescent="0.3"/>
  <cols>
    <col min="1" max="1" width="54.44140625" style="8" customWidth="1"/>
    <col min="2" max="3" width="15.6640625" style="8" customWidth="1"/>
    <col min="4" max="16384" width="9.109375" style="8"/>
  </cols>
  <sheetData>
    <row r="1" spans="1:4" s="21" customFormat="1" ht="50.1" customHeight="1" x14ac:dyDescent="0.25">
      <c r="A1" s="268" t="s">
        <v>149</v>
      </c>
      <c r="B1" s="269"/>
      <c r="C1" s="270"/>
      <c r="D1" s="9"/>
    </row>
    <row r="2" spans="1:4" ht="30" customHeight="1" x14ac:dyDescent="0.3">
      <c r="A2" s="254" t="s">
        <v>116</v>
      </c>
      <c r="B2" s="266" t="s">
        <v>117</v>
      </c>
      <c r="C2" s="267"/>
      <c r="D2" s="10"/>
    </row>
    <row r="3" spans="1:4" ht="17.100000000000001" customHeight="1" x14ac:dyDescent="0.3">
      <c r="A3" s="254"/>
      <c r="B3" s="162" t="s">
        <v>70</v>
      </c>
      <c r="C3" s="152" t="s">
        <v>71</v>
      </c>
      <c r="D3" s="10"/>
    </row>
    <row r="4" spans="1:4" ht="24.9" customHeight="1" x14ac:dyDescent="0.3">
      <c r="A4" s="99" t="s">
        <v>139</v>
      </c>
      <c r="B4" s="175">
        <v>82</v>
      </c>
      <c r="C4" s="175">
        <v>85</v>
      </c>
      <c r="D4" s="10"/>
    </row>
    <row r="5" spans="1:4" ht="24.9" customHeight="1" x14ac:dyDescent="0.3">
      <c r="A5" s="120" t="s">
        <v>140</v>
      </c>
      <c r="B5" s="176">
        <v>17</v>
      </c>
      <c r="C5" s="176">
        <v>23</v>
      </c>
      <c r="D5" s="72"/>
    </row>
    <row r="6" spans="1:4" ht="24.9" customHeight="1" x14ac:dyDescent="0.3">
      <c r="A6" s="120" t="s">
        <v>141</v>
      </c>
      <c r="B6" s="176">
        <v>40</v>
      </c>
      <c r="C6" s="176">
        <v>38</v>
      </c>
      <c r="D6" s="10"/>
    </row>
    <row r="7" spans="1:4" ht="24.9" customHeight="1" x14ac:dyDescent="0.3">
      <c r="A7" s="120" t="s">
        <v>142</v>
      </c>
      <c r="B7" s="176">
        <v>25</v>
      </c>
      <c r="C7" s="176">
        <v>24</v>
      </c>
      <c r="D7" s="10"/>
    </row>
    <row r="8" spans="1:4" ht="35.1" customHeight="1" x14ac:dyDescent="0.3">
      <c r="A8" s="271" t="s">
        <v>143</v>
      </c>
      <c r="B8" s="271"/>
      <c r="C8" s="111"/>
      <c r="D8" s="10"/>
    </row>
    <row r="9" spans="1:4" ht="24.9" customHeight="1" x14ac:dyDescent="0.3">
      <c r="A9" s="177" t="s">
        <v>144</v>
      </c>
      <c r="B9" s="178">
        <v>4</v>
      </c>
      <c r="C9" s="178">
        <v>3</v>
      </c>
      <c r="D9" s="10"/>
    </row>
    <row r="10" spans="1:4" ht="24.9" customHeight="1" x14ac:dyDescent="0.3">
      <c r="A10" s="177" t="s">
        <v>145</v>
      </c>
      <c r="B10" s="178">
        <v>11</v>
      </c>
      <c r="C10" s="178">
        <v>14</v>
      </c>
      <c r="D10" s="10"/>
    </row>
    <row r="11" spans="1:4" ht="24.9" customHeight="1" x14ac:dyDescent="0.3">
      <c r="A11" s="179" t="s">
        <v>150</v>
      </c>
      <c r="B11" s="180">
        <v>15</v>
      </c>
      <c r="C11" s="180">
        <v>18</v>
      </c>
      <c r="D11" s="10"/>
    </row>
    <row r="12" spans="1:4" ht="24.9" customHeight="1" x14ac:dyDescent="0.3">
      <c r="A12" s="177" t="s">
        <v>151</v>
      </c>
      <c r="B12" s="180">
        <v>8</v>
      </c>
      <c r="C12" s="180">
        <v>6</v>
      </c>
      <c r="D12" s="10"/>
    </row>
    <row r="13" spans="1:4" ht="24.9" customHeight="1" x14ac:dyDescent="0.3">
      <c r="A13" s="177" t="s">
        <v>146</v>
      </c>
      <c r="B13" s="180">
        <v>3</v>
      </c>
      <c r="C13" s="180">
        <v>4</v>
      </c>
      <c r="D13" s="10"/>
    </row>
    <row r="14" spans="1:4" ht="24.9" customHeight="1" x14ac:dyDescent="0.3">
      <c r="A14" s="177" t="s">
        <v>152</v>
      </c>
      <c r="B14" s="178">
        <v>15</v>
      </c>
      <c r="C14" s="180">
        <v>13</v>
      </c>
      <c r="D14" s="10"/>
    </row>
    <row r="15" spans="1:4" ht="24.9" customHeight="1" x14ac:dyDescent="0.3">
      <c r="A15" s="181" t="s">
        <v>147</v>
      </c>
      <c r="B15" s="182">
        <v>30</v>
      </c>
      <c r="C15" s="182">
        <v>23</v>
      </c>
      <c r="D15" s="10"/>
    </row>
    <row r="16" spans="1:4" ht="24.9" customHeight="1" x14ac:dyDescent="0.3">
      <c r="A16" s="84" t="s">
        <v>148</v>
      </c>
      <c r="B16" s="85"/>
      <c r="C16" s="85"/>
      <c r="D16" s="10"/>
    </row>
    <row r="17" spans="1:4" x14ac:dyDescent="0.3">
      <c r="A17" s="12"/>
      <c r="B17" s="12"/>
      <c r="C17" s="22"/>
      <c r="D17" s="10"/>
    </row>
    <row r="18" spans="1:4" s="14" customFormat="1" ht="12" x14ac:dyDescent="0.25">
      <c r="A18" s="217" t="s">
        <v>122</v>
      </c>
      <c r="B18" s="218"/>
      <c r="C18" s="218"/>
      <c r="D18" s="66"/>
    </row>
    <row r="19" spans="1:4" s="14" customFormat="1" ht="12" x14ac:dyDescent="0.25">
      <c r="A19" s="11" t="s">
        <v>123</v>
      </c>
      <c r="B19" s="218"/>
      <c r="C19" s="218"/>
      <c r="D19" s="66"/>
    </row>
    <row r="20" spans="1:4" x14ac:dyDescent="0.3">
      <c r="A20" s="11"/>
      <c r="B20" s="11"/>
      <c r="C20" s="11"/>
      <c r="D20" s="10"/>
    </row>
    <row r="21" spans="1:4" x14ac:dyDescent="0.3">
      <c r="D21" s="10"/>
    </row>
  </sheetData>
  <mergeCells count="4">
    <mergeCell ref="A2:A3"/>
    <mergeCell ref="B2:C2"/>
    <mergeCell ref="A1:C1"/>
    <mergeCell ref="A8:B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/>
  <dimension ref="A1:D18"/>
  <sheetViews>
    <sheetView workbookViewId="0">
      <selection activeCell="D13" sqref="D13"/>
    </sheetView>
  </sheetViews>
  <sheetFormatPr defaultColWidth="9.109375" defaultRowHeight="13.8" x14ac:dyDescent="0.3"/>
  <cols>
    <col min="1" max="1" width="54.33203125" style="8" customWidth="1"/>
    <col min="2" max="3" width="15.6640625" style="8" customWidth="1"/>
    <col min="4" max="16384" width="9.109375" style="8"/>
  </cols>
  <sheetData>
    <row r="1" spans="1:4" s="21" customFormat="1" ht="52.2" customHeight="1" x14ac:dyDescent="0.25">
      <c r="A1" s="249" t="s">
        <v>158</v>
      </c>
      <c r="B1" s="270"/>
      <c r="C1" s="270"/>
      <c r="D1" s="9"/>
    </row>
    <row r="2" spans="1:4" ht="30" customHeight="1" x14ac:dyDescent="0.3">
      <c r="A2" s="266" t="s">
        <v>116</v>
      </c>
      <c r="B2" s="266" t="s">
        <v>124</v>
      </c>
      <c r="C2" s="267"/>
      <c r="D2" s="10"/>
    </row>
    <row r="3" spans="1:4" ht="17.100000000000001" customHeight="1" x14ac:dyDescent="0.3">
      <c r="A3" s="266"/>
      <c r="B3" s="162" t="s">
        <v>70</v>
      </c>
      <c r="C3" s="152" t="s">
        <v>71</v>
      </c>
      <c r="D3" s="10"/>
    </row>
    <row r="4" spans="1:4" ht="24.9" customHeight="1" x14ac:dyDescent="0.3">
      <c r="A4" s="236" t="s">
        <v>153</v>
      </c>
      <c r="B4" s="234">
        <v>66</v>
      </c>
      <c r="C4" s="235">
        <v>65</v>
      </c>
      <c r="D4" s="10"/>
    </row>
    <row r="5" spans="1:4" ht="24.9" customHeight="1" x14ac:dyDescent="0.3">
      <c r="A5" s="99" t="s">
        <v>154</v>
      </c>
      <c r="B5" s="163"/>
      <c r="C5" s="183"/>
      <c r="D5" s="10"/>
    </row>
    <row r="6" spans="1:4" ht="24.9" customHeight="1" x14ac:dyDescent="0.3">
      <c r="A6" s="120" t="s">
        <v>155</v>
      </c>
      <c r="B6" s="163">
        <v>9</v>
      </c>
      <c r="C6" s="183">
        <v>9</v>
      </c>
      <c r="D6" s="10"/>
    </row>
    <row r="7" spans="1:4" ht="24.9" customHeight="1" x14ac:dyDescent="0.3">
      <c r="A7" s="120" t="s">
        <v>156</v>
      </c>
      <c r="B7" s="163">
        <v>53</v>
      </c>
      <c r="C7" s="183">
        <v>51</v>
      </c>
      <c r="D7" s="10"/>
    </row>
    <row r="8" spans="1:4" ht="24.9" customHeight="1" x14ac:dyDescent="0.3">
      <c r="A8" s="156" t="s">
        <v>157</v>
      </c>
      <c r="B8" s="164">
        <v>4</v>
      </c>
      <c r="C8" s="184">
        <v>5</v>
      </c>
      <c r="D8" s="10"/>
    </row>
    <row r="9" spans="1:4" x14ac:dyDescent="0.3">
      <c r="A9" s="12"/>
      <c r="B9" s="12"/>
      <c r="C9" s="12"/>
      <c r="D9" s="10"/>
    </row>
    <row r="10" spans="1:4" s="14" customFormat="1" ht="12" x14ac:dyDescent="0.25">
      <c r="A10" s="217" t="s">
        <v>122</v>
      </c>
      <c r="B10" s="218"/>
      <c r="C10" s="218"/>
      <c r="D10" s="66"/>
    </row>
    <row r="11" spans="1:4" s="14" customFormat="1" ht="12" x14ac:dyDescent="0.25">
      <c r="A11" s="11" t="s">
        <v>123</v>
      </c>
      <c r="B11" s="218"/>
      <c r="C11" s="218"/>
      <c r="D11" s="66"/>
    </row>
    <row r="12" spans="1:4" x14ac:dyDescent="0.3">
      <c r="A12" s="11"/>
      <c r="B12" s="11"/>
      <c r="C12" s="11"/>
      <c r="D12" s="10"/>
    </row>
    <row r="13" spans="1:4" x14ac:dyDescent="0.3">
      <c r="D13" s="10"/>
    </row>
    <row r="14" spans="1:4" x14ac:dyDescent="0.3">
      <c r="D14" s="10"/>
    </row>
    <row r="15" spans="1:4" x14ac:dyDescent="0.3">
      <c r="D15" s="10"/>
    </row>
    <row r="16" spans="1:4" x14ac:dyDescent="0.3">
      <c r="D16" s="10"/>
    </row>
    <row r="17" spans="4:4" x14ac:dyDescent="0.3">
      <c r="D17" s="10"/>
    </row>
    <row r="18" spans="4:4" x14ac:dyDescent="0.3">
      <c r="D18" s="10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1:K628"/>
  <sheetViews>
    <sheetView workbookViewId="0">
      <selection activeCell="L13" sqref="L13"/>
    </sheetView>
  </sheetViews>
  <sheetFormatPr defaultColWidth="9.109375" defaultRowHeight="13.8" x14ac:dyDescent="0.3"/>
  <cols>
    <col min="1" max="1" width="32.5546875" style="8" customWidth="1"/>
    <col min="2" max="8" width="6.6640625" style="8" customWidth="1"/>
    <col min="9" max="9" width="6.109375" style="8" customWidth="1"/>
    <col min="10" max="16384" width="9.109375" style="8"/>
  </cols>
  <sheetData>
    <row r="1" spans="1:11" s="21" customFormat="1" ht="60" customHeight="1" x14ac:dyDescent="0.25">
      <c r="A1" s="272" t="s">
        <v>167</v>
      </c>
      <c r="B1" s="269"/>
      <c r="C1" s="269"/>
      <c r="D1" s="269"/>
      <c r="E1" s="269"/>
      <c r="F1" s="269"/>
      <c r="G1" s="269"/>
      <c r="H1" s="269"/>
      <c r="I1" s="269"/>
      <c r="K1" s="9"/>
    </row>
    <row r="2" spans="1:11" ht="30" customHeight="1" x14ac:dyDescent="0.3">
      <c r="A2" s="254" t="s">
        <v>116</v>
      </c>
      <c r="B2" s="266" t="s">
        <v>159</v>
      </c>
      <c r="C2" s="266"/>
      <c r="D2" s="266"/>
      <c r="E2" s="266"/>
      <c r="F2" s="266"/>
      <c r="G2" s="266"/>
      <c r="H2" s="266"/>
      <c r="I2" s="267"/>
      <c r="J2" s="12"/>
      <c r="K2" s="10"/>
    </row>
    <row r="3" spans="1:11" ht="20.100000000000001" customHeight="1" x14ac:dyDescent="0.3">
      <c r="A3" s="254"/>
      <c r="B3" s="266" t="s">
        <v>160</v>
      </c>
      <c r="C3" s="266"/>
      <c r="D3" s="266" t="s">
        <v>46</v>
      </c>
      <c r="E3" s="266"/>
      <c r="F3" s="266" t="s">
        <v>47</v>
      </c>
      <c r="G3" s="266"/>
      <c r="H3" s="273">
        <v>1</v>
      </c>
      <c r="I3" s="274"/>
      <c r="J3" s="12"/>
      <c r="K3" s="10"/>
    </row>
    <row r="4" spans="1:11" ht="17.100000000000001" customHeight="1" x14ac:dyDescent="0.3">
      <c r="A4" s="254"/>
      <c r="B4" s="162" t="s">
        <v>70</v>
      </c>
      <c r="C4" s="162" t="s">
        <v>71</v>
      </c>
      <c r="D4" s="162" t="s">
        <v>70</v>
      </c>
      <c r="E4" s="162" t="s">
        <v>71</v>
      </c>
      <c r="F4" s="162" t="s">
        <v>70</v>
      </c>
      <c r="G4" s="162" t="s">
        <v>71</v>
      </c>
      <c r="H4" s="162" t="s">
        <v>70</v>
      </c>
      <c r="I4" s="152" t="s">
        <v>71</v>
      </c>
      <c r="J4" s="12"/>
      <c r="K4" s="10"/>
    </row>
    <row r="5" spans="1:11" ht="28.8" customHeight="1" x14ac:dyDescent="0.3">
      <c r="A5" s="99" t="s">
        <v>161</v>
      </c>
      <c r="B5" s="185">
        <v>6</v>
      </c>
      <c r="C5" s="185">
        <v>3</v>
      </c>
      <c r="D5" s="185">
        <v>14</v>
      </c>
      <c r="E5" s="185">
        <v>17</v>
      </c>
      <c r="F5" s="185">
        <v>12</v>
      </c>
      <c r="G5" s="185">
        <v>10</v>
      </c>
      <c r="H5" s="96">
        <v>22</v>
      </c>
      <c r="I5" s="96">
        <v>22</v>
      </c>
      <c r="J5" s="12"/>
    </row>
    <row r="6" spans="1:11" ht="24.9" customHeight="1" x14ac:dyDescent="0.3">
      <c r="A6" s="99" t="s">
        <v>162</v>
      </c>
      <c r="B6" s="185">
        <v>6</v>
      </c>
      <c r="C6" s="185">
        <v>4</v>
      </c>
      <c r="D6" s="185">
        <v>3</v>
      </c>
      <c r="E6" s="185">
        <v>2</v>
      </c>
      <c r="F6" s="185">
        <v>5</v>
      </c>
      <c r="G6" s="185">
        <v>5</v>
      </c>
      <c r="H6" s="96">
        <v>1</v>
      </c>
      <c r="I6" s="96">
        <v>3</v>
      </c>
      <c r="J6" s="12"/>
    </row>
    <row r="7" spans="1:11" ht="24.9" customHeight="1" x14ac:dyDescent="0.3">
      <c r="A7" s="99" t="s">
        <v>163</v>
      </c>
      <c r="B7" s="185">
        <v>10</v>
      </c>
      <c r="C7" s="185">
        <v>5</v>
      </c>
      <c r="D7" s="185">
        <v>6</v>
      </c>
      <c r="E7" s="185">
        <v>10</v>
      </c>
      <c r="F7" s="185">
        <v>6</v>
      </c>
      <c r="G7" s="185">
        <v>6</v>
      </c>
      <c r="H7" s="96">
        <v>2</v>
      </c>
      <c r="I7" s="96">
        <v>4</v>
      </c>
      <c r="J7" s="12"/>
    </row>
    <row r="8" spans="1:11" ht="24.9" customHeight="1" x14ac:dyDescent="0.3">
      <c r="A8" s="99" t="s">
        <v>164</v>
      </c>
      <c r="B8" s="185">
        <v>11</v>
      </c>
      <c r="C8" s="185">
        <v>9</v>
      </c>
      <c r="D8" s="185">
        <v>15</v>
      </c>
      <c r="E8" s="185">
        <v>13</v>
      </c>
      <c r="F8" s="185">
        <v>5</v>
      </c>
      <c r="G8" s="185">
        <v>6</v>
      </c>
      <c r="H8" s="96">
        <v>6</v>
      </c>
      <c r="I8" s="96">
        <v>7</v>
      </c>
      <c r="J8" s="12"/>
    </row>
    <row r="9" spans="1:11" ht="24.9" customHeight="1" x14ac:dyDescent="0.3">
      <c r="A9" s="99" t="s">
        <v>165</v>
      </c>
      <c r="B9" s="185">
        <v>3</v>
      </c>
      <c r="C9" s="185">
        <v>2</v>
      </c>
      <c r="D9" s="185">
        <v>1</v>
      </c>
      <c r="E9" s="185">
        <v>1</v>
      </c>
      <c r="F9" s="185">
        <v>1</v>
      </c>
      <c r="G9" s="185">
        <v>1</v>
      </c>
      <c r="H9" s="96">
        <v>1</v>
      </c>
      <c r="I9" s="96">
        <v>1</v>
      </c>
      <c r="J9" s="12"/>
    </row>
    <row r="10" spans="1:11" ht="24.9" customHeight="1" x14ac:dyDescent="0.3">
      <c r="A10" s="97" t="s">
        <v>166</v>
      </c>
      <c r="B10" s="106">
        <v>1</v>
      </c>
      <c r="C10" s="106">
        <v>5</v>
      </c>
      <c r="D10" s="106">
        <v>2</v>
      </c>
      <c r="E10" s="106">
        <v>2</v>
      </c>
      <c r="F10" s="106">
        <v>2</v>
      </c>
      <c r="G10" s="106">
        <v>1</v>
      </c>
      <c r="H10" s="107">
        <v>10</v>
      </c>
      <c r="I10" s="107">
        <v>8</v>
      </c>
      <c r="J10" s="12"/>
    </row>
    <row r="11" spans="1:11" x14ac:dyDescent="0.3">
      <c r="A11" s="12"/>
      <c r="B11" s="12"/>
      <c r="C11" s="22"/>
      <c r="D11" s="12"/>
      <c r="E11" s="12"/>
      <c r="F11" s="12"/>
      <c r="G11" s="12"/>
      <c r="H11" s="12"/>
      <c r="I11" s="12"/>
      <c r="J11" s="12"/>
    </row>
    <row r="12" spans="1:11" s="14" customFormat="1" ht="12" x14ac:dyDescent="0.25">
      <c r="A12" s="217" t="s">
        <v>122</v>
      </c>
      <c r="B12" s="217"/>
      <c r="C12" s="217"/>
      <c r="D12" s="217"/>
      <c r="E12" s="11"/>
      <c r="F12" s="11"/>
      <c r="G12" s="11"/>
      <c r="H12" s="11"/>
      <c r="I12" s="11"/>
      <c r="J12" s="12"/>
    </row>
    <row r="13" spans="1:11" s="14" customFormat="1" ht="12" x14ac:dyDescent="0.25">
      <c r="A13" s="11" t="s">
        <v>123</v>
      </c>
      <c r="B13" s="218"/>
      <c r="C13" s="218"/>
      <c r="D13" s="218"/>
      <c r="E13" s="11"/>
      <c r="F13" s="11"/>
      <c r="G13" s="11"/>
      <c r="H13" s="11"/>
      <c r="I13" s="11"/>
      <c r="J13" s="12"/>
    </row>
    <row r="14" spans="1:11" x14ac:dyDescent="0.3">
      <c r="J14" s="10"/>
    </row>
    <row r="15" spans="1:1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3">
      <c r="A48" s="10"/>
      <c r="B48" s="10"/>
      <c r="C48" s="10"/>
      <c r="D48" s="10"/>
      <c r="E48" s="10"/>
      <c r="F48" s="10"/>
      <c r="G48" s="10"/>
      <c r="H48" s="10"/>
      <c r="I48" s="10"/>
    </row>
    <row r="49" spans="1:9" x14ac:dyDescent="0.3">
      <c r="A49" s="10"/>
      <c r="B49" s="10"/>
      <c r="C49" s="10"/>
      <c r="D49" s="10"/>
      <c r="E49" s="10"/>
      <c r="F49" s="10"/>
      <c r="G49" s="10"/>
      <c r="H49" s="10"/>
      <c r="I49" s="10"/>
    </row>
    <row r="50" spans="1:9" x14ac:dyDescent="0.3">
      <c r="A50" s="10"/>
      <c r="B50" s="10"/>
      <c r="C50" s="10"/>
      <c r="D50" s="10"/>
      <c r="E50" s="10"/>
      <c r="F50" s="10"/>
      <c r="G50" s="10"/>
      <c r="H50" s="10"/>
      <c r="I50" s="10"/>
    </row>
    <row r="51" spans="1:9" x14ac:dyDescent="0.3">
      <c r="A51" s="10"/>
      <c r="B51" s="10"/>
      <c r="C51" s="10"/>
      <c r="D51" s="10"/>
      <c r="E51" s="10"/>
      <c r="F51" s="10"/>
      <c r="G51" s="10"/>
      <c r="H51" s="10"/>
      <c r="I51" s="10"/>
    </row>
    <row r="52" spans="1:9" x14ac:dyDescent="0.3">
      <c r="A52" s="10"/>
      <c r="B52" s="10"/>
      <c r="C52" s="10"/>
      <c r="D52" s="10"/>
      <c r="E52" s="10"/>
      <c r="F52" s="10"/>
      <c r="G52" s="10"/>
      <c r="H52" s="10"/>
      <c r="I52" s="10"/>
    </row>
    <row r="53" spans="1:9" x14ac:dyDescent="0.3">
      <c r="A53" s="10"/>
      <c r="B53" s="10"/>
      <c r="C53" s="10"/>
      <c r="D53" s="10"/>
      <c r="E53" s="10"/>
      <c r="F53" s="10"/>
      <c r="G53" s="10"/>
      <c r="H53" s="10"/>
      <c r="I53" s="10"/>
    </row>
    <row r="54" spans="1:9" x14ac:dyDescent="0.3">
      <c r="A54" s="10"/>
      <c r="B54" s="10"/>
      <c r="C54" s="10"/>
      <c r="D54" s="10"/>
      <c r="E54" s="10"/>
      <c r="F54" s="10"/>
      <c r="G54" s="10"/>
      <c r="H54" s="10"/>
      <c r="I54" s="10"/>
    </row>
    <row r="55" spans="1:9" x14ac:dyDescent="0.3">
      <c r="A55" s="10"/>
      <c r="B55" s="10"/>
      <c r="C55" s="10"/>
      <c r="D55" s="10"/>
      <c r="E55" s="10"/>
      <c r="F55" s="10"/>
      <c r="G55" s="10"/>
      <c r="H55" s="10"/>
      <c r="I55" s="10"/>
    </row>
    <row r="56" spans="1:9" x14ac:dyDescent="0.3">
      <c r="A56" s="10"/>
      <c r="B56" s="10"/>
      <c r="C56" s="10"/>
      <c r="D56" s="10"/>
      <c r="E56" s="10"/>
      <c r="F56" s="10"/>
      <c r="G56" s="10"/>
      <c r="H56" s="10"/>
      <c r="I56" s="10"/>
    </row>
    <row r="57" spans="1:9" x14ac:dyDescent="0.3">
      <c r="A57" s="10"/>
      <c r="B57" s="10"/>
      <c r="C57" s="10"/>
      <c r="D57" s="10"/>
      <c r="E57" s="10"/>
      <c r="F57" s="10"/>
      <c r="G57" s="10"/>
      <c r="H57" s="10"/>
      <c r="I57" s="10"/>
    </row>
    <row r="58" spans="1:9" x14ac:dyDescent="0.3">
      <c r="A58" s="10"/>
      <c r="B58" s="10"/>
      <c r="C58" s="10"/>
      <c r="D58" s="10"/>
      <c r="E58" s="10"/>
      <c r="F58" s="10"/>
      <c r="G58" s="10"/>
      <c r="H58" s="10"/>
      <c r="I58" s="10"/>
    </row>
    <row r="59" spans="1:9" x14ac:dyDescent="0.3">
      <c r="A59" s="10"/>
      <c r="B59" s="10"/>
      <c r="C59" s="10"/>
      <c r="D59" s="10"/>
      <c r="E59" s="10"/>
      <c r="F59" s="10"/>
      <c r="G59" s="10"/>
      <c r="H59" s="10"/>
      <c r="I59" s="10"/>
    </row>
    <row r="60" spans="1:9" x14ac:dyDescent="0.3">
      <c r="A60" s="10"/>
      <c r="B60" s="10"/>
      <c r="C60" s="10"/>
      <c r="D60" s="10"/>
      <c r="E60" s="10"/>
      <c r="F60" s="10"/>
      <c r="G60" s="10"/>
      <c r="H60" s="10"/>
      <c r="I60" s="10"/>
    </row>
    <row r="61" spans="1:9" x14ac:dyDescent="0.3">
      <c r="A61" s="10"/>
      <c r="B61" s="10"/>
      <c r="C61" s="10"/>
      <c r="D61" s="10"/>
      <c r="E61" s="10"/>
      <c r="F61" s="10"/>
      <c r="G61" s="10"/>
      <c r="H61" s="10"/>
      <c r="I61" s="10"/>
    </row>
    <row r="62" spans="1:9" x14ac:dyDescent="0.3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3">
      <c r="A63" s="10"/>
      <c r="B63" s="10"/>
      <c r="C63" s="10"/>
      <c r="D63" s="10"/>
      <c r="E63" s="10"/>
      <c r="F63" s="10"/>
      <c r="G63" s="10"/>
      <c r="H63" s="10"/>
      <c r="I63" s="10"/>
    </row>
    <row r="64" spans="1:9" x14ac:dyDescent="0.3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3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3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3">
      <c r="A67" s="10"/>
      <c r="B67" s="10"/>
      <c r="C67" s="10"/>
      <c r="D67" s="10"/>
      <c r="E67" s="10"/>
      <c r="F67" s="10"/>
      <c r="G67" s="10"/>
      <c r="H67" s="10"/>
      <c r="I67" s="10"/>
    </row>
    <row r="68" spans="1:9" x14ac:dyDescent="0.3">
      <c r="A68" s="10"/>
      <c r="B68" s="10"/>
      <c r="C68" s="10"/>
      <c r="D68" s="10"/>
      <c r="E68" s="10"/>
      <c r="F68" s="10"/>
      <c r="G68" s="10"/>
      <c r="H68" s="10"/>
      <c r="I68" s="10"/>
    </row>
    <row r="69" spans="1:9" x14ac:dyDescent="0.3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3">
      <c r="A70" s="10"/>
      <c r="B70" s="10"/>
      <c r="C70" s="10"/>
      <c r="D70" s="10"/>
      <c r="E70" s="10"/>
      <c r="F70" s="10"/>
      <c r="G70" s="10"/>
      <c r="H70" s="10"/>
      <c r="I70" s="10"/>
    </row>
    <row r="71" spans="1:9" x14ac:dyDescent="0.3">
      <c r="A71" s="10"/>
      <c r="B71" s="10"/>
      <c r="C71" s="10"/>
      <c r="D71" s="10"/>
      <c r="E71" s="10"/>
      <c r="F71" s="10"/>
      <c r="G71" s="10"/>
      <c r="H71" s="10"/>
      <c r="I71" s="10"/>
    </row>
    <row r="72" spans="1:9" x14ac:dyDescent="0.3">
      <c r="A72" s="10"/>
      <c r="B72" s="10"/>
      <c r="C72" s="10"/>
      <c r="D72" s="10"/>
      <c r="E72" s="10"/>
      <c r="F72" s="10"/>
      <c r="G72" s="10"/>
      <c r="H72" s="10"/>
      <c r="I72" s="10"/>
    </row>
    <row r="73" spans="1:9" x14ac:dyDescent="0.3">
      <c r="A73" s="10"/>
      <c r="B73" s="10"/>
      <c r="C73" s="10"/>
      <c r="D73" s="10"/>
      <c r="E73" s="10"/>
      <c r="F73" s="10"/>
      <c r="G73" s="10"/>
      <c r="H73" s="10"/>
      <c r="I73" s="10"/>
    </row>
    <row r="74" spans="1:9" x14ac:dyDescent="0.3">
      <c r="A74" s="10"/>
      <c r="B74" s="10"/>
      <c r="C74" s="10"/>
      <c r="D74" s="10"/>
      <c r="E74" s="10"/>
      <c r="F74" s="10"/>
      <c r="G74" s="10"/>
      <c r="H74" s="10"/>
      <c r="I74" s="10"/>
    </row>
    <row r="75" spans="1:9" x14ac:dyDescent="0.3">
      <c r="A75" s="10"/>
      <c r="B75" s="10"/>
      <c r="C75" s="10"/>
      <c r="D75" s="10"/>
      <c r="E75" s="10"/>
      <c r="F75" s="10"/>
      <c r="G75" s="10"/>
      <c r="H75" s="10"/>
      <c r="I75" s="10"/>
    </row>
    <row r="76" spans="1:9" x14ac:dyDescent="0.3">
      <c r="A76" s="10"/>
      <c r="B76" s="10"/>
      <c r="C76" s="10"/>
      <c r="D76" s="10"/>
      <c r="E76" s="10"/>
      <c r="F76" s="10"/>
      <c r="G76" s="10"/>
      <c r="H76" s="10"/>
      <c r="I76" s="10"/>
    </row>
    <row r="77" spans="1:9" x14ac:dyDescent="0.3">
      <c r="A77" s="10"/>
      <c r="B77" s="10"/>
      <c r="C77" s="10"/>
      <c r="D77" s="10"/>
      <c r="E77" s="10"/>
      <c r="F77" s="10"/>
      <c r="G77" s="10"/>
      <c r="H77" s="10"/>
      <c r="I77" s="10"/>
    </row>
    <row r="78" spans="1:9" x14ac:dyDescent="0.3">
      <c r="A78" s="10"/>
      <c r="B78" s="10"/>
      <c r="C78" s="10"/>
      <c r="D78" s="10"/>
      <c r="E78" s="10"/>
      <c r="F78" s="10"/>
      <c r="G78" s="10"/>
      <c r="H78" s="10"/>
      <c r="I78" s="10"/>
    </row>
    <row r="79" spans="1:9" x14ac:dyDescent="0.3">
      <c r="A79" s="10"/>
      <c r="B79" s="10"/>
      <c r="C79" s="10"/>
      <c r="D79" s="10"/>
      <c r="E79" s="10"/>
      <c r="F79" s="10"/>
      <c r="G79" s="10"/>
      <c r="H79" s="10"/>
      <c r="I79" s="10"/>
    </row>
    <row r="80" spans="1:9" x14ac:dyDescent="0.3">
      <c r="A80" s="10"/>
      <c r="B80" s="10"/>
      <c r="C80" s="10"/>
      <c r="D80" s="10"/>
      <c r="E80" s="10"/>
      <c r="F80" s="10"/>
      <c r="G80" s="10"/>
      <c r="H80" s="10"/>
      <c r="I80" s="10"/>
    </row>
    <row r="81" spans="1:9" x14ac:dyDescent="0.3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3">
      <c r="A82" s="10"/>
      <c r="B82" s="10"/>
      <c r="C82" s="10"/>
      <c r="D82" s="10"/>
      <c r="E82" s="10"/>
      <c r="F82" s="10"/>
      <c r="G82" s="10"/>
      <c r="H82" s="10"/>
      <c r="I82" s="10"/>
    </row>
    <row r="83" spans="1:9" x14ac:dyDescent="0.3">
      <c r="A83" s="10"/>
      <c r="B83" s="10"/>
      <c r="C83" s="10"/>
      <c r="D83" s="10"/>
      <c r="E83" s="10"/>
      <c r="F83" s="10"/>
      <c r="G83" s="10"/>
      <c r="H83" s="10"/>
      <c r="I83" s="10"/>
    </row>
    <row r="84" spans="1:9" x14ac:dyDescent="0.3">
      <c r="A84" s="10"/>
      <c r="B84" s="10"/>
      <c r="C84" s="10"/>
      <c r="D84" s="10"/>
      <c r="E84" s="10"/>
      <c r="F84" s="10"/>
      <c r="G84" s="10"/>
      <c r="H84" s="10"/>
      <c r="I84" s="10"/>
    </row>
    <row r="85" spans="1:9" x14ac:dyDescent="0.3">
      <c r="A85" s="10"/>
      <c r="B85" s="10"/>
      <c r="C85" s="10"/>
      <c r="D85" s="10"/>
      <c r="E85" s="10"/>
      <c r="F85" s="10"/>
      <c r="G85" s="10"/>
      <c r="H85" s="10"/>
      <c r="I85" s="10"/>
    </row>
    <row r="86" spans="1:9" x14ac:dyDescent="0.3">
      <c r="A86" s="10"/>
      <c r="B86" s="10"/>
      <c r="C86" s="10"/>
      <c r="D86" s="10"/>
      <c r="E86" s="10"/>
      <c r="F86" s="10"/>
      <c r="G86" s="10"/>
      <c r="H86" s="10"/>
      <c r="I86" s="10"/>
    </row>
    <row r="87" spans="1:9" x14ac:dyDescent="0.3">
      <c r="A87" s="10"/>
      <c r="B87" s="10"/>
      <c r="C87" s="10"/>
      <c r="D87" s="10"/>
      <c r="E87" s="10"/>
      <c r="F87" s="10"/>
      <c r="G87" s="10"/>
      <c r="H87" s="10"/>
      <c r="I87" s="10"/>
    </row>
    <row r="88" spans="1:9" x14ac:dyDescent="0.3">
      <c r="A88" s="10"/>
      <c r="B88" s="10"/>
      <c r="C88" s="10"/>
      <c r="D88" s="10"/>
      <c r="E88" s="10"/>
      <c r="F88" s="10"/>
      <c r="G88" s="10"/>
      <c r="H88" s="10"/>
      <c r="I88" s="10"/>
    </row>
    <row r="89" spans="1:9" x14ac:dyDescent="0.3">
      <c r="A89" s="10"/>
      <c r="B89" s="10"/>
      <c r="C89" s="10"/>
      <c r="D89" s="10"/>
      <c r="E89" s="10"/>
      <c r="F89" s="10"/>
      <c r="G89" s="10"/>
      <c r="H89" s="10"/>
      <c r="I89" s="10"/>
    </row>
    <row r="90" spans="1:9" x14ac:dyDescent="0.3">
      <c r="A90" s="10"/>
      <c r="B90" s="10"/>
      <c r="C90" s="10"/>
      <c r="D90" s="10"/>
      <c r="E90" s="10"/>
      <c r="F90" s="10"/>
      <c r="G90" s="10"/>
      <c r="H90" s="10"/>
      <c r="I90" s="10"/>
    </row>
    <row r="91" spans="1:9" x14ac:dyDescent="0.3">
      <c r="A91" s="10"/>
      <c r="B91" s="10"/>
      <c r="C91" s="10"/>
      <c r="D91" s="10"/>
      <c r="E91" s="10"/>
      <c r="F91" s="10"/>
      <c r="G91" s="10"/>
      <c r="H91" s="10"/>
      <c r="I91" s="10"/>
    </row>
    <row r="92" spans="1:9" x14ac:dyDescent="0.3">
      <c r="A92" s="10"/>
      <c r="B92" s="10"/>
      <c r="C92" s="10"/>
      <c r="D92" s="10"/>
      <c r="E92" s="10"/>
      <c r="F92" s="10"/>
      <c r="G92" s="10"/>
      <c r="H92" s="10"/>
      <c r="I92" s="10"/>
    </row>
    <row r="93" spans="1:9" x14ac:dyDescent="0.3">
      <c r="A93" s="10"/>
      <c r="B93" s="10"/>
      <c r="C93" s="10"/>
      <c r="D93" s="10"/>
      <c r="E93" s="10"/>
      <c r="F93" s="10"/>
      <c r="G93" s="10"/>
      <c r="H93" s="10"/>
      <c r="I93" s="10"/>
    </row>
    <row r="94" spans="1:9" x14ac:dyDescent="0.3">
      <c r="A94" s="10"/>
      <c r="B94" s="10"/>
      <c r="C94" s="10"/>
      <c r="D94" s="10"/>
      <c r="E94" s="10"/>
      <c r="F94" s="10"/>
      <c r="G94" s="10"/>
      <c r="H94" s="10"/>
      <c r="I94" s="10"/>
    </row>
    <row r="95" spans="1:9" x14ac:dyDescent="0.3">
      <c r="A95" s="10"/>
      <c r="B95" s="10"/>
      <c r="C95" s="10"/>
      <c r="D95" s="10"/>
      <c r="E95" s="10"/>
      <c r="F95" s="10"/>
      <c r="G95" s="10"/>
      <c r="H95" s="10"/>
      <c r="I95" s="10"/>
    </row>
    <row r="96" spans="1:9" x14ac:dyDescent="0.3">
      <c r="A96" s="10"/>
      <c r="B96" s="10"/>
      <c r="C96" s="10"/>
      <c r="D96" s="10"/>
      <c r="E96" s="10"/>
      <c r="F96" s="10"/>
      <c r="G96" s="10"/>
      <c r="H96" s="10"/>
      <c r="I96" s="10"/>
    </row>
    <row r="97" spans="1:9" x14ac:dyDescent="0.3">
      <c r="A97" s="10"/>
      <c r="B97" s="10"/>
      <c r="C97" s="10"/>
      <c r="D97" s="10"/>
      <c r="E97" s="10"/>
      <c r="F97" s="10"/>
      <c r="G97" s="10"/>
      <c r="H97" s="10"/>
      <c r="I97" s="10"/>
    </row>
    <row r="98" spans="1:9" x14ac:dyDescent="0.3">
      <c r="A98" s="10"/>
      <c r="B98" s="10"/>
      <c r="C98" s="10"/>
      <c r="D98" s="10"/>
      <c r="E98" s="10"/>
      <c r="F98" s="10"/>
      <c r="G98" s="10"/>
      <c r="H98" s="10"/>
      <c r="I98" s="10"/>
    </row>
    <row r="99" spans="1:9" x14ac:dyDescent="0.3">
      <c r="A99" s="10"/>
      <c r="B99" s="10"/>
      <c r="C99" s="10"/>
      <c r="D99" s="10"/>
      <c r="E99" s="10"/>
      <c r="F99" s="10"/>
      <c r="G99" s="10"/>
      <c r="H99" s="10"/>
      <c r="I99" s="10"/>
    </row>
    <row r="100" spans="1:9" x14ac:dyDescent="0.3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x14ac:dyDescent="0.3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x14ac:dyDescent="0.3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x14ac:dyDescent="0.3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x14ac:dyDescent="0.3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x14ac:dyDescent="0.3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x14ac:dyDescent="0.3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x14ac:dyDescent="0.3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x14ac:dyDescent="0.3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x14ac:dyDescent="0.3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x14ac:dyDescent="0.3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x14ac:dyDescent="0.3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x14ac:dyDescent="0.3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x14ac:dyDescent="0.3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x14ac:dyDescent="0.3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x14ac:dyDescent="0.3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x14ac:dyDescent="0.3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x14ac:dyDescent="0.3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x14ac:dyDescent="0.3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x14ac:dyDescent="0.3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x14ac:dyDescent="0.3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x14ac:dyDescent="0.3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x14ac:dyDescent="0.3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x14ac:dyDescent="0.3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x14ac:dyDescent="0.3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x14ac:dyDescent="0.3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x14ac:dyDescent="0.3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x14ac:dyDescent="0.3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x14ac:dyDescent="0.3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x14ac:dyDescent="0.3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x14ac:dyDescent="0.3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x14ac:dyDescent="0.3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x14ac:dyDescent="0.3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x14ac:dyDescent="0.3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x14ac:dyDescent="0.3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x14ac:dyDescent="0.3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x14ac:dyDescent="0.3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x14ac:dyDescent="0.3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x14ac:dyDescent="0.3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x14ac:dyDescent="0.3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x14ac:dyDescent="0.3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x14ac:dyDescent="0.3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x14ac:dyDescent="0.3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x14ac:dyDescent="0.3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x14ac:dyDescent="0.3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x14ac:dyDescent="0.3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x14ac:dyDescent="0.3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x14ac:dyDescent="0.3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x14ac:dyDescent="0.3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x14ac:dyDescent="0.3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x14ac:dyDescent="0.3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x14ac:dyDescent="0.3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x14ac:dyDescent="0.3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x14ac:dyDescent="0.3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x14ac:dyDescent="0.3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x14ac:dyDescent="0.3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x14ac:dyDescent="0.3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x14ac:dyDescent="0.3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x14ac:dyDescent="0.3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x14ac:dyDescent="0.3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x14ac:dyDescent="0.3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x14ac:dyDescent="0.3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x14ac:dyDescent="0.3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x14ac:dyDescent="0.3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x14ac:dyDescent="0.3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x14ac:dyDescent="0.3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x14ac:dyDescent="0.3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x14ac:dyDescent="0.3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x14ac:dyDescent="0.3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x14ac:dyDescent="0.3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x14ac:dyDescent="0.3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x14ac:dyDescent="0.3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x14ac:dyDescent="0.3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x14ac:dyDescent="0.3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x14ac:dyDescent="0.3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x14ac:dyDescent="0.3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x14ac:dyDescent="0.3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x14ac:dyDescent="0.3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x14ac:dyDescent="0.3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x14ac:dyDescent="0.3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x14ac:dyDescent="0.3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x14ac:dyDescent="0.3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x14ac:dyDescent="0.3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x14ac:dyDescent="0.3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x14ac:dyDescent="0.3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x14ac:dyDescent="0.3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x14ac:dyDescent="0.3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x14ac:dyDescent="0.3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x14ac:dyDescent="0.3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x14ac:dyDescent="0.3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x14ac:dyDescent="0.3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x14ac:dyDescent="0.3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x14ac:dyDescent="0.3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3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3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3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3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3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3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3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3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3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3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3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3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3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3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3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3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3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3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3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3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3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3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3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3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3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3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3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3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3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3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3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3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3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3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3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3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3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3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3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3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3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3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3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3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3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3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3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3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3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3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3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3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3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3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3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3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3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3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3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3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3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3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3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3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3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3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3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3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3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3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3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3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3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3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3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3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3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3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3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3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3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3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3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3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3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3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3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3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3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3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3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3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3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3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3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3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3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3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3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3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3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3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3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3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3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3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3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3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3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3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3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3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3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3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3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3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3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3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3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3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3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3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3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3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3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3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3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3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3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3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3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3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3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3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3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3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3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3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3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3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3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3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3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3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3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3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3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3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3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3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3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3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3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3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3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3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3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3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3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3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3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3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3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3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3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3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3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3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3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3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3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3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3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3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3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3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3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3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3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3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3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3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3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3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3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3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3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3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3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3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3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3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3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3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3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3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3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3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3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3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3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3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3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3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3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3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3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3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3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3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3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3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3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3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3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3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3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3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3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3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3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3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3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3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3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3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3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3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3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3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3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3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3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3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3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3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3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3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3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3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3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3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3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3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3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3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3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3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3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3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3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3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3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3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3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3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3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3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3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3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3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3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3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3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3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3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3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3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3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3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3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3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3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3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3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3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3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3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3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3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3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3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3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3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3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3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3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3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3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3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3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3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3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3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3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3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3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3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3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3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3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3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3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3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3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3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3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3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3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3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3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3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3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3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3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3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3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3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3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3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3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3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3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3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3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3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3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3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3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3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3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3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3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3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3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3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3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3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3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3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3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3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3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3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3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3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3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3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3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3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3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3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3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3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3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3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3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3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3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3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3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3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3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3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3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3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3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3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3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3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3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3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3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3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3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3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3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3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3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3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3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3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3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3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3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3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3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3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3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3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3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3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3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3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3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3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3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3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3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3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3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3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3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3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3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3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3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3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3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3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3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3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3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3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3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3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3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3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3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3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3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3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3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3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3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3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3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3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3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3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3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3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3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3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3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3">
      <c r="A628" s="10"/>
      <c r="B628" s="10"/>
      <c r="C628" s="10"/>
      <c r="D628" s="10"/>
      <c r="E628" s="10"/>
      <c r="F628" s="10"/>
      <c r="G628" s="10"/>
      <c r="H628" s="10"/>
      <c r="I628" s="10"/>
    </row>
  </sheetData>
  <mergeCells count="7">
    <mergeCell ref="A1:I1"/>
    <mergeCell ref="A2:A4"/>
    <mergeCell ref="B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D11"/>
  <sheetViews>
    <sheetView workbookViewId="0">
      <selection activeCell="E20" sqref="E20"/>
    </sheetView>
  </sheetViews>
  <sheetFormatPr defaultColWidth="9.109375" defaultRowHeight="10.199999999999999" x14ac:dyDescent="0.2"/>
  <cols>
    <col min="1" max="1" width="55.88671875" style="11" customWidth="1"/>
    <col min="2" max="3" width="15.6640625" style="11" customWidth="1"/>
    <col min="4" max="16384" width="9.109375" style="11"/>
  </cols>
  <sheetData>
    <row r="1" spans="1:4" ht="39.9" customHeight="1" x14ac:dyDescent="0.2">
      <c r="A1" s="275" t="s">
        <v>87</v>
      </c>
      <c r="B1" s="270"/>
      <c r="C1" s="270"/>
      <c r="D1" s="12"/>
    </row>
    <row r="2" spans="1:4" ht="35.1" customHeight="1" x14ac:dyDescent="0.2">
      <c r="A2" s="254" t="s">
        <v>116</v>
      </c>
      <c r="B2" s="266" t="s">
        <v>168</v>
      </c>
      <c r="C2" s="267"/>
      <c r="D2" s="12"/>
    </row>
    <row r="3" spans="1:4" ht="17.100000000000001" customHeight="1" x14ac:dyDescent="0.2">
      <c r="A3" s="254"/>
      <c r="B3" s="162" t="s">
        <v>70</v>
      </c>
      <c r="C3" s="152" t="s">
        <v>71</v>
      </c>
      <c r="D3" s="12"/>
    </row>
    <row r="4" spans="1:4" ht="24.9" customHeight="1" x14ac:dyDescent="0.2">
      <c r="A4" s="99" t="s">
        <v>169</v>
      </c>
      <c r="B4" s="108">
        <v>23</v>
      </c>
      <c r="C4" s="108">
        <v>26</v>
      </c>
      <c r="D4" s="12"/>
    </row>
    <row r="5" spans="1:4" ht="24.9" customHeight="1" x14ac:dyDescent="0.2">
      <c r="A5" s="99" t="s">
        <v>170</v>
      </c>
      <c r="B5" s="108">
        <v>12</v>
      </c>
      <c r="C5" s="108">
        <v>8</v>
      </c>
      <c r="D5" s="12"/>
    </row>
    <row r="6" spans="1:4" ht="24.9" customHeight="1" x14ac:dyDescent="0.2">
      <c r="A6" s="99" t="s">
        <v>171</v>
      </c>
      <c r="B6" s="108">
        <v>6</v>
      </c>
      <c r="C6" s="108">
        <v>5</v>
      </c>
      <c r="D6" s="12"/>
    </row>
    <row r="7" spans="1:4" ht="24.9" customHeight="1" x14ac:dyDescent="0.2">
      <c r="A7" s="99" t="s">
        <v>172</v>
      </c>
      <c r="B7" s="108">
        <v>6</v>
      </c>
      <c r="C7" s="108">
        <v>6</v>
      </c>
      <c r="D7" s="12"/>
    </row>
    <row r="8" spans="1:4" ht="24.9" customHeight="1" x14ac:dyDescent="0.2">
      <c r="A8" s="97" t="s">
        <v>173</v>
      </c>
      <c r="B8" s="109">
        <v>39</v>
      </c>
      <c r="C8" s="109">
        <v>40</v>
      </c>
      <c r="D8" s="12"/>
    </row>
    <row r="9" spans="1:4" x14ac:dyDescent="0.2">
      <c r="A9" s="12"/>
      <c r="B9" s="12"/>
      <c r="C9" s="12"/>
      <c r="D9" s="12"/>
    </row>
    <row r="10" spans="1:4" ht="11.4" x14ac:dyDescent="0.2">
      <c r="A10" s="217" t="s">
        <v>122</v>
      </c>
      <c r="B10" s="218"/>
      <c r="C10" s="218"/>
      <c r="D10" s="12"/>
    </row>
    <row r="11" spans="1:4" ht="11.4" x14ac:dyDescent="0.2">
      <c r="A11" s="11" t="s">
        <v>123</v>
      </c>
      <c r="B11" s="218"/>
      <c r="C11" s="218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E24"/>
  <sheetViews>
    <sheetView workbookViewId="0">
      <selection activeCell="A2" sqref="A2:A3"/>
    </sheetView>
  </sheetViews>
  <sheetFormatPr defaultColWidth="9.109375" defaultRowHeight="10.199999999999999" x14ac:dyDescent="0.2"/>
  <cols>
    <col min="1" max="1" width="53.6640625" style="32" customWidth="1"/>
    <col min="2" max="3" width="15.6640625" style="32" customWidth="1"/>
    <col min="4" max="16384" width="9.109375" style="11"/>
  </cols>
  <sheetData>
    <row r="1" spans="1:5" s="23" customFormat="1" ht="39.9" customHeight="1" x14ac:dyDescent="0.25">
      <c r="A1" s="279" t="s">
        <v>88</v>
      </c>
      <c r="B1" s="257"/>
      <c r="C1" s="257"/>
      <c r="D1" s="43"/>
    </row>
    <row r="2" spans="1:5" ht="30" customHeight="1" x14ac:dyDescent="0.2">
      <c r="A2" s="276" t="s">
        <v>116</v>
      </c>
      <c r="B2" s="277" t="s">
        <v>168</v>
      </c>
      <c r="C2" s="278"/>
      <c r="D2" s="12"/>
      <c r="E2" s="12"/>
    </row>
    <row r="3" spans="1:5" ht="17.100000000000001" customHeight="1" x14ac:dyDescent="0.2">
      <c r="A3" s="276"/>
      <c r="B3" s="186" t="s">
        <v>70</v>
      </c>
      <c r="C3" s="149" t="s">
        <v>71</v>
      </c>
      <c r="D3" s="12"/>
      <c r="E3" s="12"/>
    </row>
    <row r="4" spans="1:5" ht="36" customHeight="1" x14ac:dyDescent="0.2">
      <c r="A4" s="160" t="s">
        <v>174</v>
      </c>
      <c r="B4" s="112"/>
      <c r="C4" s="112"/>
      <c r="D4" s="12"/>
      <c r="E4" s="12"/>
    </row>
    <row r="5" spans="1:5" ht="20.100000000000001" customHeight="1" x14ac:dyDescent="0.2">
      <c r="A5" s="110" t="s">
        <v>175</v>
      </c>
      <c r="B5" s="108">
        <v>26</v>
      </c>
      <c r="C5" s="108">
        <v>24</v>
      </c>
      <c r="D5" s="12"/>
      <c r="E5" s="12"/>
    </row>
    <row r="6" spans="1:5" ht="20.100000000000001" customHeight="1" x14ac:dyDescent="0.2">
      <c r="A6" s="110" t="s">
        <v>176</v>
      </c>
      <c r="B6" s="108">
        <v>55</v>
      </c>
      <c r="C6" s="108">
        <v>60</v>
      </c>
      <c r="D6" s="12"/>
      <c r="E6" s="12"/>
    </row>
    <row r="7" spans="1:5" ht="20.100000000000001" customHeight="1" x14ac:dyDescent="0.2">
      <c r="A7" s="123" t="s">
        <v>177</v>
      </c>
      <c r="B7" s="108">
        <v>2</v>
      </c>
      <c r="C7" s="108">
        <v>1</v>
      </c>
      <c r="D7" s="12"/>
      <c r="E7" s="12"/>
    </row>
    <row r="8" spans="1:5" ht="35.1" customHeight="1" x14ac:dyDescent="0.2">
      <c r="A8" s="160" t="s">
        <v>178</v>
      </c>
      <c r="B8" s="111"/>
      <c r="C8" s="111"/>
      <c r="D8" s="12"/>
      <c r="E8" s="12"/>
    </row>
    <row r="9" spans="1:5" ht="20.100000000000001" customHeight="1" x14ac:dyDescent="0.2">
      <c r="A9" s="131" t="s">
        <v>179</v>
      </c>
      <c r="B9" s="96">
        <v>34</v>
      </c>
      <c r="C9" s="96">
        <v>33</v>
      </c>
      <c r="D9" s="12"/>
      <c r="E9" s="12"/>
    </row>
    <row r="10" spans="1:5" ht="20.100000000000001" customHeight="1" x14ac:dyDescent="0.2">
      <c r="A10" s="131" t="s">
        <v>180</v>
      </c>
      <c r="B10" s="96">
        <v>40</v>
      </c>
      <c r="C10" s="96">
        <v>44</v>
      </c>
      <c r="D10" s="12"/>
    </row>
    <row r="11" spans="1:5" ht="36" customHeight="1" x14ac:dyDescent="0.2">
      <c r="A11" s="160" t="s">
        <v>181</v>
      </c>
      <c r="B11" s="111"/>
      <c r="C11" s="111"/>
      <c r="D11" s="12"/>
    </row>
    <row r="12" spans="1:5" ht="20.100000000000001" customHeight="1" x14ac:dyDescent="0.2">
      <c r="A12" s="131" t="s">
        <v>182</v>
      </c>
      <c r="B12" s="96">
        <v>51</v>
      </c>
      <c r="C12" s="96">
        <v>54</v>
      </c>
      <c r="D12" s="12"/>
    </row>
    <row r="13" spans="1:5" ht="20.100000000000001" customHeight="1" x14ac:dyDescent="0.2">
      <c r="A13" s="131" t="s">
        <v>183</v>
      </c>
      <c r="B13" s="96">
        <v>27</v>
      </c>
      <c r="C13" s="96">
        <v>27</v>
      </c>
      <c r="D13" s="12"/>
    </row>
    <row r="14" spans="1:5" ht="36" customHeight="1" x14ac:dyDescent="0.2">
      <c r="A14" s="160" t="s">
        <v>184</v>
      </c>
      <c r="B14" s="111"/>
      <c r="C14" s="111"/>
      <c r="D14" s="12"/>
    </row>
    <row r="15" spans="1:5" ht="20.100000000000001" customHeight="1" x14ac:dyDescent="0.2">
      <c r="A15" s="131" t="s">
        <v>185</v>
      </c>
      <c r="B15" s="96">
        <v>60</v>
      </c>
      <c r="C15" s="96">
        <v>63</v>
      </c>
      <c r="D15" s="12"/>
    </row>
    <row r="16" spans="1:5" ht="20.100000000000001" customHeight="1" x14ac:dyDescent="0.2">
      <c r="A16" s="131" t="s">
        <v>186</v>
      </c>
      <c r="B16" s="96">
        <v>1</v>
      </c>
      <c r="C16" s="96">
        <v>1</v>
      </c>
      <c r="D16" s="12"/>
    </row>
    <row r="17" spans="1:4" ht="20.100000000000001" customHeight="1" x14ac:dyDescent="0.2">
      <c r="A17" s="131" t="s">
        <v>187</v>
      </c>
      <c r="B17" s="96">
        <v>8</v>
      </c>
      <c r="C17" s="96">
        <v>10</v>
      </c>
      <c r="D17" s="12"/>
    </row>
    <row r="18" spans="1:4" ht="36" customHeight="1" x14ac:dyDescent="0.2">
      <c r="A18" s="160" t="s">
        <v>188</v>
      </c>
      <c r="B18" s="112"/>
      <c r="C18" s="112"/>
      <c r="D18" s="12"/>
    </row>
    <row r="19" spans="1:4" ht="20.100000000000001" customHeight="1" x14ac:dyDescent="0.2">
      <c r="A19" s="131" t="s">
        <v>189</v>
      </c>
      <c r="B19" s="113">
        <v>58</v>
      </c>
      <c r="C19" s="113">
        <v>57</v>
      </c>
      <c r="D19" s="12"/>
    </row>
    <row r="20" spans="1:4" ht="20.100000000000001" customHeight="1" x14ac:dyDescent="0.2">
      <c r="A20" s="131" t="s">
        <v>190</v>
      </c>
      <c r="B20" s="113">
        <v>14</v>
      </c>
      <c r="C20" s="113">
        <v>16</v>
      </c>
      <c r="D20" s="12"/>
    </row>
    <row r="21" spans="1:4" ht="36" customHeight="1" x14ac:dyDescent="0.2">
      <c r="A21" s="124" t="s">
        <v>191</v>
      </c>
      <c r="B21" s="114">
        <v>12</v>
      </c>
      <c r="C21" s="114">
        <v>12</v>
      </c>
      <c r="D21" s="12"/>
    </row>
    <row r="22" spans="1:4" x14ac:dyDescent="0.2">
      <c r="A22" s="22"/>
      <c r="B22" s="22"/>
      <c r="C22" s="22"/>
      <c r="D22" s="12"/>
    </row>
    <row r="23" spans="1:4" ht="11.4" x14ac:dyDescent="0.2">
      <c r="A23" s="217" t="s">
        <v>122</v>
      </c>
      <c r="B23" s="219"/>
      <c r="C23" s="219"/>
      <c r="D23" s="12"/>
    </row>
    <row r="24" spans="1:4" ht="11.4" x14ac:dyDescent="0.2">
      <c r="A24" s="11" t="s">
        <v>123</v>
      </c>
      <c r="B24" s="219"/>
      <c r="C24" s="219"/>
    </row>
  </sheetData>
  <mergeCells count="3">
    <mergeCell ref="A2:A3"/>
    <mergeCell ref="B2:C2"/>
    <mergeCell ref="A1:C1"/>
  </mergeCells>
  <phoneticPr fontId="3" type="noConversion"/>
  <conditionalFormatting sqref="C5:C7">
    <cfRule type="expression" dxfId="1" priority="3">
      <formula>$C5=""</formula>
    </cfRule>
  </conditionalFormatting>
  <conditionalFormatting sqref="B5:B7">
    <cfRule type="expression" dxfId="0" priority="2">
      <formula>$C5=""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biorcy2 xmlns="9070EBFB-EDD5-4A8B-ADA9-FC396769AC9B" xsi:nil="true"/>
    <Osoba xmlns="9070EBFB-EDD5-4A8B-ADA9-FC396769AC9B">STAT\SzlesingerK1</Osoba>
    <NazwaPliku xmlns="9070EBFB-EDD5-4A8B-ADA9-FC396769AC9B">dzialalnosc_przedsiebiorstw_leasingowych_w_2018_r._tablice.xlsx</NazwaPliku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0x00FBEB7090D5ED8B4AADA9FC396769AC9B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3E4D5-50BC-4716-A4F4-D4AC9A1A039A}">
  <ds:schemaRefs>
    <ds:schemaRef ds:uri="9070EBFB-EDD5-4A8B-ADA9-FC396769AC9B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BFF064-0845-4445-B9C1-C1C07A533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70EBFB-EDD5-4A8B-ADA9-FC396769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Nazwane zakresy</vt:lpstr>
      </vt:variant>
      <vt:variant>
        <vt:i4>29</vt:i4>
      </vt:variant>
    </vt:vector>
  </HeadingPairs>
  <TitlesOfParts>
    <vt:vector size="65" baseType="lpstr">
      <vt:lpstr>List of tables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 </vt:lpstr>
      <vt:lpstr>Tabl. 30</vt:lpstr>
      <vt:lpstr>Tabl. 31</vt:lpstr>
      <vt:lpstr>Tabl. 32</vt:lpstr>
      <vt:lpstr>Tabl. 33</vt:lpstr>
      <vt:lpstr>Tabl. 34</vt:lpstr>
      <vt:lpstr>'Tabl. 2'!_Toc266175422</vt:lpstr>
      <vt:lpstr>'Tabl. 5'!_Toc266175427</vt:lpstr>
      <vt:lpstr>'Tabl. 6'!_Toc266175428</vt:lpstr>
      <vt:lpstr>'Tabl. 8'!_Toc266175430</vt:lpstr>
      <vt:lpstr>'Tabl. 30'!_Toc266175431</vt:lpstr>
      <vt:lpstr>'Tabl. 31'!_Toc266175432</vt:lpstr>
      <vt:lpstr>'Tabl. 7'!_Toc266175433</vt:lpstr>
      <vt:lpstr>'Tabl. 22'!_Toc266175436</vt:lpstr>
      <vt:lpstr>'Tabl. 2'!_Toc266176441</vt:lpstr>
      <vt:lpstr>'Tabl. 5'!_Toc266176446</vt:lpstr>
      <vt:lpstr>'Tabl. 6'!_Toc266176447</vt:lpstr>
      <vt:lpstr>'Tabl. 4'!_Toc295135565</vt:lpstr>
      <vt:lpstr>'Tabl. 22'!_Toc295135572</vt:lpstr>
      <vt:lpstr>Tabl.17!_Toc295135573</vt:lpstr>
      <vt:lpstr>'Tabl. 23'!_Toc295135575</vt:lpstr>
      <vt:lpstr>'Tabl. 25'!_Toc295135581</vt:lpstr>
      <vt:lpstr>'Tabl. 12'!_Toc295137331</vt:lpstr>
      <vt:lpstr>'Tabl. 22'!_Toc295137335</vt:lpstr>
      <vt:lpstr>'Tabl. 23'!_Toc295137339</vt:lpstr>
      <vt:lpstr>'Tabl. 24'!_Toc295137346</vt:lpstr>
      <vt:lpstr>'Tabl. 12'!_Toc328660603</vt:lpstr>
      <vt:lpstr>'Tabl. 10'!_Toc328660604</vt:lpstr>
      <vt:lpstr>'Tabl. 14'!_Toc328660605</vt:lpstr>
      <vt:lpstr>'Tabl. 15'!_Toc328660606</vt:lpstr>
      <vt:lpstr>'Tabl. 11'!_Toc328660610</vt:lpstr>
      <vt:lpstr>'Tabl. 24'!_Toc328660621</vt:lpstr>
      <vt:lpstr>'Tabl. 28'!_Toc328660623</vt:lpstr>
      <vt:lpstr>'Tabl. 29 '!_Toc328660624</vt:lpstr>
      <vt:lpstr>Tabl._3._Udziałowcy_przedsiębiorstw_prowadzących_działalność_leasingową_według_kryterium_rezydenta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Activity of leasing companies in 2021</dc:title>
  <dc:subject>Activity of leasing companies</dc:subject>
  <dc:creator>Statistics Poland</dc:creator>
  <cp:lastPrinted>2022-06-23T12:37:46Z</cp:lastPrinted>
  <dcterms:created xsi:type="dcterms:W3CDTF">2021-06-15T09:47:22Z</dcterms:created>
  <dcterms:modified xsi:type="dcterms:W3CDTF">2022-06-24T12:48:02Z</dcterms:modified>
  <cp:category>Financial results</cp:category>
</cp:coreProperties>
</file>