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wistowskaB\Desktop\DZIŚ\10\"/>
    </mc:Choice>
  </mc:AlternateContent>
  <bookViews>
    <workbookView xWindow="-15" yWindow="-15" windowWidth="15765" windowHeight="12810"/>
  </bookViews>
  <sheets>
    <sheet name="Tab 1" sheetId="44" r:id="rId1"/>
    <sheet name="Tab 2" sheetId="4" r:id="rId2"/>
    <sheet name="Tab 3" sheetId="25" r:id="rId3"/>
    <sheet name="Tab 4" sheetId="5" r:id="rId4"/>
    <sheet name="Arkusz4" sheetId="28" state="hidden" r:id="rId5"/>
    <sheet name="Tab 5" sheetId="26" r:id="rId6"/>
    <sheet name="Tab 6" sheetId="6" r:id="rId7"/>
    <sheet name="Tab 7" sheetId="54" r:id="rId8"/>
    <sheet name="Tab 8 " sheetId="65" r:id="rId9"/>
    <sheet name="Tab 9" sheetId="7" r:id="rId10"/>
    <sheet name="Tab 10" sheetId="8" r:id="rId11"/>
    <sheet name="Tab 11" sheetId="66" r:id="rId12"/>
    <sheet name="Tab 12" sheetId="9" r:id="rId13"/>
    <sheet name="Tab 13" sheetId="18" r:id="rId14"/>
    <sheet name="Tab 14" sheetId="55" r:id="rId15"/>
    <sheet name="Tab 15" sheetId="10" r:id="rId16"/>
    <sheet name="Tab 16" sheetId="22" r:id="rId17"/>
    <sheet name="Tab 17" sheetId="11" r:id="rId18"/>
    <sheet name="Tab 18" sheetId="29" r:id="rId19"/>
    <sheet name="Tab 19" sheetId="13" r:id="rId20"/>
    <sheet name="Tab 20" sheetId="19" r:id="rId21"/>
    <sheet name="Tab 21" sheetId="56" r:id="rId22"/>
    <sheet name="Tab 22" sheetId="32" r:id="rId23"/>
    <sheet name="Tab 23" sheetId="30" r:id="rId24"/>
    <sheet name="Tab 24" sheetId="59" r:id="rId25"/>
    <sheet name="Tab 25" sheetId="23" r:id="rId26"/>
    <sheet name="Tab 26" sheetId="60" r:id="rId27"/>
    <sheet name="Tab 27" sheetId="33" r:id="rId28"/>
    <sheet name="Tab 28" sheetId="35" r:id="rId29"/>
    <sheet name="Tab 29" sheetId="61" r:id="rId30"/>
    <sheet name="Tab 30" sheetId="36" r:id="rId31"/>
    <sheet name="Tab 31" sheetId="37" r:id="rId32"/>
    <sheet name="Tab 32" sheetId="41" r:id="rId33"/>
    <sheet name="Tab 33" sheetId="62" r:id="rId34"/>
    <sheet name="Tab 34" sheetId="45" r:id="rId35"/>
    <sheet name="Tab 35" sheetId="46" r:id="rId36"/>
    <sheet name="Tab 36" sheetId="49" r:id="rId37"/>
    <sheet name="Tab 37" sheetId="48" r:id="rId38"/>
    <sheet name="Tab 38" sheetId="63" r:id="rId39"/>
    <sheet name="Tab 39" sheetId="47" r:id="rId40"/>
    <sheet name="Tab 40" sheetId="50" r:id="rId41"/>
    <sheet name="Arkusz1" sheetId="67" r:id="rId42"/>
  </sheets>
  <definedNames>
    <definedName name="_xlnm._FilterDatabase" localSheetId="6" hidden="1">'Tab 6'!$I$12:$K$57</definedName>
  </definedNames>
  <calcPr calcId="152511"/>
</workbook>
</file>

<file path=xl/calcChain.xml><?xml version="1.0" encoding="utf-8"?>
<calcChain xmlns="http://schemas.openxmlformats.org/spreadsheetml/2006/main">
  <c r="N7" i="63" l="1"/>
  <c r="M7" i="63"/>
  <c r="L7" i="63"/>
  <c r="K7" i="63"/>
  <c r="J7" i="63"/>
  <c r="H48" i="47" l="1"/>
  <c r="H42" i="47"/>
  <c r="H36" i="47"/>
  <c r="H21" i="47"/>
  <c r="H15" i="47"/>
  <c r="H10" i="47"/>
  <c r="N7" i="48"/>
  <c r="M7" i="48"/>
  <c r="L7" i="48"/>
  <c r="K7" i="48"/>
  <c r="J7" i="48"/>
  <c r="H7" i="22"/>
  <c r="I5" i="23"/>
  <c r="J5" i="23"/>
  <c r="K5" i="23"/>
  <c r="L5" i="23"/>
  <c r="H5" i="23"/>
  <c r="L6" i="23"/>
  <c r="L7" i="23"/>
  <c r="L8" i="23"/>
  <c r="I6" i="23"/>
  <c r="J6" i="23"/>
  <c r="K6" i="23"/>
  <c r="H6" i="23"/>
  <c r="L7" i="22"/>
  <c r="K7" i="22"/>
  <c r="J7" i="22"/>
  <c r="I7" i="22"/>
</calcChain>
</file>

<file path=xl/sharedStrings.xml><?xml version="1.0" encoding="utf-8"?>
<sst xmlns="http://schemas.openxmlformats.org/spreadsheetml/2006/main" count="5634" uniqueCount="1572">
  <si>
    <t>Sektor</t>
  </si>
  <si>
    <t>Wyszczególnienie</t>
  </si>
  <si>
    <t xml:space="preserve">publiczny </t>
  </si>
  <si>
    <t>prywatny</t>
  </si>
  <si>
    <t>OGÓŁEM</t>
  </si>
  <si>
    <t>Ogółem</t>
  </si>
  <si>
    <t>REGION CENTRALNY</t>
  </si>
  <si>
    <t>REGION POŁUDNIOWY</t>
  </si>
  <si>
    <t xml:space="preserve"> Łódzkie</t>
  </si>
  <si>
    <t xml:space="preserve"> Mazowieckie</t>
  </si>
  <si>
    <t xml:space="preserve"> Małopolskie</t>
  </si>
  <si>
    <t xml:space="preserve"> Śląskie</t>
  </si>
  <si>
    <t>REGION WSCHODNI</t>
  </si>
  <si>
    <t>Lubelskie</t>
  </si>
  <si>
    <t>Podkarpackie</t>
  </si>
  <si>
    <t>Podlaskie</t>
  </si>
  <si>
    <t>Świętokrzyskie</t>
  </si>
  <si>
    <t>REGION PÓŁNOCNO-ZACHODNI</t>
  </si>
  <si>
    <t>Lubuskie</t>
  </si>
  <si>
    <t>Wielkopolskie</t>
  </si>
  <si>
    <t>Zachodniopomorskie</t>
  </si>
  <si>
    <t>REGION POŁUDNIOWO-ZACHODNI</t>
  </si>
  <si>
    <t>Dolnośląskie</t>
  </si>
  <si>
    <t>Opolskie</t>
  </si>
  <si>
    <t>REGION PÓŁNOCNY</t>
  </si>
  <si>
    <t>Kujawsko-Pomorskie</t>
  </si>
  <si>
    <t>Pomorskie</t>
  </si>
  <si>
    <t>Warmińsko-Mazurskie</t>
  </si>
  <si>
    <t>w roku</t>
  </si>
  <si>
    <t>Specification</t>
  </si>
  <si>
    <t>a</t>
  </si>
  <si>
    <t>b</t>
  </si>
  <si>
    <t xml:space="preserve">OGÓŁEM </t>
  </si>
  <si>
    <t xml:space="preserve">TOTAL  </t>
  </si>
  <si>
    <t xml:space="preserve">I </t>
  </si>
  <si>
    <t xml:space="preserve">II </t>
  </si>
  <si>
    <t xml:space="preserve">III </t>
  </si>
  <si>
    <t xml:space="preserve">IV </t>
  </si>
  <si>
    <t>Przeciętna</t>
  </si>
  <si>
    <t xml:space="preserve">Przetwórstwo przemysłowe </t>
  </si>
  <si>
    <t xml:space="preserve">Manufacturing </t>
  </si>
  <si>
    <t xml:space="preserve">Construction </t>
  </si>
  <si>
    <t xml:space="preserve">Edukacja </t>
  </si>
  <si>
    <t>Education</t>
  </si>
  <si>
    <t>Sector</t>
  </si>
  <si>
    <t>private</t>
  </si>
  <si>
    <t>public</t>
  </si>
  <si>
    <t xml:space="preserve">Jednostki </t>
  </si>
  <si>
    <t xml:space="preserve">Units  </t>
  </si>
  <si>
    <t>Total</t>
  </si>
  <si>
    <t>Przedstawiciele władz publicznych, wyżsi urzędnicy i kierownicy</t>
  </si>
  <si>
    <t>Specjaliści</t>
  </si>
  <si>
    <t>Professionals</t>
  </si>
  <si>
    <t>Technicy i inny średni personel</t>
  </si>
  <si>
    <t>Technicians and associate professionals</t>
  </si>
  <si>
    <t>Pracownicy biurowi</t>
  </si>
  <si>
    <t>Rolnicy, ogrodnicy, leśnicy i rybacy</t>
  </si>
  <si>
    <t>Robotnicy przemysłowi i rzemieślnicy</t>
  </si>
  <si>
    <t>Craft and related trades workers</t>
  </si>
  <si>
    <t>Operatorzy i monterzy maszyn i urządzeń</t>
  </si>
  <si>
    <t>Plant and machine operators and assemblers</t>
  </si>
  <si>
    <t>Pracownicy przy pracach prostych</t>
  </si>
  <si>
    <t>Elementary occupations</t>
  </si>
  <si>
    <t xml:space="preserve">             </t>
  </si>
  <si>
    <t>Stan na koniec kwartału</t>
  </si>
  <si>
    <t>As of end of quarter</t>
  </si>
  <si>
    <t xml:space="preserve"> w roku</t>
  </si>
  <si>
    <t>Average</t>
  </si>
  <si>
    <t>annual</t>
  </si>
  <si>
    <t>I - IV</t>
  </si>
  <si>
    <t xml:space="preserve">Public administration and defence; compulsory social security </t>
  </si>
  <si>
    <t>TOTAL</t>
  </si>
  <si>
    <r>
      <t>w tym</t>
    </r>
    <r>
      <rPr>
        <sz val="12"/>
        <rFont val="Times New Roman"/>
        <family val="1"/>
        <charset val="238"/>
      </rPr>
      <t xml:space="preserve"> : </t>
    </r>
    <r>
      <rPr>
        <i/>
        <sz val="12"/>
        <rFont val="Times New Roman"/>
        <family val="1"/>
        <charset val="238"/>
      </rPr>
      <t>of which :</t>
    </r>
  </si>
  <si>
    <r>
      <t>b - okres poprzedni (</t>
    </r>
    <r>
      <rPr>
        <i/>
        <sz val="12"/>
        <rFont val="Times New Roman"/>
        <family val="1"/>
        <charset val="238"/>
      </rPr>
      <t>previous period)</t>
    </r>
    <r>
      <rPr>
        <sz val="12"/>
        <rFont val="Times New Roman"/>
        <family val="1"/>
        <charset val="238"/>
      </rPr>
      <t xml:space="preserve"> = 100</t>
    </r>
  </si>
  <si>
    <r>
      <t>a - w tysiącach</t>
    </r>
    <r>
      <rPr>
        <i/>
        <sz val="12"/>
        <rFont val="Times New Roman"/>
        <family val="1"/>
        <charset val="238"/>
      </rPr>
      <t xml:space="preserve">  in thousand</t>
    </r>
  </si>
  <si>
    <r>
      <t>w tym 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of which :</t>
    </r>
  </si>
  <si>
    <t xml:space="preserve">Wyszczególnienie </t>
  </si>
  <si>
    <t>Stan na koniec okresu</t>
  </si>
  <si>
    <r>
      <t xml:space="preserve">a - w tysiącach </t>
    </r>
    <r>
      <rPr>
        <i/>
        <sz val="12"/>
        <rFont val="Times New Roman"/>
        <family val="1"/>
        <charset val="238"/>
      </rPr>
      <t xml:space="preserve"> in thousand</t>
    </r>
  </si>
  <si>
    <t>of which:  in occupations</t>
  </si>
  <si>
    <t xml:space="preserve"> w tym:   w zawodach:</t>
  </si>
  <si>
    <t>created in quarter</t>
  </si>
  <si>
    <t>Utworzone w kwartale</t>
  </si>
  <si>
    <t>kierowcy i operatorzy pojazdów</t>
  </si>
  <si>
    <t>Pracujący</t>
  </si>
  <si>
    <t xml:space="preserve">Nowo utworzone </t>
  </si>
  <si>
    <t>miejsca pracy</t>
  </si>
  <si>
    <t>The employed</t>
  </si>
  <si>
    <t>Vacancies</t>
  </si>
  <si>
    <t xml:space="preserve">     według sektorów własności</t>
  </si>
  <si>
    <t xml:space="preserve">     by ownership sectors</t>
  </si>
  <si>
    <t xml:space="preserve">      według wielkości jednostek</t>
  </si>
  <si>
    <t xml:space="preserve">      by sitze of units</t>
  </si>
  <si>
    <t>10 - 49</t>
  </si>
  <si>
    <t xml:space="preserve">     według rodzajów działalności</t>
  </si>
  <si>
    <t>pracy</t>
  </si>
  <si>
    <t xml:space="preserve">Wolne miejsca </t>
  </si>
  <si>
    <t>persons</t>
  </si>
  <si>
    <t>Newly created jobs</t>
  </si>
  <si>
    <r>
      <t>Sektor publiczny</t>
    </r>
    <r>
      <rPr>
        <sz val="10"/>
        <rFont val="Times New Roman"/>
        <family val="1"/>
        <charset val="238"/>
      </rPr>
      <t xml:space="preserve">: </t>
    </r>
    <r>
      <rPr>
        <i/>
        <sz val="10"/>
        <rFont val="Times New Roman"/>
        <family val="1"/>
        <charset val="238"/>
      </rPr>
      <t>Public sector</t>
    </r>
  </si>
  <si>
    <r>
      <t>Sektor prywatny</t>
    </r>
    <r>
      <rPr>
        <sz val="10"/>
        <rFont val="Times New Roman"/>
        <family val="1"/>
        <charset val="238"/>
      </rPr>
      <t xml:space="preserve">: </t>
    </r>
    <r>
      <rPr>
        <i/>
        <sz val="10"/>
        <rFont val="Times New Roman"/>
        <family val="1"/>
        <charset val="238"/>
      </rPr>
      <t>Private sector</t>
    </r>
  </si>
  <si>
    <r>
      <t xml:space="preserve">do 9  </t>
    </r>
    <r>
      <rPr>
        <i/>
        <sz val="10"/>
        <rFont val="Times New Roman"/>
        <family val="1"/>
        <charset val="238"/>
      </rPr>
      <t>up to 9</t>
    </r>
  </si>
  <si>
    <r>
      <t xml:space="preserve">50 i więcej: </t>
    </r>
    <r>
      <rPr>
        <i/>
        <sz val="10"/>
        <rFont val="Times New Roman"/>
        <family val="1"/>
        <charset val="238"/>
      </rPr>
      <t>and more</t>
    </r>
  </si>
  <si>
    <t xml:space="preserve">     by kind of activity</t>
  </si>
  <si>
    <t>Zlikwidowane miejsca</t>
  </si>
  <si>
    <t>Budownictwo</t>
  </si>
  <si>
    <t>Trade; repair of motor vehicles</t>
  </si>
  <si>
    <t>Transport i gospodarka magazynowa</t>
  </si>
  <si>
    <t>Transportation and storage</t>
  </si>
  <si>
    <t>Zakwaterowanie i gastronomia</t>
  </si>
  <si>
    <t>Accommodation and catering</t>
  </si>
  <si>
    <t>Informacja i komunikacja</t>
  </si>
  <si>
    <t>Information and communication</t>
  </si>
  <si>
    <t>Działalność finansowa i ubezpieczeniowa</t>
  </si>
  <si>
    <t>Financial and insurance activities</t>
  </si>
  <si>
    <t>Działalność profesjonalna, naukowa i techniczna</t>
  </si>
  <si>
    <t>Professional, scientific and technical activities</t>
  </si>
  <si>
    <t>Administrative and support service activities</t>
  </si>
  <si>
    <t>Opieka zdrowotna i pomoc społeczna</t>
  </si>
  <si>
    <t xml:space="preserve">Human health and social work activities </t>
  </si>
  <si>
    <t>Arts, entertainment and recreation</t>
  </si>
  <si>
    <t>Działalność związana z kulturą, rozrywką   i rekreacją</t>
  </si>
  <si>
    <t>X</t>
  </si>
  <si>
    <t>Pozostała działalność usługowa</t>
  </si>
  <si>
    <t>Other service activities</t>
  </si>
  <si>
    <r>
      <t>Administracja publiczna i obrona narodowa; obowiązkowe zabezpieczenia społeczne</t>
    </r>
    <r>
      <rPr>
        <b/>
        <vertAlign val="superscript"/>
        <sz val="12"/>
        <rFont val="Times New Roman"/>
        <family val="1"/>
        <charset val="238"/>
      </rPr>
      <t>∆</t>
    </r>
    <r>
      <rPr>
        <b/>
        <sz val="12"/>
        <rFont val="Times New Roman"/>
        <family val="1"/>
        <charset val="238"/>
      </rPr>
      <t xml:space="preserve">  </t>
    </r>
  </si>
  <si>
    <t>Działalność związana z kulturą, rozrywką i rekreacją</t>
  </si>
  <si>
    <t>Działalność związana z kulturą, rozrywką           i rekreacją</t>
  </si>
  <si>
    <t>Działalność związana z kulturą, rozrywką                            i rekreacją</t>
  </si>
  <si>
    <t>Działalność profesjonalna, naukowa                 i techniczna</t>
  </si>
  <si>
    <t>Działalność związana z kulturą, rozrywką                  i rekreacją</t>
  </si>
  <si>
    <t>Działalność związana z kulturą, rozrywką              i rekreacją</t>
  </si>
  <si>
    <t>Działalność profesjonalna, naukowa  i techniczna</t>
  </si>
  <si>
    <t>Działalność związana z kulturą, rozrywką         i rekreacją</t>
  </si>
  <si>
    <t>Działalność profesjonalna, naukowa                    i techniczna</t>
  </si>
  <si>
    <t>Liquidated jobs</t>
  </si>
  <si>
    <t xml:space="preserve">                Vacancies by particular occupations, ownership sectors and size of entities </t>
  </si>
  <si>
    <r>
      <t>Handel;naprawa pojazdów samochodowych</t>
    </r>
    <r>
      <rPr>
        <b/>
        <vertAlign val="superscript"/>
        <sz val="12"/>
        <rFont val="Times New Roman"/>
        <family val="1"/>
        <charset val="238"/>
      </rPr>
      <t xml:space="preserve"> ∆</t>
    </r>
  </si>
  <si>
    <r>
      <t xml:space="preserve">Administrowanie i działalność wspierająca </t>
    </r>
    <r>
      <rPr>
        <b/>
        <vertAlign val="superscript"/>
        <sz val="12"/>
        <rFont val="Times New Roman"/>
        <family val="1"/>
        <charset val="238"/>
      </rPr>
      <t>∆</t>
    </r>
  </si>
  <si>
    <t>Zlikwidowane w kwartale</t>
  </si>
  <si>
    <t>liquidated in quarter</t>
  </si>
  <si>
    <t>Przeciętne w roku</t>
  </si>
  <si>
    <t>Average annual</t>
  </si>
  <si>
    <t>Utworzone w roku</t>
  </si>
  <si>
    <t>specjaliści nauczania i wychowania</t>
  </si>
  <si>
    <t>specjaliści do spraw ekonomicznych i zarządzania</t>
  </si>
  <si>
    <t>pracownicy obsługi klienta</t>
  </si>
  <si>
    <t>sprzedawcy i pokrewni</t>
  </si>
  <si>
    <r>
      <t>w tym</t>
    </r>
    <r>
      <rPr>
        <sz val="11"/>
        <rFont val="Times New Roman"/>
        <family val="1"/>
        <charset val="238"/>
      </rPr>
      <t xml:space="preserve"> : </t>
    </r>
    <r>
      <rPr>
        <i/>
        <sz val="11"/>
        <rFont val="Times New Roman"/>
        <family val="1"/>
        <charset val="238"/>
      </rPr>
      <t>of which :</t>
    </r>
  </si>
  <si>
    <t>Pracownicy usług i sprzedawcy</t>
  </si>
  <si>
    <t xml:space="preserve">   sprzedawcy i pokrewni</t>
  </si>
  <si>
    <t>teaching professionals</t>
  </si>
  <si>
    <t>business and administration professionals</t>
  </si>
  <si>
    <t>customer services clerks</t>
  </si>
  <si>
    <t>sales workers</t>
  </si>
  <si>
    <t>metal, machinery and related trades workers</t>
  </si>
  <si>
    <r>
      <t>w tym</t>
    </r>
    <r>
      <rPr>
        <sz val="10"/>
        <rFont val="Times New Roman"/>
        <family val="1"/>
        <charset val="238"/>
      </rPr>
      <t xml:space="preserve"> : </t>
    </r>
    <r>
      <rPr>
        <i/>
        <sz val="10"/>
        <rFont val="Times New Roman"/>
        <family val="1"/>
        <charset val="238"/>
      </rPr>
      <t>of which :</t>
    </r>
  </si>
  <si>
    <r>
      <t xml:space="preserve">Handel; naprawa pojazdów samochodowych </t>
    </r>
    <r>
      <rPr>
        <b/>
        <vertAlign val="superscript"/>
        <sz val="10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</si>
  <si>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0"/>
        <rFont val="Arial"/>
        <family val="2"/>
        <charset val="238"/>
      </rPr>
      <t>∆</t>
    </r>
  </si>
  <si>
    <r>
      <t>Administracja publiczna i obrona narodowa, obowiązkowe zabezpieczenia społeczne</t>
    </r>
    <r>
      <rPr>
        <b/>
        <vertAlign val="superscript"/>
        <sz val="10"/>
        <rFont val="Times New Roman"/>
        <family val="1"/>
        <charset val="238"/>
      </rPr>
      <t>Δ</t>
    </r>
  </si>
  <si>
    <t>Service and sales workers</t>
  </si>
  <si>
    <t>Skilled agricultural, forestry and fishery workers</t>
  </si>
  <si>
    <t>Managers</t>
  </si>
  <si>
    <t>Clerical support workers</t>
  </si>
  <si>
    <t>drivers and mobile plant operators</t>
  </si>
  <si>
    <r>
      <t xml:space="preserve">a - w tysiącach  </t>
    </r>
    <r>
      <rPr>
        <i/>
        <sz val="11"/>
        <rFont val="Times New Roman"/>
        <family val="1"/>
        <charset val="238"/>
      </rPr>
      <t>in thousand</t>
    </r>
  </si>
  <si>
    <r>
      <t>b - okres poprzedni (</t>
    </r>
    <r>
      <rPr>
        <i/>
        <sz val="11"/>
        <rFont val="Times New Roman"/>
        <family val="1"/>
        <charset val="238"/>
      </rPr>
      <t>previous period)</t>
    </r>
    <r>
      <rPr>
        <sz val="11"/>
        <rFont val="Times New Roman"/>
        <family val="1"/>
        <charset val="238"/>
      </rPr>
      <t xml:space="preserve"> = 100</t>
    </r>
  </si>
  <si>
    <r>
      <t>Handel;naprawa pojazdów samochodowych</t>
    </r>
    <r>
      <rPr>
        <b/>
        <vertAlign val="superscript"/>
        <sz val="11"/>
        <rFont val="Times New Roman"/>
        <family val="1"/>
        <charset val="238"/>
      </rPr>
      <t xml:space="preserve"> </t>
    </r>
    <r>
      <rPr>
        <b/>
        <vertAlign val="superscript"/>
        <sz val="11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</si>
  <si>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1"/>
        <rFont val="Arial"/>
        <family val="2"/>
        <charset val="238"/>
      </rPr>
      <t>∆</t>
    </r>
  </si>
  <si>
    <r>
      <t>Administracja publiczna i obrona narodowa; obowiązkowe zabezpieczenia społeczne</t>
    </r>
    <r>
      <rPr>
        <b/>
        <vertAlign val="superscript"/>
        <sz val="11"/>
        <rFont val="Times New Roman"/>
        <family val="1"/>
        <charset val="238"/>
      </rPr>
      <t>∆</t>
    </r>
    <r>
      <rPr>
        <b/>
        <sz val="11"/>
        <rFont val="Times New Roman"/>
        <family val="1"/>
        <charset val="238"/>
      </rPr>
      <t xml:space="preserve">  </t>
    </r>
  </si>
  <si>
    <t>Działalność profesjonalna, naukowa                       i techniczna</t>
  </si>
  <si>
    <t>Działalność profesjonalna, naukowa                         i techniczna</t>
  </si>
  <si>
    <r>
      <t>Administracja publiczna i obrona narodowa; obowiązkowe zabezpieczenia społeczne</t>
    </r>
    <r>
      <rPr>
        <b/>
        <vertAlign val="superscript"/>
        <sz val="11"/>
        <rFont val="Times New Roman"/>
        <family val="1"/>
        <charset val="238"/>
      </rPr>
      <t>∆</t>
    </r>
    <r>
      <rPr>
        <b/>
        <sz val="11"/>
        <rFont val="Times New Roman"/>
        <family val="1"/>
        <charset val="238"/>
      </rPr>
      <t xml:space="preserve"> </t>
    </r>
  </si>
  <si>
    <t>Działalność profesjonalna, naukowa                        i techniczna</t>
  </si>
  <si>
    <t>Przedstawiciele władz publicznych, wyżsi urzędnicy      i kierownicy</t>
  </si>
  <si>
    <t>robotnicy obróbki metali, mechanicy maszyn                 i urządzeń i pokrewni</t>
  </si>
  <si>
    <t>specjaliści do spraw ekonomicznych                           i zarządzania</t>
  </si>
  <si>
    <t>specjaliści do spraw ekonomicznych                                      i zarządzania</t>
  </si>
  <si>
    <t>Działalność związana z kulturą, rozrywką                       i rekreacją</t>
  </si>
  <si>
    <t>robotnicy obróbki metali, mechanicy maszyn                      i urządzeń i pokrewni</t>
  </si>
  <si>
    <t xml:space="preserve">             The employed by particular occupations, ownership sectors and size of entities </t>
  </si>
  <si>
    <t xml:space="preserve">              Employed women by particular occupations, ownership sectors and size of entities </t>
  </si>
  <si>
    <r>
      <t xml:space="preserve">w tysiącach </t>
    </r>
    <r>
      <rPr>
        <i/>
        <sz val="12"/>
        <rFont val="Times New Roman"/>
        <family val="1"/>
        <charset val="238"/>
      </rPr>
      <t>in thousand</t>
    </r>
  </si>
  <si>
    <r>
      <t xml:space="preserve">w %   </t>
    </r>
    <r>
      <rPr>
        <i/>
        <sz val="12"/>
        <rFont val="Times New Roman"/>
        <family val="1"/>
        <charset val="238"/>
      </rPr>
      <t>in</t>
    </r>
    <r>
      <rPr>
        <b/>
        <i/>
        <sz val="12"/>
        <rFont val="Times New Roman"/>
        <family val="1"/>
        <charset val="238"/>
      </rPr>
      <t>%</t>
    </r>
  </si>
  <si>
    <r>
      <t xml:space="preserve">w %    </t>
    </r>
    <r>
      <rPr>
        <i/>
        <sz val="12"/>
        <rFont val="Times New Roman"/>
        <family val="1"/>
        <charset val="238"/>
      </rPr>
      <t>in</t>
    </r>
    <r>
      <rPr>
        <b/>
        <i/>
        <sz val="12"/>
        <rFont val="Times New Roman"/>
        <family val="1"/>
        <charset val="238"/>
      </rPr>
      <t>%</t>
    </r>
  </si>
  <si>
    <t>Created in the years</t>
  </si>
  <si>
    <t xml:space="preserve"> W tym  w zawodach:</t>
  </si>
  <si>
    <t>Of which  in occupations</t>
  </si>
  <si>
    <t xml:space="preserve">              Estimates on relative standard erros of estimators for selected outcome positions of the demand for labour </t>
  </si>
  <si>
    <t>Zlikwidowane w roku</t>
  </si>
  <si>
    <t>Przedstawiciele władz publicznych, wyżsi urzędnicy       i kierownicy</t>
  </si>
  <si>
    <t>Przedstawiciele władz publicznych, wyżsi urzędnicy        i kierownicy</t>
  </si>
  <si>
    <t>Działalność związana z kulturą, rozrywką            i rekreacją</t>
  </si>
  <si>
    <t>robotnicy obróbki metali, mechanicy maszyn        i urządzeń i pokrewni</t>
  </si>
  <si>
    <t>specjaliści do spraw ekonomicznych                            i zarządzania</t>
  </si>
  <si>
    <t>robotnicy obróbki metali, mechanicy maszyn                    i urządzeń i pokrewni</t>
  </si>
  <si>
    <t>Działalność profesjonalna, naukowa                                    i techniczna</t>
  </si>
  <si>
    <t>robotnicy obróbki metali, mechanicy maszyn                           i urządzeń i pokrewni</t>
  </si>
  <si>
    <t>Działalność związana z kulturą, rozrywką                                  i rekreacją</t>
  </si>
  <si>
    <r>
      <t xml:space="preserve">Administracja publiczna i obrona narodowa; obowiązkowe zabezpieczenia społeczne </t>
    </r>
    <r>
      <rPr>
        <b/>
        <vertAlign val="superscript"/>
        <sz val="12"/>
        <rFont val="Times New Roman"/>
        <family val="1"/>
        <charset val="238"/>
      </rPr>
      <t>∆</t>
    </r>
  </si>
  <si>
    <t>Działalność związana z kulturą, rozrywką                                               i rekreacją</t>
  </si>
  <si>
    <r>
      <rPr>
        <b/>
        <sz val="10"/>
        <rFont val="Times New Roman"/>
        <family val="1"/>
        <charset val="238"/>
      </rPr>
      <t>Wyszczególnienie: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Specyfication</t>
    </r>
  </si>
  <si>
    <r>
      <t>Handel;naprawa pojazdów samochodowych</t>
    </r>
    <r>
      <rPr>
        <b/>
        <vertAlign val="superscript"/>
        <sz val="12"/>
        <rFont val="Times New Roman"/>
        <family val="1"/>
        <charset val="238"/>
      </rPr>
      <t xml:space="preserve"> </t>
    </r>
  </si>
  <si>
    <t xml:space="preserve">Administrowanie i działalność wspierająca </t>
  </si>
  <si>
    <t xml:space="preserve">Jednostki według liczby pracujących </t>
  </si>
  <si>
    <t xml:space="preserve">Units by number of employees  </t>
  </si>
  <si>
    <t>up to 9 persons</t>
  </si>
  <si>
    <t>more than 49 persons</t>
  </si>
  <si>
    <t>powyżej 49 osób</t>
  </si>
  <si>
    <t>do 9 osób</t>
  </si>
  <si>
    <t>from 10 to 49 persons</t>
  </si>
  <si>
    <t>od 10 do 49 osób</t>
  </si>
  <si>
    <t>0,0</t>
  </si>
  <si>
    <t>1323,0</t>
  </si>
  <si>
    <t>480,0</t>
  </si>
  <si>
    <t>30,0</t>
  </si>
  <si>
    <t>42,1</t>
  </si>
  <si>
    <t>15,0</t>
  </si>
  <si>
    <t>92,0</t>
  </si>
  <si>
    <t>266,0</t>
  </si>
  <si>
    <t>315,1</t>
  </si>
  <si>
    <t>1,8</t>
  </si>
  <si>
    <t>6,1</t>
  </si>
  <si>
    <t>10,8</t>
  </si>
  <si>
    <t>0,3</t>
  </si>
  <si>
    <t>10,6</t>
  </si>
  <si>
    <t>4,3</t>
  </si>
  <si>
    <t>3,8</t>
  </si>
  <si>
    <t>2,7</t>
  </si>
  <si>
    <t>0,1</t>
  </si>
  <si>
    <t>32,7</t>
  </si>
  <si>
    <t>16,8</t>
  </si>
  <si>
    <t>12,6</t>
  </si>
  <si>
    <t>2,5</t>
  </si>
  <si>
    <t>8,3</t>
  </si>
  <si>
    <t>0,9</t>
  </si>
  <si>
    <t>10,5</t>
  </si>
  <si>
    <t>0,8</t>
  </si>
  <si>
    <t>9,8</t>
  </si>
  <si>
    <t>4,7</t>
  </si>
  <si>
    <t>3,3</t>
  </si>
  <si>
    <t>4,4</t>
  </si>
  <si>
    <t>0,2</t>
  </si>
  <si>
    <t>4,1</t>
  </si>
  <si>
    <t>2,8</t>
  </si>
  <si>
    <t>0,7</t>
  </si>
  <si>
    <t>3,9</t>
  </si>
  <si>
    <t>3,4</t>
  </si>
  <si>
    <t>0,5</t>
  </si>
  <si>
    <t>8,5</t>
  </si>
  <si>
    <t>1,6</t>
  </si>
  <si>
    <t>6,9</t>
  </si>
  <si>
    <t>2,9</t>
  </si>
  <si>
    <t>101,4</t>
  </si>
  <si>
    <t>10,2</t>
  </si>
  <si>
    <t>22,7</t>
  </si>
  <si>
    <t>18,7</t>
  </si>
  <si>
    <t>19,7</t>
  </si>
  <si>
    <t>16,0</t>
  </si>
  <si>
    <t>11,1</t>
  </si>
  <si>
    <t>7,2</t>
  </si>
  <si>
    <t>1,4</t>
  </si>
  <si>
    <t>26,9</t>
  </si>
  <si>
    <t>7,7</t>
  </si>
  <si>
    <t>2,2</t>
  </si>
  <si>
    <t>9,7</t>
  </si>
  <si>
    <t>4,0</t>
  </si>
  <si>
    <t>3,7</t>
  </si>
  <si>
    <t>18,6</t>
  </si>
  <si>
    <t>20,6</t>
  </si>
  <si>
    <t>20,4</t>
  </si>
  <si>
    <t>87,9</t>
  </si>
  <si>
    <t>5,4</t>
  </si>
  <si>
    <t>4,2</t>
  </si>
  <si>
    <t>5,8</t>
  </si>
  <si>
    <t>14,3</t>
  </si>
  <si>
    <t>13,2</t>
  </si>
  <si>
    <t>16,6</t>
  </si>
  <si>
    <t>15,1</t>
  </si>
  <si>
    <t>15,2</t>
  </si>
  <si>
    <t>9,2</t>
  </si>
  <si>
    <t>6,8</t>
  </si>
  <si>
    <t>6,3</t>
  </si>
  <si>
    <t>5,3</t>
  </si>
  <si>
    <t>13,8</t>
  </si>
  <si>
    <t>8,8</t>
  </si>
  <si>
    <t>9,9</t>
  </si>
  <si>
    <t>12,3</t>
  </si>
  <si>
    <t>7,9</t>
  </si>
  <si>
    <t>9,4</t>
  </si>
  <si>
    <t>1,9</t>
  </si>
  <si>
    <t>2,3</t>
  </si>
  <si>
    <t>2,0</t>
  </si>
  <si>
    <t>9,5</t>
  </si>
  <si>
    <t>5,7</t>
  </si>
  <si>
    <t>3,5</t>
  </si>
  <si>
    <t>16,3</t>
  </si>
  <si>
    <t>1,1</t>
  </si>
  <si>
    <t>1,2</t>
  </si>
  <si>
    <t>3,0</t>
  </si>
  <si>
    <t>1,7</t>
  </si>
  <si>
    <t>9,3</t>
  </si>
  <si>
    <t>11,2</t>
  </si>
  <si>
    <t>13,1</t>
  </si>
  <si>
    <t>1,0</t>
  </si>
  <si>
    <t>6,6</t>
  </si>
  <si>
    <t>6,5</t>
  </si>
  <si>
    <t>7,6</t>
  </si>
  <si>
    <t>4,8</t>
  </si>
  <si>
    <t>6,7</t>
  </si>
  <si>
    <t>8,0</t>
  </si>
  <si>
    <t>3,6</t>
  </si>
  <si>
    <t>4,5</t>
  </si>
  <si>
    <t>10,4</t>
  </si>
  <si>
    <t>9,6</t>
  </si>
  <si>
    <t>11,5</t>
  </si>
  <si>
    <t>5,6</t>
  </si>
  <si>
    <t>19,8</t>
  </si>
  <si>
    <t>3,2</t>
  </si>
  <si>
    <t>14,2</t>
  </si>
  <si>
    <t>5,5</t>
  </si>
  <si>
    <t>13,7</t>
  </si>
  <si>
    <t>7,1</t>
  </si>
  <si>
    <t>7,5</t>
  </si>
  <si>
    <t>2,6</t>
  </si>
  <si>
    <t>52,5</t>
  </si>
  <si>
    <t>6,4</t>
  </si>
  <si>
    <t>23,4</t>
  </si>
  <si>
    <t>15,6</t>
  </si>
  <si>
    <t>8,2</t>
  </si>
  <si>
    <t>8,6</t>
  </si>
  <si>
    <t>1,5</t>
  </si>
  <si>
    <t>4,6</t>
  </si>
  <si>
    <t>17,3</t>
  </si>
  <si>
    <t>7,0</t>
  </si>
  <si>
    <t>2,1</t>
  </si>
  <si>
    <t>4,9</t>
  </si>
  <si>
    <t>8,7</t>
  </si>
  <si>
    <t>2,4</t>
  </si>
  <si>
    <t>15,7</t>
  </si>
  <si>
    <t>13,5</t>
  </si>
  <si>
    <t>12,5</t>
  </si>
  <si>
    <t>12,2</t>
  </si>
  <si>
    <t>27,8</t>
  </si>
  <si>
    <t>21,5</t>
  </si>
  <si>
    <t>14,1</t>
  </si>
  <si>
    <t>6,0</t>
  </si>
  <si>
    <t>15,3</t>
  </si>
  <si>
    <t>14,5</t>
  </si>
  <si>
    <t>19,5</t>
  </si>
  <si>
    <t>18,4</t>
  </si>
  <si>
    <t>7,4</t>
  </si>
  <si>
    <t>3,1</t>
  </si>
  <si>
    <t>12,0</t>
  </si>
  <si>
    <t>12,9</t>
  </si>
  <si>
    <t>17,4</t>
  </si>
  <si>
    <t>22,0</t>
  </si>
  <si>
    <t>16,4</t>
  </si>
  <si>
    <t>10,0</t>
  </si>
  <si>
    <t>25,7</t>
  </si>
  <si>
    <t>17,8</t>
  </si>
  <si>
    <t>24,2</t>
  </si>
  <si>
    <t>72,8</t>
  </si>
  <si>
    <t>40,7</t>
  </si>
  <si>
    <t>74,8</t>
  </si>
  <si>
    <t>17,2</t>
  </si>
  <si>
    <t>17,7</t>
  </si>
  <si>
    <t>15,8</t>
  </si>
  <si>
    <t>14,6</t>
  </si>
  <si>
    <t>14,0</t>
  </si>
  <si>
    <t>8,1</t>
  </si>
  <si>
    <t>7,3</t>
  </si>
  <si>
    <t>6,2</t>
  </si>
  <si>
    <t>5,0</t>
  </si>
  <si>
    <t>5,1</t>
  </si>
  <si>
    <t>5,2</t>
  </si>
  <si>
    <t>1,3</t>
  </si>
  <si>
    <t>7,8</t>
  </si>
  <si>
    <t>10,1</t>
  </si>
  <si>
    <t>8,4</t>
  </si>
  <si>
    <t>18,3</t>
  </si>
  <si>
    <t>15,9</t>
  </si>
  <si>
    <t>1434,3</t>
  </si>
  <si>
    <t>525,9</t>
  </si>
  <si>
    <t>279,7</t>
  </si>
  <si>
    <t>0,4</t>
  </si>
  <si>
    <t>28,7</t>
  </si>
  <si>
    <t>34,9</t>
  </si>
  <si>
    <t>9,1</t>
  </si>
  <si>
    <t>26,3</t>
  </si>
  <si>
    <t>25,8</t>
  </si>
  <si>
    <t>24,9</t>
  </si>
  <si>
    <t>12,1</t>
  </si>
  <si>
    <t>30,1</t>
  </si>
  <si>
    <t>20,7</t>
  </si>
  <si>
    <t>9,0</t>
  </si>
  <si>
    <t>10,9</t>
  </si>
  <si>
    <t>37,3</t>
  </si>
  <si>
    <t>26,0</t>
  </si>
  <si>
    <t>27,0</t>
  </si>
  <si>
    <t>21,6</t>
  </si>
  <si>
    <t>5,9</t>
  </si>
  <si>
    <t>13,0</t>
  </si>
  <si>
    <t>11,8</t>
  </si>
  <si>
    <t>12,4</t>
  </si>
  <si>
    <t>0,6</t>
  </si>
  <si>
    <t>18,9</t>
  </si>
  <si>
    <t>16,7</t>
  </si>
  <si>
    <t>63,9</t>
  </si>
  <si>
    <t>13,6</t>
  </si>
  <si>
    <t>10,7</t>
  </si>
  <si>
    <t>16,9</t>
  </si>
  <si>
    <t>28,3</t>
  </si>
  <si>
    <t>30,3</t>
  </si>
  <si>
    <t>39,2</t>
  </si>
  <si>
    <t>36,7</t>
  </si>
  <si>
    <t>69,0</t>
  </si>
  <si>
    <t>42,4</t>
  </si>
  <si>
    <t>64,1</t>
  </si>
  <si>
    <t>32,2</t>
  </si>
  <si>
    <t>20,8</t>
  </si>
  <si>
    <t>197,9</t>
  </si>
  <si>
    <t>86,6</t>
  </si>
  <si>
    <t>381,8</t>
  </si>
  <si>
    <t>468,8</t>
  </si>
  <si>
    <t>19,4</t>
  </si>
  <si>
    <t>11,0</t>
  </si>
  <si>
    <t>186,2</t>
  </si>
  <si>
    <t>308,1</t>
  </si>
  <si>
    <t>2418,9</t>
  </si>
  <si>
    <t>34,2</t>
  </si>
  <si>
    <t>11,7</t>
  </si>
  <si>
    <t>29,7</t>
  </si>
  <si>
    <t>92,2</t>
  </si>
  <si>
    <t>89,0</t>
  </si>
  <si>
    <t>78,1</t>
  </si>
  <si>
    <t>98,8</t>
  </si>
  <si>
    <t>113,0</t>
  </si>
  <si>
    <t>119,0</t>
  </si>
  <si>
    <t>89,8</t>
  </si>
  <si>
    <t>112,0</t>
  </si>
  <si>
    <t>133,5</t>
  </si>
  <si>
    <t>104,0</t>
  </si>
  <si>
    <t>93,0</t>
  </si>
  <si>
    <t>20,0</t>
  </si>
  <si>
    <t>83,0</t>
  </si>
  <si>
    <t>99,9</t>
  </si>
  <si>
    <t>88,5</t>
  </si>
  <si>
    <t>88,1</t>
  </si>
  <si>
    <t>99,2</t>
  </si>
  <si>
    <t>71,7</t>
  </si>
  <si>
    <t>109,0</t>
  </si>
  <si>
    <t>129,1</t>
  </si>
  <si>
    <t>114,0</t>
  </si>
  <si>
    <t>106,0</t>
  </si>
  <si>
    <t>Tabl.  2  Jednostki sprawozdawcze według sekcji PKD, sektorów własności i wielkości jednostek</t>
  </si>
  <si>
    <t>Tabl. 6  Pracujące kobiety według sekcji PKD, sektorów własności i wielkości jednostek</t>
  </si>
  <si>
    <t>Tabl. 7  Pracujące osoby niepełnosprawne według sekcji PKD, sektorów własności i wielkości jednostek</t>
  </si>
  <si>
    <t>As of edn of quarter</t>
  </si>
  <si>
    <t>127,4</t>
  </si>
  <si>
    <t>117,9</t>
  </si>
  <si>
    <t>140,5</t>
  </si>
  <si>
    <t>198,5</t>
  </si>
  <si>
    <t>79,3</t>
  </si>
  <si>
    <t>122,3</t>
  </si>
  <si>
    <t>132,0</t>
  </si>
  <si>
    <t>157,7</t>
  </si>
  <si>
    <t>178,5</t>
  </si>
  <si>
    <t>82,5</t>
  </si>
  <si>
    <t>134,3</t>
  </si>
  <si>
    <t>82,8</t>
  </si>
  <si>
    <t xml:space="preserve">            The employed by particular nace sections, ownership sectors and size of entities at the end of fourth  </t>
  </si>
  <si>
    <t>powyżej 49</t>
  </si>
  <si>
    <t xml:space="preserve">              Employed women by particular nace sections, ownership sectors and size of entities at the end </t>
  </si>
  <si>
    <t xml:space="preserve">               The disabled employed by particular nace sections, ownership sectors and size of entities </t>
  </si>
  <si>
    <t>up to persons</t>
  </si>
  <si>
    <t>The  number  of reporting entities which had  vacancies by particular nace sections, ownership sectors and size of entities</t>
  </si>
  <si>
    <t xml:space="preserve">                 Vacancies by particular nace sections, ownership sectors and size of entities </t>
  </si>
  <si>
    <t>Units by number of employees</t>
  </si>
  <si>
    <t xml:space="preserve">               Liquidated jobs by particular nace sections, ownership sectors and size of entities at the end of fourth </t>
  </si>
  <si>
    <t xml:space="preserve">Działalność związana z kulturą, rozrywką i rekreacją          </t>
  </si>
  <si>
    <t>Tabl.1  Oszacowania względnych błędów standardowych estymatorów dla wybranych pozycji wynikowych</t>
  </si>
  <si>
    <t>60,6</t>
  </si>
  <si>
    <t>186,4</t>
  </si>
  <si>
    <t>liquidated in  the quarter</t>
  </si>
  <si>
    <t xml:space="preserve">              Reporting entities by particular nace sections, ownership sectors and size of entities </t>
  </si>
  <si>
    <t>Tabl. 4  Pracujący według sekcji PKD, sektorów własności i wielkości jednostek</t>
  </si>
  <si>
    <t>12,8</t>
  </si>
  <si>
    <t xml:space="preserve">               Vacancies- newly created  jobs by particular nace sections, ownership sectors and size </t>
  </si>
  <si>
    <t>Created in the quarter</t>
  </si>
  <si>
    <t>Działalność związana z kulturą, rozryw i rekreacją</t>
  </si>
  <si>
    <t>Liquidated in the year</t>
  </si>
  <si>
    <t>11743,8</t>
  </si>
  <si>
    <t>11740,0</t>
  </si>
  <si>
    <t>710,8</t>
  </si>
  <si>
    <t>703,7</t>
  </si>
  <si>
    <t>2274,7</t>
  </si>
  <si>
    <t>2315,9</t>
  </si>
  <si>
    <t>696,3</t>
  </si>
  <si>
    <t>303,5</t>
  </si>
  <si>
    <t>305,1</t>
  </si>
  <si>
    <t>269,2</t>
  </si>
  <si>
    <t>344,0</t>
  </si>
  <si>
    <t>465,0</t>
  </si>
  <si>
    <t>485,7</t>
  </si>
  <si>
    <t>511,9</t>
  </si>
  <si>
    <t>1331,3</t>
  </si>
  <si>
    <t>784,1</t>
  </si>
  <si>
    <t>786,1</t>
  </si>
  <si>
    <t>143,3</t>
  </si>
  <si>
    <t>95,1</t>
  </si>
  <si>
    <t>95,6</t>
  </si>
  <si>
    <t>2317,5</t>
  </si>
  <si>
    <t>74,5</t>
  </si>
  <si>
    <t>127,2</t>
  </si>
  <si>
    <t>46,2</t>
  </si>
  <si>
    <t>393,5</t>
  </si>
  <si>
    <t>189,1</t>
  </si>
  <si>
    <t>474,3</t>
  </si>
  <si>
    <t>366,6</t>
  </si>
  <si>
    <t>60,3</t>
  </si>
  <si>
    <t>5857,0</t>
  </si>
  <si>
    <t>5886,4</t>
  </si>
  <si>
    <t>5889,6</t>
  </si>
  <si>
    <t>5888,7</t>
  </si>
  <si>
    <t>5880,4</t>
  </si>
  <si>
    <t>876,3</t>
  </si>
  <si>
    <t>887,0</t>
  </si>
  <si>
    <t>889,6</t>
  </si>
  <si>
    <t>894,3</t>
  </si>
  <si>
    <t>886,8</t>
  </si>
  <si>
    <t>96,9</t>
  </si>
  <si>
    <t>1301,3</t>
  </si>
  <si>
    <t>173,9</t>
  </si>
  <si>
    <t>201,9</t>
  </si>
  <si>
    <t>104,8</t>
  </si>
  <si>
    <t>104,4</t>
  </si>
  <si>
    <t>104,9</t>
  </si>
  <si>
    <t>237,7</t>
  </si>
  <si>
    <t>270,9</t>
  </si>
  <si>
    <t>224,9</t>
  </si>
  <si>
    <t>223,1</t>
  </si>
  <si>
    <t>348,7</t>
  </si>
  <si>
    <t>1036,0</t>
  </si>
  <si>
    <t>654,3</t>
  </si>
  <si>
    <t>655,3</t>
  </si>
  <si>
    <t>91,6</t>
  </si>
  <si>
    <t>91,7</t>
  </si>
  <si>
    <t>97,8</t>
  </si>
  <si>
    <t>125,0</t>
  </si>
  <si>
    <t>448,7</t>
  </si>
  <si>
    <t>87,7</t>
  </si>
  <si>
    <t>361,0</t>
  </si>
  <si>
    <t>319,9</t>
  </si>
  <si>
    <t>93,6</t>
  </si>
  <si>
    <t>35,2</t>
  </si>
  <si>
    <t>107,5</t>
  </si>
  <si>
    <t>80,8</t>
  </si>
  <si>
    <t>23,3</t>
  </si>
  <si>
    <t>57,2</t>
  </si>
  <si>
    <t>57,1</t>
  </si>
  <si>
    <t>128,0</t>
  </si>
  <si>
    <t>117,6</t>
  </si>
  <si>
    <t>19,3</t>
  </si>
  <si>
    <t>19,1</t>
  </si>
  <si>
    <t>40,2</t>
  </si>
  <si>
    <t>27,9</t>
  </si>
  <si>
    <t>11702,1</t>
  </si>
  <si>
    <t>11762,3</t>
  </si>
  <si>
    <t>11751,9</t>
  </si>
  <si>
    <t>962,8</t>
  </si>
  <si>
    <t>966,8</t>
  </si>
  <si>
    <t>957,4</t>
  </si>
  <si>
    <t>956,8</t>
  </si>
  <si>
    <t>2521,2</t>
  </si>
  <si>
    <t>2486,3</t>
  </si>
  <si>
    <t>2499,2</t>
  </si>
  <si>
    <t>2514,7</t>
  </si>
  <si>
    <t>2505,4</t>
  </si>
  <si>
    <t>944,9</t>
  </si>
  <si>
    <t>928,8</t>
  </si>
  <si>
    <t>924,6</t>
  </si>
  <si>
    <t>943,7</t>
  </si>
  <si>
    <t>935,5</t>
  </si>
  <si>
    <t>686,6</t>
  </si>
  <si>
    <t>668,9</t>
  </si>
  <si>
    <t>670,7</t>
  </si>
  <si>
    <t>672,4</t>
  </si>
  <si>
    <t>674,7</t>
  </si>
  <si>
    <t>1044,0</t>
  </si>
  <si>
    <t>1040,3</t>
  </si>
  <si>
    <t>1039,4</t>
  </si>
  <si>
    <t>1043,2</t>
  </si>
  <si>
    <t>1041,7</t>
  </si>
  <si>
    <t>1537,1</t>
  </si>
  <si>
    <t>1544,3</t>
  </si>
  <si>
    <t>1537,2</t>
  </si>
  <si>
    <t>1537,3</t>
  </si>
  <si>
    <t>1539,0</t>
  </si>
  <si>
    <t>576,9</t>
  </si>
  <si>
    <t>592,1</t>
  </si>
  <si>
    <t>585,6</t>
  </si>
  <si>
    <t>575,6</t>
  </si>
  <si>
    <t>582,6</t>
  </si>
  <si>
    <t>1551,3</t>
  </si>
  <si>
    <t>1598,3</t>
  </si>
  <si>
    <t>1573,5</t>
  </si>
  <si>
    <t>1581,2</t>
  </si>
  <si>
    <t>1576,0</t>
  </si>
  <si>
    <t>1156,4</t>
  </si>
  <si>
    <t>1202,0</t>
  </si>
  <si>
    <t>1179,4</t>
  </si>
  <si>
    <t>1177,9</t>
  </si>
  <si>
    <t>1178,9</t>
  </si>
  <si>
    <t>27,1</t>
  </si>
  <si>
    <t>27,5</t>
  </si>
  <si>
    <t>1759,6</t>
  </si>
  <si>
    <t>1766,9</t>
  </si>
  <si>
    <t>1749,0</t>
  </si>
  <si>
    <t>1760,6</t>
  </si>
  <si>
    <t>595,3</t>
  </si>
  <si>
    <t>598,4</t>
  </si>
  <si>
    <t>596,3</t>
  </si>
  <si>
    <t>606,6</t>
  </si>
  <si>
    <t>599,1</t>
  </si>
  <si>
    <t>1372,3</t>
  </si>
  <si>
    <t>1390,9</t>
  </si>
  <si>
    <t>1402,6</t>
  </si>
  <si>
    <t>1394,7</t>
  </si>
  <si>
    <t>1390,1</t>
  </si>
  <si>
    <t>645,8</t>
  </si>
  <si>
    <t>649,5</t>
  </si>
  <si>
    <t>646,0</t>
  </si>
  <si>
    <t>644,8</t>
  </si>
  <si>
    <t>646,5</t>
  </si>
  <si>
    <t>923,7</t>
  </si>
  <si>
    <t>941,4</t>
  </si>
  <si>
    <t>948,6</t>
  </si>
  <si>
    <t>941,0</t>
  </si>
  <si>
    <t>938,7</t>
  </si>
  <si>
    <t>3164,9</t>
  </si>
  <si>
    <t>8578,9</t>
  </si>
  <si>
    <t>6456,6</t>
  </si>
  <si>
    <t>2950,6</t>
  </si>
  <si>
    <t>2336,6</t>
  </si>
  <si>
    <t>182,0</t>
  </si>
  <si>
    <t>774,8</t>
  </si>
  <si>
    <t>459,2</t>
  </si>
  <si>
    <t>220,1</t>
  </si>
  <si>
    <t>277,5</t>
  </si>
  <si>
    <t>1449,3</t>
  </si>
  <si>
    <t>1065,4</t>
  </si>
  <si>
    <t>1516,7</t>
  </si>
  <si>
    <t>718,3</t>
  </si>
  <si>
    <t>836,5</t>
  </si>
  <si>
    <t>107,2</t>
  </si>
  <si>
    <t>374,9</t>
  </si>
  <si>
    <t>490,7</t>
  </si>
  <si>
    <t>197,2</t>
  </si>
  <si>
    <t>475,2</t>
  </si>
  <si>
    <t>508,6</t>
  </si>
  <si>
    <t>395,3</t>
  </si>
  <si>
    <t>647,9</t>
  </si>
  <si>
    <t>684,1</t>
  </si>
  <si>
    <t>201,0</t>
  </si>
  <si>
    <t>158,1</t>
  </si>
  <si>
    <t>366,8</t>
  </si>
  <si>
    <t>1170,5</t>
  </si>
  <si>
    <t>768,3</t>
  </si>
  <si>
    <t>381,0</t>
  </si>
  <si>
    <t>388,0</t>
  </si>
  <si>
    <t>68,7</t>
  </si>
  <si>
    <t>506,8</t>
  </si>
  <si>
    <t>232,4</t>
  </si>
  <si>
    <t>148,3</t>
  </si>
  <si>
    <t>194,8</t>
  </si>
  <si>
    <t>146,9</t>
  </si>
  <si>
    <t>699,7</t>
  </si>
  <si>
    <t>411,6</t>
  </si>
  <si>
    <t>469,9</t>
  </si>
  <si>
    <t>1158,5</t>
  </si>
  <si>
    <t>477,7</t>
  </si>
  <si>
    <t>312,8</t>
  </si>
  <si>
    <t>387,4</t>
  </si>
  <si>
    <t>18,2</t>
  </si>
  <si>
    <t>1748,9</t>
  </si>
  <si>
    <t>136,8</t>
  </si>
  <si>
    <t>1612,1</t>
  </si>
  <si>
    <t>944,2</t>
  </si>
  <si>
    <t>435,2</t>
  </si>
  <si>
    <t>369,5</t>
  </si>
  <si>
    <t>45,5</t>
  </si>
  <si>
    <t>561,1</t>
  </si>
  <si>
    <t>382,5</t>
  </si>
  <si>
    <t>124,7</t>
  </si>
  <si>
    <t>99,4</t>
  </si>
  <si>
    <t>1394,8</t>
  </si>
  <si>
    <t>172,1</t>
  </si>
  <si>
    <t>1222,7</t>
  </si>
  <si>
    <t>850,0</t>
  </si>
  <si>
    <t>304,5</t>
  </si>
  <si>
    <t>240,3</t>
  </si>
  <si>
    <t>103,4</t>
  </si>
  <si>
    <t>541,4</t>
  </si>
  <si>
    <t>297,8</t>
  </si>
  <si>
    <t>160,8</t>
  </si>
  <si>
    <t>632,9</t>
  </si>
  <si>
    <t>524,1</t>
  </si>
  <si>
    <t>271,2</t>
  </si>
  <si>
    <t>145,7</t>
  </si>
  <si>
    <t>2106,3</t>
  </si>
  <si>
    <t>3782,4</t>
  </si>
  <si>
    <t>3200,6</t>
  </si>
  <si>
    <t>1573,6</t>
  </si>
  <si>
    <t>1114,5</t>
  </si>
  <si>
    <t>408,2</t>
  </si>
  <si>
    <t>111,2</t>
  </si>
  <si>
    <t>211,0</t>
  </si>
  <si>
    <t>95,8</t>
  </si>
  <si>
    <t>1705,9</t>
  </si>
  <si>
    <t>1093,6</t>
  </si>
  <si>
    <t>612,3</t>
  </si>
  <si>
    <t>958,6</t>
  </si>
  <si>
    <t>553,1</t>
  </si>
  <si>
    <t>194,2</t>
  </si>
  <si>
    <t>738,8</t>
  </si>
  <si>
    <t>650,3</t>
  </si>
  <si>
    <t>405,6</t>
  </si>
  <si>
    <t>67,2</t>
  </si>
  <si>
    <t>462,3</t>
  </si>
  <si>
    <t>315,4</t>
  </si>
  <si>
    <t>341,1</t>
  </si>
  <si>
    <t>66,2</t>
  </si>
  <si>
    <t>55,0</t>
  </si>
  <si>
    <t>519,3</t>
  </si>
  <si>
    <t>273,5</t>
  </si>
  <si>
    <t>345,8</t>
  </si>
  <si>
    <t>382,6</t>
  </si>
  <si>
    <t>131,6</t>
  </si>
  <si>
    <t>105,1</t>
  </si>
  <si>
    <t>1013,1</t>
  </si>
  <si>
    <t>282,4</t>
  </si>
  <si>
    <t>730,7</t>
  </si>
  <si>
    <t>494,2</t>
  </si>
  <si>
    <t>258,2</t>
  </si>
  <si>
    <t>260,7</t>
  </si>
  <si>
    <t>365,3</t>
  </si>
  <si>
    <t>56,5</t>
  </si>
  <si>
    <t>308,9</t>
  </si>
  <si>
    <t>163,6</t>
  </si>
  <si>
    <t>113,9</t>
  </si>
  <si>
    <t>1073,3</t>
  </si>
  <si>
    <t>94,1</t>
  </si>
  <si>
    <t>979,2</t>
  </si>
  <si>
    <t>461,7</t>
  </si>
  <si>
    <t>272,8</t>
  </si>
  <si>
    <t>338,8</t>
  </si>
  <si>
    <t>872,5</t>
  </si>
  <si>
    <t>855,9</t>
  </si>
  <si>
    <t>380,2</t>
  </si>
  <si>
    <t>211,7</t>
  </si>
  <si>
    <t>280,6</t>
  </si>
  <si>
    <t>304,9</t>
  </si>
  <si>
    <t>298,9</t>
  </si>
  <si>
    <t>199,9</t>
  </si>
  <si>
    <t>32,1</t>
  </si>
  <si>
    <t>2635,8</t>
  </si>
  <si>
    <t>178,4</t>
  </si>
  <si>
    <t>201,4</t>
  </si>
  <si>
    <t>1009,0</t>
  </si>
  <si>
    <t>605,4</t>
  </si>
  <si>
    <t>179,8</t>
  </si>
  <si>
    <t>686,9</t>
  </si>
  <si>
    <t>44,8</t>
  </si>
  <si>
    <t>53,2</t>
  </si>
  <si>
    <t>2321,4</t>
  </si>
  <si>
    <t>160,5</t>
  </si>
  <si>
    <t>144,0</t>
  </si>
  <si>
    <t>155,6</t>
  </si>
  <si>
    <t>132,4</t>
  </si>
  <si>
    <t>72,6</t>
  </si>
  <si>
    <t>695,2</t>
  </si>
  <si>
    <t>38,5</t>
  </si>
  <si>
    <t>156,5</t>
  </si>
  <si>
    <t>41,0</t>
  </si>
  <si>
    <t>331,1</t>
  </si>
  <si>
    <t>49,3</t>
  </si>
  <si>
    <t>92,4</t>
  </si>
  <si>
    <t>128,9</t>
  </si>
  <si>
    <t>46,8</t>
  </si>
  <si>
    <t>37,9</t>
  </si>
  <si>
    <t>343,5</t>
  </si>
  <si>
    <t>130,5</t>
  </si>
  <si>
    <t>36,2</t>
  </si>
  <si>
    <t>106,4</t>
  </si>
  <si>
    <t>467,1</t>
  </si>
  <si>
    <t>189,0</t>
  </si>
  <si>
    <t>66,9</t>
  </si>
  <si>
    <t>102,4</t>
  </si>
  <si>
    <t>11,3</t>
  </si>
  <si>
    <t>486,0</t>
  </si>
  <si>
    <t>30,7</t>
  </si>
  <si>
    <t>25,3</t>
  </si>
  <si>
    <t>72,5</t>
  </si>
  <si>
    <t>42,0</t>
  </si>
  <si>
    <t>41,8</t>
  </si>
  <si>
    <t>122,9</t>
  </si>
  <si>
    <t>510,7</t>
  </si>
  <si>
    <t>163,5</t>
  </si>
  <si>
    <t>133,8</t>
  </si>
  <si>
    <t>109,2</t>
  </si>
  <si>
    <t>23,7</t>
  </si>
  <si>
    <t>1339,9</t>
  </si>
  <si>
    <t>935,3</t>
  </si>
  <si>
    <t>28,1</t>
  </si>
  <si>
    <t>178,9</t>
  </si>
  <si>
    <t>786,2</t>
  </si>
  <si>
    <t>357,2</t>
  </si>
  <si>
    <t>193,0</t>
  </si>
  <si>
    <t>66,8</t>
  </si>
  <si>
    <t>66,0</t>
  </si>
  <si>
    <t>143,2</t>
  </si>
  <si>
    <t>39,6</t>
  </si>
  <si>
    <t>31,8</t>
  </si>
  <si>
    <t>93,7</t>
  </si>
  <si>
    <t>3150,6</t>
  </si>
  <si>
    <t>3145,9</t>
  </si>
  <si>
    <t>3162,0</t>
  </si>
  <si>
    <t>3152,2</t>
  </si>
  <si>
    <t>731,5</t>
  </si>
  <si>
    <t>727,0</t>
  </si>
  <si>
    <t>723,6</t>
  </si>
  <si>
    <t>728,3</t>
  </si>
  <si>
    <t>727,6</t>
  </si>
  <si>
    <t>2423,6</t>
  </si>
  <si>
    <t>2422,3</t>
  </si>
  <si>
    <t>2433,7</t>
  </si>
  <si>
    <t>2424,6</t>
  </si>
  <si>
    <t>2442,9</t>
  </si>
  <si>
    <t>2430,2</t>
  </si>
  <si>
    <t>2401,6</t>
  </si>
  <si>
    <t>2398,2</t>
  </si>
  <si>
    <t>2418,2</t>
  </si>
  <si>
    <t>992,8</t>
  </si>
  <si>
    <t>992,7</t>
  </si>
  <si>
    <t>983,6</t>
  </si>
  <si>
    <t>990,5</t>
  </si>
  <si>
    <t>989,9</t>
  </si>
  <si>
    <t>1450,1</t>
  </si>
  <si>
    <t>1437,5</t>
  </si>
  <si>
    <t>1418,0</t>
  </si>
  <si>
    <t>1407,7</t>
  </si>
  <si>
    <t>1428,3</t>
  </si>
  <si>
    <t>1492,7</t>
  </si>
  <si>
    <t>1511,2</t>
  </si>
  <si>
    <t>1516,6</t>
  </si>
  <si>
    <t>1523,5</t>
  </si>
  <si>
    <t>1511,0</t>
  </si>
  <si>
    <t>463,7</t>
  </si>
  <si>
    <t>466,5</t>
  </si>
  <si>
    <t>473,0</t>
  </si>
  <si>
    <t>471,9</t>
  </si>
  <si>
    <t>507,0</t>
  </si>
  <si>
    <t>506,9</t>
  </si>
  <si>
    <t>509,9</t>
  </si>
  <si>
    <t>504,7</t>
  </si>
  <si>
    <t>507,1</t>
  </si>
  <si>
    <t>239,6</t>
  </si>
  <si>
    <t>251,6</t>
  </si>
  <si>
    <t>249,4</t>
  </si>
  <si>
    <t>261,8</t>
  </si>
  <si>
    <t>250,6</t>
  </si>
  <si>
    <t>286,2</t>
  </si>
  <si>
    <t>284,3</t>
  </si>
  <si>
    <t>285,1</t>
  </si>
  <si>
    <t>284,5</t>
  </si>
  <si>
    <t>1929,8</t>
  </si>
  <si>
    <t>1959,6</t>
  </si>
  <si>
    <t>1952,2</t>
  </si>
  <si>
    <t>1932,6</t>
  </si>
  <si>
    <t>1943,6</t>
  </si>
  <si>
    <t>262,9</t>
  </si>
  <si>
    <t>265,4</t>
  </si>
  <si>
    <t>262,8</t>
  </si>
  <si>
    <t>262,5</t>
  </si>
  <si>
    <t>263,4</t>
  </si>
  <si>
    <t>1253,5</t>
  </si>
  <si>
    <t>1273,3</t>
  </si>
  <si>
    <t>1261,1</t>
  </si>
  <si>
    <t>1265,3</t>
  </si>
  <si>
    <t>413,4</t>
  </si>
  <si>
    <t>420,9</t>
  </si>
  <si>
    <t>416,1</t>
  </si>
  <si>
    <t>409,0</t>
  </si>
  <si>
    <t>414,9</t>
  </si>
  <si>
    <t>1181,9</t>
  </si>
  <si>
    <t>1201,0</t>
  </si>
  <si>
    <t>1225,7</t>
  </si>
  <si>
    <t>1216,7</t>
  </si>
  <si>
    <t>1206,3</t>
  </si>
  <si>
    <t>944,3</t>
  </si>
  <si>
    <t>960,2</t>
  </si>
  <si>
    <t>981,2</t>
  </si>
  <si>
    <t>974,9</t>
  </si>
  <si>
    <t>237,6</t>
  </si>
  <si>
    <t>240,8</t>
  </si>
  <si>
    <t>244,5</t>
  </si>
  <si>
    <t>241,8</t>
  </si>
  <si>
    <t>241,2</t>
  </si>
  <si>
    <t>1504,4</t>
  </si>
  <si>
    <t>1509,7</t>
  </si>
  <si>
    <t>1509,9</t>
  </si>
  <si>
    <t>1510,8</t>
  </si>
  <si>
    <t>1508,7</t>
  </si>
  <si>
    <t>521,8</t>
  </si>
  <si>
    <t>518,4</t>
  </si>
  <si>
    <t>521,0</t>
  </si>
  <si>
    <t>662,3</t>
  </si>
  <si>
    <t>676,4</t>
  </si>
  <si>
    <t>316,2</t>
  </si>
  <si>
    <t>317,2</t>
  </si>
  <si>
    <t>313,4</t>
  </si>
  <si>
    <t>315,5</t>
  </si>
  <si>
    <t>23,8</t>
  </si>
  <si>
    <t>89,6</t>
  </si>
  <si>
    <t>94,3</t>
  </si>
  <si>
    <t>95,4</t>
  </si>
  <si>
    <t>78,0</t>
  </si>
  <si>
    <t>89,3</t>
  </si>
  <si>
    <t>22,2</t>
  </si>
  <si>
    <t>68,0</t>
  </si>
  <si>
    <t>39,5</t>
  </si>
  <si>
    <t>11,6</t>
  </si>
  <si>
    <t>10,3</t>
  </si>
  <si>
    <t>8,9</t>
  </si>
  <si>
    <t>22,8</t>
  </si>
  <si>
    <t>22,1</t>
  </si>
  <si>
    <t>24,4</t>
  </si>
  <si>
    <t>17,1</t>
  </si>
  <si>
    <t>25,9</t>
  </si>
  <si>
    <t>23,0</t>
  </si>
  <si>
    <t>22,4</t>
  </si>
  <si>
    <t>18,8</t>
  </si>
  <si>
    <t>16,5</t>
  </si>
  <si>
    <t>192,1</t>
  </si>
  <si>
    <t>159,4</t>
  </si>
  <si>
    <t>147,6</t>
  </si>
  <si>
    <t>119,7</t>
  </si>
  <si>
    <t>618,8</t>
  </si>
  <si>
    <t>33,4</t>
  </si>
  <si>
    <t>24,7</t>
  </si>
  <si>
    <t>125,1</t>
  </si>
  <si>
    <t>64,3</t>
  </si>
  <si>
    <t>44,3</t>
  </si>
  <si>
    <t>39,7</t>
  </si>
  <si>
    <t>31,9</t>
  </si>
  <si>
    <t>156,1</t>
  </si>
  <si>
    <t>35,3</t>
  </si>
  <si>
    <t>26,5</t>
  </si>
  <si>
    <t>32,9</t>
  </si>
  <si>
    <t>618,7</t>
  </si>
  <si>
    <t>58,8</t>
  </si>
  <si>
    <t>559,9</t>
  </si>
  <si>
    <t>168,9</t>
  </si>
  <si>
    <t>179,9</t>
  </si>
  <si>
    <t>269,9</t>
  </si>
  <si>
    <t>124,3</t>
  </si>
  <si>
    <t>46,4</t>
  </si>
  <si>
    <t>34,7</t>
  </si>
  <si>
    <t>43,9</t>
  </si>
  <si>
    <t>49,6</t>
  </si>
  <si>
    <t>72,3</t>
  </si>
  <si>
    <t>34,4</t>
  </si>
  <si>
    <t>26,6</t>
  </si>
  <si>
    <t>26,2</t>
  </si>
  <si>
    <t>40,6</t>
  </si>
  <si>
    <t>32,3</t>
  </si>
  <si>
    <t>33,0</t>
  </si>
  <si>
    <t>21,3</t>
  </si>
  <si>
    <t>50,3</t>
  </si>
  <si>
    <t>35,4</t>
  </si>
  <si>
    <t>160,1</t>
  </si>
  <si>
    <t>37,1</t>
  </si>
  <si>
    <t>31,7</t>
  </si>
  <si>
    <t>122,8</t>
  </si>
  <si>
    <t>33,7</t>
  </si>
  <si>
    <t>25,1</t>
  </si>
  <si>
    <t>136,0</t>
  </si>
  <si>
    <t>21,7</t>
  </si>
  <si>
    <t>67,3</t>
  </si>
  <si>
    <t>20,3</t>
  </si>
  <si>
    <t>27,3</t>
  </si>
  <si>
    <t>105,2</t>
  </si>
  <si>
    <t>66,5</t>
  </si>
  <si>
    <t>51,3</t>
  </si>
  <si>
    <t>18,5</t>
  </si>
  <si>
    <t>284,2</t>
  </si>
  <si>
    <t>257,3</t>
  </si>
  <si>
    <t>115,6</t>
  </si>
  <si>
    <t>44,6</t>
  </si>
  <si>
    <t>36,8</t>
  </si>
  <si>
    <t>36,6</t>
  </si>
  <si>
    <t>79,5</t>
  </si>
  <si>
    <t>41,6</t>
  </si>
  <si>
    <t>16,1</t>
  </si>
  <si>
    <t>18,0</t>
  </si>
  <si>
    <t>13,9</t>
  </si>
  <si>
    <t>79,4</t>
  </si>
  <si>
    <t>19,9</t>
  </si>
  <si>
    <t>59,9</t>
  </si>
  <si>
    <t>12,7</t>
  </si>
  <si>
    <t>64,5</t>
  </si>
  <si>
    <t>29,6</t>
  </si>
  <si>
    <t>46,6</t>
  </si>
  <si>
    <t xml:space="preserve">                na koniec  IV kwartału sprawozdawczego 2016 r.</t>
  </si>
  <si>
    <t xml:space="preserve">              at the end of fourth reporting quarter of 2016</t>
  </si>
  <si>
    <t>Tabl. 3    Pracujący według sekcji PKD w 2016 r</t>
  </si>
  <si>
    <t xml:space="preserve">                The employed by particular nace sections in 2016</t>
  </si>
  <si>
    <t xml:space="preserve">              na koniec IV kwartału sprawozdawczego 2016 r.</t>
  </si>
  <si>
    <t xml:space="preserve">             reporting quarter of 2016</t>
  </si>
  <si>
    <t xml:space="preserve">Tabl. 5  Pracujące kobiety według sekcji PKD w 2016 r. </t>
  </si>
  <si>
    <t xml:space="preserve">             Employed women by particular nace sections in 2016</t>
  </si>
  <si>
    <t xml:space="preserve">              of fourth reporting quarter of 2016</t>
  </si>
  <si>
    <t xml:space="preserve">                na koniec IV kwartału sprawozdawczego 2016 r.</t>
  </si>
  <si>
    <t xml:space="preserve">               at the end of fourth reporting quarter of 2016</t>
  </si>
  <si>
    <t xml:space="preserve">               The employed by particular occupations in 2016</t>
  </si>
  <si>
    <t xml:space="preserve">             na koniec IV kwartału sprawozdawczego 2016 r.</t>
  </si>
  <si>
    <t xml:space="preserve">             at the end of fourth reporting quarter of 2016</t>
  </si>
  <si>
    <t xml:space="preserve">             The employed by particular nace sections and selected occupations at the end of fourth reporting quarter of 2016  </t>
  </si>
  <si>
    <t xml:space="preserve">                 The number of the employed by particular regions and voivodships in 2016</t>
  </si>
  <si>
    <t xml:space="preserve">                sektorów własności i wielkości jednostek na koniec IV kwartału sprawozdawczego 2016 r.</t>
  </si>
  <si>
    <t xml:space="preserve"> of entities at the end of fourth reporting quarter of 2016</t>
  </si>
  <si>
    <t xml:space="preserve">                Vacancies by particular nace sections in 2016</t>
  </si>
  <si>
    <t xml:space="preserve">                 IV kwartału sprawozdawczego 2016 r.</t>
  </si>
  <si>
    <t xml:space="preserve">                 at the end of fourth reporting quarter of 2016</t>
  </si>
  <si>
    <t xml:space="preserve">               Vacancies by particular occupations in 2016</t>
  </si>
  <si>
    <t xml:space="preserve">                at the end of fourth reporting quarter of 2016</t>
  </si>
  <si>
    <t xml:space="preserve">                Vacancies by particular nace sections and selected occupations at the end of the fourth reporting guarter of 2016</t>
  </si>
  <si>
    <t xml:space="preserve">                 Vacancies by particular regions and voivodships in 2016</t>
  </si>
  <si>
    <t xml:space="preserve">                Job vacancy rate by particular nace sections in 2016</t>
  </si>
  <si>
    <t xml:space="preserve">                 Job vacancy rate by particular occupations in 2016</t>
  </si>
  <si>
    <t xml:space="preserve">                i województw w 2016 r.</t>
  </si>
  <si>
    <t xml:space="preserve">                Job vacancy rate by particular regions and voivodships in 2016</t>
  </si>
  <si>
    <t xml:space="preserve">                 Vacancies - newly created jobs by particular nace sections in 2016</t>
  </si>
  <si>
    <t xml:space="preserve">               of entities at the end of fourth reporting  quarter of 2016</t>
  </si>
  <si>
    <t xml:space="preserve">               Vacancies- newly cerated jobs by particular occupations in 2016</t>
  </si>
  <si>
    <t xml:space="preserve">                i wielkości jednostek na koniec IV kwartału sprawozdawczego 2016 r.</t>
  </si>
  <si>
    <t>Vacancies - newly created jobs  by particular occupations, ownership sectors and size of entities at the end of fourth reporting quarter of 2016</t>
  </si>
  <si>
    <t xml:space="preserve">            Vacancies - newly created jobs by particular regions and voivodships in 2016</t>
  </si>
  <si>
    <t xml:space="preserve">                 Newly created jobs by particular nace sections in 2016</t>
  </si>
  <si>
    <t xml:space="preserve">                 w 2016 r.</t>
  </si>
  <si>
    <t xml:space="preserve">                 Newly created  jobs by particular nace sections, ownership sectors and size of entities in 2016</t>
  </si>
  <si>
    <t xml:space="preserve">                Newly created jobs by particular regions and voivodships in 2016</t>
  </si>
  <si>
    <t xml:space="preserve">                 Liquidated jobs particular nace sections in 2016</t>
  </si>
  <si>
    <t xml:space="preserve">               reporting quarter of 2016</t>
  </si>
  <si>
    <t xml:space="preserve">                 Liquidated jobs by particular regions and voivodships in 2016</t>
  </si>
  <si>
    <t xml:space="preserve">        0.48</t>
  </si>
  <si>
    <t xml:space="preserve">        3.48</t>
  </si>
  <si>
    <t xml:space="preserve">        2.16</t>
  </si>
  <si>
    <t xml:space="preserve">        2.37</t>
  </si>
  <si>
    <t xml:space="preserve">        0.73</t>
  </si>
  <si>
    <t xml:space="preserve">        2.26</t>
  </si>
  <si>
    <t xml:space="preserve">        1.83</t>
  </si>
  <si>
    <t xml:space="preserve">        2.67</t>
  </si>
  <si>
    <t xml:space="preserve">        0.61</t>
  </si>
  <si>
    <t xml:space="preserve">        3.98</t>
  </si>
  <si>
    <t xml:space="preserve">        2.38</t>
  </si>
  <si>
    <t xml:space="preserve">        2.60</t>
  </si>
  <si>
    <t xml:space="preserve">        0.97</t>
  </si>
  <si>
    <t xml:space="preserve">        7.62</t>
  </si>
  <si>
    <t xml:space="preserve">        3.51</t>
  </si>
  <si>
    <t xml:space="preserve">        4.22</t>
  </si>
  <si>
    <t xml:space="preserve">        1.43</t>
  </si>
  <si>
    <t xml:space="preserve">       11.73</t>
  </si>
  <si>
    <t xml:space="preserve">        5.07</t>
  </si>
  <si>
    <t xml:space="preserve">        4.51</t>
  </si>
  <si>
    <t xml:space="preserve">        0.65</t>
  </si>
  <si>
    <t xml:space="preserve">        1.96</t>
  </si>
  <si>
    <t xml:space="preserve">        2.04</t>
  </si>
  <si>
    <t xml:space="preserve">        0.83</t>
  </si>
  <si>
    <t xml:space="preserve">        4.62</t>
  </si>
  <si>
    <t xml:space="preserve">        6.02</t>
  </si>
  <si>
    <t xml:space="preserve">        5.89</t>
  </si>
  <si>
    <t xml:space="preserve">        1.30</t>
  </si>
  <si>
    <t xml:space="preserve">       12.87</t>
  </si>
  <si>
    <t xml:space="preserve">        5.06</t>
  </si>
  <si>
    <t xml:space="preserve">        5.30</t>
  </si>
  <si>
    <t xml:space="preserve">        1.80</t>
  </si>
  <si>
    <t xml:space="preserve">       15.98</t>
  </si>
  <si>
    <t xml:space="preserve">        6.08</t>
  </si>
  <si>
    <t xml:space="preserve">        6.38</t>
  </si>
  <si>
    <t xml:space="preserve">        3.00</t>
  </si>
  <si>
    <t xml:space="preserve">        7.20</t>
  </si>
  <si>
    <t xml:space="preserve">        5.29</t>
  </si>
  <si>
    <t xml:space="preserve">       10.74</t>
  </si>
  <si>
    <t xml:space="preserve">        2.59</t>
  </si>
  <si>
    <t xml:space="preserve">       12.79</t>
  </si>
  <si>
    <t xml:space="preserve">        6.86</t>
  </si>
  <si>
    <t xml:space="preserve">        9.41</t>
  </si>
  <si>
    <t xml:space="preserve">        6.37</t>
  </si>
  <si>
    <t xml:space="preserve">        4.57</t>
  </si>
  <si>
    <t xml:space="preserve">        6.70</t>
  </si>
  <si>
    <t xml:space="preserve">        1.68</t>
  </si>
  <si>
    <t xml:space="preserve">        4.98</t>
  </si>
  <si>
    <t xml:space="preserve">       11.97</t>
  </si>
  <si>
    <t xml:space="preserve">        1.19</t>
  </si>
  <si>
    <t xml:space="preserve">        8.71</t>
  </si>
  <si>
    <t xml:space="preserve">        4.50</t>
  </si>
  <si>
    <t xml:space="preserve">        5.97</t>
  </si>
  <si>
    <t xml:space="preserve">        2.52</t>
  </si>
  <si>
    <t xml:space="preserve">       10.12</t>
  </si>
  <si>
    <t xml:space="preserve">        7.88</t>
  </si>
  <si>
    <t xml:space="preserve">        7.07</t>
  </si>
  <si>
    <t xml:space="preserve">        0.64</t>
  </si>
  <si>
    <t xml:space="preserve">        2.57</t>
  </si>
  <si>
    <t xml:space="preserve">        3.80</t>
  </si>
  <si>
    <t xml:space="preserve">        6.54</t>
  </si>
  <si>
    <t xml:space="preserve">        0.56</t>
  </si>
  <si>
    <t xml:space="preserve">        7.35</t>
  </si>
  <si>
    <t xml:space="preserve">        2.72</t>
  </si>
  <si>
    <t xml:space="preserve">        3.49</t>
  </si>
  <si>
    <t xml:space="preserve">        5.48</t>
  </si>
  <si>
    <t xml:space="preserve">        3.84</t>
  </si>
  <si>
    <t xml:space="preserve">        5.41</t>
  </si>
  <si>
    <t xml:space="preserve">        0.70</t>
  </si>
  <si>
    <t xml:space="preserve">        7.23</t>
  </si>
  <si>
    <t xml:space="preserve">        7.19</t>
  </si>
  <si>
    <t xml:space="preserve">        2.27</t>
  </si>
  <si>
    <t xml:space="preserve">       17.24</t>
  </si>
  <si>
    <t xml:space="preserve">       16.23</t>
  </si>
  <si>
    <t xml:space="preserve">       11.23</t>
  </si>
  <si>
    <t xml:space="preserve">               badania popytu na pracę w IV kwartale 2016 r.</t>
  </si>
  <si>
    <t xml:space="preserve">              in four quarter 2016</t>
  </si>
  <si>
    <t>68,9</t>
  </si>
  <si>
    <t>71,9</t>
  </si>
  <si>
    <t>13,3</t>
  </si>
  <si>
    <t>19,2</t>
  </si>
  <si>
    <t>83,2</t>
  </si>
  <si>
    <t>84,3</t>
  </si>
  <si>
    <t>89,5</t>
  </si>
  <si>
    <t>87,0</t>
  </si>
  <si>
    <t>123,4</t>
  </si>
  <si>
    <t>60,5</t>
  </si>
  <si>
    <t>83,6</t>
  </si>
  <si>
    <t>56,4</t>
  </si>
  <si>
    <t>89,9</t>
  </si>
  <si>
    <t>101,9</t>
  </si>
  <si>
    <t>85,8</t>
  </si>
  <si>
    <t>106,8</t>
  </si>
  <si>
    <t>96,7</t>
  </si>
  <si>
    <t>105,3</t>
  </si>
  <si>
    <t>84,4</t>
  </si>
  <si>
    <t>71,2</t>
  </si>
  <si>
    <t>149,2</t>
  </si>
  <si>
    <t>78,8</t>
  </si>
  <si>
    <t>76,5</t>
  </si>
  <si>
    <t>72,7</t>
  </si>
  <si>
    <t>106,5</t>
  </si>
  <si>
    <t>77,9</t>
  </si>
  <si>
    <t>150,5</t>
  </si>
  <si>
    <t>227,2</t>
  </si>
  <si>
    <t>38,6</t>
  </si>
  <si>
    <t>258,4</t>
  </si>
  <si>
    <t>28,6</t>
  </si>
  <si>
    <t>97,0</t>
  </si>
  <si>
    <t>103,9</t>
  </si>
  <si>
    <t>102,6</t>
  </si>
  <si>
    <t>110,5</t>
  </si>
  <si>
    <t>76,2</t>
  </si>
  <si>
    <t>69,2</t>
  </si>
  <si>
    <t>122,4</t>
  </si>
  <si>
    <t>52,1</t>
  </si>
  <si>
    <t>103,6</t>
  </si>
  <si>
    <t>75,3</t>
  </si>
  <si>
    <t>126,8</t>
  </si>
  <si>
    <t>170,5</t>
  </si>
  <si>
    <t>84,5</t>
  </si>
  <si>
    <t>184,2</t>
  </si>
  <si>
    <t>150,0</t>
  </si>
  <si>
    <t>150,3</t>
  </si>
  <si>
    <t>83,3</t>
  </si>
  <si>
    <t>105,8</t>
  </si>
  <si>
    <t>100,5</t>
  </si>
  <si>
    <t>144,2</t>
  </si>
  <si>
    <t>100,8</t>
  </si>
  <si>
    <t>95,9</t>
  </si>
  <si>
    <t>104,7</t>
  </si>
  <si>
    <t>43,8</t>
  </si>
  <si>
    <t>86,2</t>
  </si>
  <si>
    <t>965,1</t>
  </si>
  <si>
    <t>671,4</t>
  </si>
  <si>
    <t>71,0</t>
  </si>
  <si>
    <t>695,0</t>
  </si>
  <si>
    <t>338,0</t>
  </si>
  <si>
    <t>684,0</t>
  </si>
  <si>
    <t>192,0</t>
  </si>
  <si>
    <t>86,0</t>
  </si>
  <si>
    <t>425,0</t>
  </si>
  <si>
    <t>64,0</t>
  </si>
  <si>
    <t>28,0</t>
  </si>
  <si>
    <t>441,0</t>
  </si>
  <si>
    <t>47,0</t>
  </si>
  <si>
    <t>961,0</t>
  </si>
  <si>
    <t>297,0</t>
  </si>
  <si>
    <t>Działalność finansowa   i ubezpieczeniowa</t>
  </si>
  <si>
    <t>467,0</t>
  </si>
  <si>
    <t>133,0</t>
  </si>
  <si>
    <t>10853,8</t>
  </si>
  <si>
    <t>10718,9</t>
  </si>
  <si>
    <t>772,9</t>
  </si>
  <si>
    <t>108,8</t>
  </si>
  <si>
    <t>2099,4</t>
  </si>
  <si>
    <t>110,1</t>
  </si>
  <si>
    <t>623,3</t>
  </si>
  <si>
    <t>247,6</t>
  </si>
  <si>
    <t>108,3</t>
  </si>
  <si>
    <t>202,1</t>
  </si>
  <si>
    <t>103,5</t>
  </si>
  <si>
    <t>324,4</t>
  </si>
  <si>
    <t>94,5</t>
  </si>
  <si>
    <t>371,6</t>
  </si>
  <si>
    <t>115,9</t>
  </si>
  <si>
    <t>387,5</t>
  </si>
  <si>
    <t>113,8</t>
  </si>
  <si>
    <t>500,9</t>
  </si>
  <si>
    <t>107,3</t>
  </si>
  <si>
    <t>1248,7</t>
  </si>
  <si>
    <t>101,8</t>
  </si>
  <si>
    <t>724,8</t>
  </si>
  <si>
    <t>102,0</t>
  </si>
  <si>
    <t>137,4</t>
  </si>
  <si>
    <t>103,3</t>
  </si>
  <si>
    <t>87,2</t>
  </si>
  <si>
    <t>110,8</t>
  </si>
  <si>
    <t>2382,2</t>
  </si>
  <si>
    <t>765,1</t>
  </si>
  <si>
    <t>2017,5</t>
  </si>
  <si>
    <t>96,1</t>
  </si>
  <si>
    <t>610,9</t>
  </si>
  <si>
    <t>98,0</t>
  </si>
  <si>
    <t>244,7</t>
  </si>
  <si>
    <t>98,9</t>
  </si>
  <si>
    <t>205,3</t>
  </si>
  <si>
    <t>101,6</t>
  </si>
  <si>
    <t>331,3</t>
  </si>
  <si>
    <t>102,1</t>
  </si>
  <si>
    <t>377,8</t>
  </si>
  <si>
    <t>101,7</t>
  </si>
  <si>
    <t>389,5</t>
  </si>
  <si>
    <t>495,8</t>
  </si>
  <si>
    <t>99,0</t>
  </si>
  <si>
    <t>1258,5</t>
  </si>
  <si>
    <t>711,1</t>
  </si>
  <si>
    <t>98,1</t>
  </si>
  <si>
    <t>138,3</t>
  </si>
  <si>
    <t>100,7</t>
  </si>
  <si>
    <t>10532,6</t>
  </si>
  <si>
    <t>98,3</t>
  </si>
  <si>
    <t>2347,8</t>
  </si>
  <si>
    <t>98,6</t>
  </si>
  <si>
    <t>95,0</t>
  </si>
  <si>
    <t>1885,7</t>
  </si>
  <si>
    <t>93,5</t>
  </si>
  <si>
    <t>618,1</t>
  </si>
  <si>
    <t>101,2</t>
  </si>
  <si>
    <t>244,9</t>
  </si>
  <si>
    <t>100,1</t>
  </si>
  <si>
    <t>215,0</t>
  </si>
  <si>
    <t>349,9</t>
  </si>
  <si>
    <t>105,6</t>
  </si>
  <si>
    <t>374,6</t>
  </si>
  <si>
    <t>369,4</t>
  </si>
  <si>
    <t>94,8</t>
  </si>
  <si>
    <t>498,9</t>
  </si>
  <si>
    <t>100,6</t>
  </si>
  <si>
    <t>1249,7</t>
  </si>
  <si>
    <t>99,3</t>
  </si>
  <si>
    <t>737,1</t>
  </si>
  <si>
    <t>103,7</t>
  </si>
  <si>
    <t>137,6</t>
  </si>
  <si>
    <t>99,5</t>
  </si>
  <si>
    <t>86,3</t>
  </si>
  <si>
    <t xml:space="preserve">                The employed by particular nace sections in the years 2009 - 2016 </t>
  </si>
  <si>
    <t>65,8</t>
  </si>
  <si>
    <t>123,1</t>
  </si>
  <si>
    <t>112,1</t>
  </si>
  <si>
    <t>11,4</t>
  </si>
  <si>
    <t>132,9</t>
  </si>
  <si>
    <t>127,9</t>
  </si>
  <si>
    <t>83,5</t>
  </si>
  <si>
    <t>117,8</t>
  </si>
  <si>
    <t>111,3</t>
  </si>
  <si>
    <t>69,6</t>
  </si>
  <si>
    <t>82,7</t>
  </si>
  <si>
    <t>76,7</t>
  </si>
  <si>
    <t>78,9</t>
  </si>
  <si>
    <t>88,4</t>
  </si>
  <si>
    <t>59,6</t>
  </si>
  <si>
    <t>86,4</t>
  </si>
  <si>
    <t>86,7</t>
  </si>
  <si>
    <t>84,8</t>
  </si>
  <si>
    <t>94,0</t>
  </si>
  <si>
    <t>88,8</t>
  </si>
  <si>
    <t>109,5</t>
  </si>
  <si>
    <t>107,0</t>
  </si>
  <si>
    <t>62,9</t>
  </si>
  <si>
    <t>84,1</t>
  </si>
  <si>
    <t>75,6</t>
  </si>
  <si>
    <t>82,0</t>
  </si>
  <si>
    <t>77,3</t>
  </si>
  <si>
    <t>45,9</t>
  </si>
  <si>
    <t>77,0</t>
  </si>
  <si>
    <t>78,2</t>
  </si>
  <si>
    <t>54,1</t>
  </si>
  <si>
    <t>65,5</t>
  </si>
  <si>
    <t>70,9</t>
  </si>
  <si>
    <t>104,6</t>
  </si>
  <si>
    <t>133,9</t>
  </si>
  <si>
    <t>95,7</t>
  </si>
  <si>
    <t>80,6</t>
  </si>
  <si>
    <t>72,4</t>
  </si>
  <si>
    <t>92,6</t>
  </si>
  <si>
    <t>61,0</t>
  </si>
  <si>
    <t xml:space="preserve">                Vacancies by particular nace sections in the years 2009 - 2016 </t>
  </si>
  <si>
    <t>34,0</t>
  </si>
  <si>
    <t>84,7</t>
  </si>
  <si>
    <t>96,0</t>
  </si>
  <si>
    <t>16,2</t>
  </si>
  <si>
    <t>215,8</t>
  </si>
  <si>
    <t>29,8</t>
  </si>
  <si>
    <t>70,3</t>
  </si>
  <si>
    <t>90,9</t>
  </si>
  <si>
    <t>90,5</t>
  </si>
  <si>
    <t>80,1</t>
  </si>
  <si>
    <t>94,6</t>
  </si>
  <si>
    <t>77,7</t>
  </si>
  <si>
    <t>60,9</t>
  </si>
  <si>
    <t>76,6</t>
  </si>
  <si>
    <t>69,5</t>
  </si>
  <si>
    <t>19,0</t>
  </si>
  <si>
    <t>97,6</t>
  </si>
  <si>
    <t>101,0</t>
  </si>
  <si>
    <t>38,1</t>
  </si>
  <si>
    <t>122,5</t>
  </si>
  <si>
    <t>108,0</t>
  </si>
  <si>
    <t>82,2</t>
  </si>
  <si>
    <t>65,1</t>
  </si>
  <si>
    <t xml:space="preserve">                 Newly created jobs by particular nace sections in the years 2009 - 2016</t>
  </si>
  <si>
    <t>21,4</t>
  </si>
  <si>
    <t>14,8</t>
  </si>
  <si>
    <t>429,3</t>
  </si>
  <si>
    <t>84,2</t>
  </si>
  <si>
    <t>104,2</t>
  </si>
  <si>
    <t>108,6</t>
  </si>
  <si>
    <t>22,5</t>
  </si>
  <si>
    <t>78,7</t>
  </si>
  <si>
    <t>116,5</t>
  </si>
  <si>
    <t>52,2</t>
  </si>
  <si>
    <t>98,4</t>
  </si>
  <si>
    <t>21,1</t>
  </si>
  <si>
    <t>111,8</t>
  </si>
  <si>
    <t>89,1</t>
  </si>
  <si>
    <t>93,4</t>
  </si>
  <si>
    <t>76,4</t>
  </si>
  <si>
    <t>376,5</t>
  </si>
  <si>
    <t>76,9</t>
  </si>
  <si>
    <t>83,4</t>
  </si>
  <si>
    <t>80,0</t>
  </si>
  <si>
    <t>69,7</t>
  </si>
  <si>
    <t>22,3</t>
  </si>
  <si>
    <t>102,9</t>
  </si>
  <si>
    <t>84,0</t>
  </si>
  <si>
    <t>115,2</t>
  </si>
  <si>
    <t>106,1</t>
  </si>
  <si>
    <t>83,7</t>
  </si>
  <si>
    <t>80,4</t>
  </si>
  <si>
    <t>54,2</t>
  </si>
  <si>
    <t>79,9</t>
  </si>
  <si>
    <t>67,9</t>
  </si>
  <si>
    <t>69,1</t>
  </si>
  <si>
    <t>111,1</t>
  </si>
  <si>
    <t>78,6</t>
  </si>
  <si>
    <t>103,0</t>
  </si>
  <si>
    <t>70,1</t>
  </si>
  <si>
    <t>61,4</t>
  </si>
  <si>
    <t>77,8</t>
  </si>
  <si>
    <t>82,4</t>
  </si>
  <si>
    <t>62,2</t>
  </si>
  <si>
    <t>86,5</t>
  </si>
  <si>
    <t>142,4</t>
  </si>
  <si>
    <t>85,7</t>
  </si>
  <si>
    <t>70,0</t>
  </si>
  <si>
    <t>100,0</t>
  </si>
  <si>
    <t>59,2</t>
  </si>
  <si>
    <t>126,5</t>
  </si>
  <si>
    <t>501,4</t>
  </si>
  <si>
    <t>162,1</t>
  </si>
  <si>
    <t>77,6</t>
  </si>
  <si>
    <t>100,4</t>
  </si>
  <si>
    <t>29,5</t>
  </si>
  <si>
    <t>64,2</t>
  </si>
  <si>
    <t>97,3</t>
  </si>
  <si>
    <t>62,0</t>
  </si>
  <si>
    <t>53,8</t>
  </si>
  <si>
    <t>40,8</t>
  </si>
  <si>
    <t>15,4</t>
  </si>
  <si>
    <t>24,5</t>
  </si>
  <si>
    <t xml:space="preserve">               The disabled employed in workplace specially adopted to the needs of their disability by NACE sections, ownership sectors and size of entities </t>
  </si>
  <si>
    <t>Tabl. 11 Pracujące kobiety  według  zawodów w 2016r.</t>
  </si>
  <si>
    <t xml:space="preserve">                Vacancies- newly created  jobs by particular of groups occupations in 2016</t>
  </si>
  <si>
    <t>Przedstawiciele władz publicznych, wyżsi urzędnicy          i kierownicy</t>
  </si>
  <si>
    <t>404,9</t>
  </si>
  <si>
    <t>409,9</t>
  </si>
  <si>
    <t>408,4</t>
  </si>
  <si>
    <t>407,9</t>
  </si>
  <si>
    <t>1711,8</t>
  </si>
  <si>
    <t>1683,2</t>
  </si>
  <si>
    <t>1695,3</t>
  </si>
  <si>
    <t>1705,8</t>
  </si>
  <si>
    <t>1699,0</t>
  </si>
  <si>
    <t>613,2</t>
  </si>
  <si>
    <t>612,6</t>
  </si>
  <si>
    <t>614,5</t>
  </si>
  <si>
    <t>619,3</t>
  </si>
  <si>
    <t>614,9</t>
  </si>
  <si>
    <t>średni personel do spraw biznesu i administracji</t>
  </si>
  <si>
    <t>298,7</t>
  </si>
  <si>
    <t>295,3</t>
  </si>
  <si>
    <t>296,7</t>
  </si>
  <si>
    <t>296,9</t>
  </si>
  <si>
    <t>business and administration associate professionals</t>
  </si>
  <si>
    <t>1015,5</t>
  </si>
  <si>
    <t>1016,6</t>
  </si>
  <si>
    <t>1006,1</t>
  </si>
  <si>
    <t>1012,8</t>
  </si>
  <si>
    <t>367,7</t>
  </si>
  <si>
    <t>371,1</t>
  </si>
  <si>
    <t>363,0</t>
  </si>
  <si>
    <t>1058,4</t>
  </si>
  <si>
    <t>1103,7</t>
  </si>
  <si>
    <t>1093,5</t>
  </si>
  <si>
    <t>1082,2</t>
  </si>
  <si>
    <t>859,6</t>
  </si>
  <si>
    <t>905,4</t>
  </si>
  <si>
    <t>895,5</t>
  </si>
  <si>
    <t>883,3</t>
  </si>
  <si>
    <t>301,9</t>
  </si>
  <si>
    <t>301,2</t>
  </si>
  <si>
    <t>300,5</t>
  </si>
  <si>
    <t>302,1</t>
  </si>
  <si>
    <t>robotnicy obróbki metali, mechanicy maszyn                                      i urządzeń i pokrewni</t>
  </si>
  <si>
    <t>33,3</t>
  </si>
  <si>
    <t>34,5</t>
  </si>
  <si>
    <t>34,8</t>
  </si>
  <si>
    <t>216,6</t>
  </si>
  <si>
    <t>217,9</t>
  </si>
  <si>
    <t>223,3</t>
  </si>
  <si>
    <t>220,4</t>
  </si>
  <si>
    <t>219,6</t>
  </si>
  <si>
    <t>20,9</t>
  </si>
  <si>
    <t>21,2</t>
  </si>
  <si>
    <t>529,3</t>
  </si>
  <si>
    <t>536,9</t>
  </si>
  <si>
    <t>543,2</t>
  </si>
  <si>
    <t>539,3</t>
  </si>
  <si>
    <t>537,2</t>
  </si>
  <si>
    <t xml:space="preserve">                 Liquidated jobs by particular nace sections in the years 2009 - 2016</t>
  </si>
  <si>
    <t>Tabl. 8  Pracujące osoby niepełnosprawne na stanowiskach specjalnie dostosowanych do potrzeb wynikających z ich niepełnosprawności według sekcji, sektorów własności i wielkości jednostek</t>
  </si>
  <si>
    <t>Tabl. 9   Pracujący według zawodów w 2016 r.</t>
  </si>
  <si>
    <t xml:space="preserve">Tabl. 10  Pracujący według zawodów, sektorów własności i wielkości jednostek </t>
  </si>
  <si>
    <t xml:space="preserve">Tabl. 12  Pracujące kobiety według zawodów, sektorów własności i wielkości jednostek </t>
  </si>
  <si>
    <t>Tabl. 13  Pracujący według sekcji PKD i wybranych zawodów na koniec IV kwartału sprawozdawczego 2016 r.</t>
  </si>
  <si>
    <t>Tabl. 14   Liczba pracujących według regionów i województw w 2016 r.</t>
  </si>
  <si>
    <t>Tabl. 15   Liczba jednostek sprawozdawczych, które dysponowały wolnymi miejscami pracy według sekcji PKD,</t>
  </si>
  <si>
    <t>Tabl. 16 Wolne  miejsca pracy według sekcji PKD w 2016 r.</t>
  </si>
  <si>
    <t xml:space="preserve">Tabl.  17  Wolne miejsca pracy według sekcji PKD, sektorów własności i wielkości jednostek na koniec </t>
  </si>
  <si>
    <t>Tabl. 18 Wolne miejsca pracy według zawodów w 2016 r.</t>
  </si>
  <si>
    <t>Tabl. 19  Wolne miejsca pracy według zawodów, sektorów własności i wielkości jednostek</t>
  </si>
  <si>
    <t>Tabl. 20  Wolne miejsca pracy według sekcji PKD i wybranych zawodów na koniec IV kwartału sprawozdawczego 2016 r.</t>
  </si>
  <si>
    <t>Tabl. 21   Wolne miejsca pracy według regionów i województw w 2016 r.</t>
  </si>
  <si>
    <t>Tabl. 22  Odsetek niewykorzystania wolnych miejsc pracy według sekcji PKD w 2016 r.</t>
  </si>
  <si>
    <t xml:space="preserve">Tabl. 23  Odsetek niewykorzystania wolnych miejsc pracy według zawodów w 2016 r. </t>
  </si>
  <si>
    <t xml:space="preserve">Tabl. 24  Odsetek niewykorzystania wolnych miejsc pracy według regionów </t>
  </si>
  <si>
    <t>Tabl. 25  Wolne nowo utworzone miejsca pracy według sekcji PKD w 2016r.</t>
  </si>
  <si>
    <t xml:space="preserve">Tabl. 26  Wolne nowo utworzone miejsca pracy według sekcji PKD, sektorów własności i wielkości jednostek </t>
  </si>
  <si>
    <t>Tabl. 27 Wolne nowo utworzone miejsca pracy według zawodów w 2016 r.</t>
  </si>
  <si>
    <t xml:space="preserve">Tabl. 28  Wolne nowo utworzone miejsca pracy według grup zawodów, sektorów własności </t>
  </si>
  <si>
    <t>Tabl. 29 Wolne  nowo utworzone miejsca pracy według regionów i województw 2016 r.</t>
  </si>
  <si>
    <t>Tabl. 30  Nowo utworzone miejsca pracy według sekcji PKD w 2016 r.</t>
  </si>
  <si>
    <t xml:space="preserve">Tabl. 31   Nowo utworzone miejsca pracy według sekcji PKD, sektorów własności i wielkości jednostek </t>
  </si>
  <si>
    <t>Tabl. 32  Nowo utworzone miejsca pracy według regionów i województw 2016 r.</t>
  </si>
  <si>
    <t>Tabl. 33  Zlikwidowane miejsca pracy według sekcji PKD w 2016 r.</t>
  </si>
  <si>
    <t>Tabl.34  Zlikwidowane miejsca pracy według sekcji PKD, sektorów własności i wielkości jednostek w 2016 r.</t>
  </si>
  <si>
    <t>Tabl. 35   Zlikwidowane miejsca pracy według regionów i województw w 2016 r.</t>
  </si>
  <si>
    <t>Tabl. 36    Pracujący według sekcji PKD w latach 2009 - 2016 R.</t>
  </si>
  <si>
    <t>Tabl. 37  Wolne miejsca pracy według sekcji PKD w latach 2009 - 2016 R.</t>
  </si>
  <si>
    <t>Tabl. 39  Nowo utworzone miejsca pracy według sekcji PKD w latach 2009 - 2016 R.</t>
  </si>
  <si>
    <t>Tabl. 40  Zlikwidowane miejsca pracy według sekcji PKD  w latach 2009 - 2016 R.</t>
  </si>
  <si>
    <t>Tabl. 38  Wolne nowo utworzone miejsca pracy według sekcji PKD w latach 2009 - 2016 R.</t>
  </si>
  <si>
    <t xml:space="preserve">                Vacancies - newly created jobs by particular nace sections in the years 2009 - 2016 </t>
  </si>
  <si>
    <t>113,7</t>
  </si>
  <si>
    <t>124,2</t>
  </si>
  <si>
    <t>104,5</t>
  </si>
  <si>
    <t>207,8</t>
  </si>
  <si>
    <t>112,7</t>
  </si>
  <si>
    <t>154,9</t>
  </si>
  <si>
    <t>90,1</t>
  </si>
  <si>
    <t>94,7</t>
  </si>
  <si>
    <t>119,2</t>
  </si>
  <si>
    <t>92,7</t>
  </si>
  <si>
    <t>73,3</t>
  </si>
  <si>
    <t>91,1</t>
  </si>
  <si>
    <t>105,5</t>
  </si>
  <si>
    <t>96,8</t>
  </si>
  <si>
    <t>114,4</t>
  </si>
  <si>
    <t>156,4</t>
  </si>
  <si>
    <t>130,2</t>
  </si>
  <si>
    <t>141,2</t>
  </si>
  <si>
    <t>552,0</t>
  </si>
  <si>
    <t>-</t>
  </si>
  <si>
    <r>
      <t xml:space="preserve">              </t>
    </r>
    <r>
      <rPr>
        <sz val="12"/>
        <color theme="1"/>
        <rFont val="Times New Roman"/>
        <family val="1"/>
        <charset val="238"/>
      </rPr>
      <t xml:space="preserve"> 
.  </t>
    </r>
  </si>
  <si>
    <r>
      <t xml:space="preserve"> w tysiącach   </t>
    </r>
    <r>
      <rPr>
        <sz val="12"/>
        <color theme="1"/>
        <rFont val="Times New Roman"/>
        <family val="1"/>
        <charset val="238"/>
      </rPr>
      <t xml:space="preserve"> 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</si>
  <si>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>w tym</t>
    </r>
    <r>
      <rPr>
        <sz val="12"/>
        <color theme="1"/>
        <rFont val="Times New Roman"/>
        <family val="1"/>
        <charset val="238"/>
      </rPr>
      <t xml:space="preserve"> : </t>
    </r>
    <r>
      <rPr>
        <i/>
        <sz val="12"/>
        <color theme="1"/>
        <rFont val="Times New Roman"/>
        <family val="1"/>
        <charset val="238"/>
      </rPr>
      <t>of which :</t>
    </r>
  </si>
  <si>
    <r>
      <t xml:space="preserve">Handel; naprawa pojazdów samochodowych </t>
    </r>
    <r>
      <rPr>
        <b/>
        <vertAlign val="superscript"/>
        <sz val="12"/>
        <color theme="1"/>
        <rFont val="Times New Roman"/>
        <family val="1"/>
        <charset val="238"/>
      </rPr>
      <t>∆</t>
    </r>
  </si>
  <si>
    <r>
      <t xml:space="preserve">Administrowanie i działalność wspierająca </t>
    </r>
    <r>
      <rPr>
        <b/>
        <vertAlign val="superscript"/>
        <sz val="12"/>
        <color theme="1"/>
        <rFont val="Times New Roman"/>
        <family val="1"/>
        <charset val="238"/>
      </rPr>
      <t>∆</t>
    </r>
  </si>
  <si>
    <r>
      <t xml:space="preserve">Administracja publiczna i obrona narodowa, obowiązkowe zabezpieczenia społeczne </t>
    </r>
    <r>
      <rPr>
        <b/>
        <vertAlign val="superscript"/>
        <sz val="12"/>
        <color theme="1"/>
        <rFont val="Times New Roman"/>
        <family val="1"/>
        <charset val="238"/>
      </rPr>
      <t>Δ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</si>
  <si>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 xml:space="preserve">∆ </t>
    </r>
  </si>
  <si>
    <r>
      <t xml:space="preserve">a - w tysiącach  </t>
    </r>
    <r>
      <rPr>
        <i/>
        <sz val="12"/>
        <color theme="1"/>
        <rFont val="Times New Roman"/>
        <family val="1"/>
        <charset val="238"/>
      </rPr>
      <t>in thousand</t>
    </r>
  </si>
  <si>
    <r>
      <t>b - okres poprzedni (</t>
    </r>
    <r>
      <rPr>
        <i/>
        <sz val="12"/>
        <color theme="1"/>
        <rFont val="Times New Roman"/>
        <family val="1"/>
        <charset val="238"/>
      </rPr>
      <t>previous period)</t>
    </r>
    <r>
      <rPr>
        <sz val="12"/>
        <color theme="1"/>
        <rFont val="Times New Roman"/>
        <family val="1"/>
        <charset val="238"/>
      </rPr>
      <t xml:space="preserve"> = 100</t>
    </r>
  </si>
  <si>
    <r>
      <t>Handel;naprawa pojazdów samochodowych</t>
    </r>
    <r>
      <rPr>
        <b/>
        <vertAlign val="superscript"/>
        <sz val="12"/>
        <color theme="1"/>
        <rFont val="Times New Roman"/>
        <family val="1"/>
        <charset val="238"/>
      </rPr>
      <t xml:space="preserve"> ∆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</si>
  <si>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>∆</t>
    </r>
    <r>
      <rPr>
        <b/>
        <sz val="12"/>
        <color theme="1"/>
        <rFont val="Times New Roman"/>
        <family val="1"/>
        <charset val="238"/>
      </rPr>
      <t xml:space="preserve">  </t>
    </r>
  </si>
  <si>
    <r>
      <t xml:space="preserve">Administracja publiczna i obrona narodowa; obowiązkowe zabezpieczenia społeczne </t>
    </r>
    <r>
      <rPr>
        <b/>
        <vertAlign val="superscript"/>
        <sz val="12"/>
        <color theme="1"/>
        <rFont val="Times New Roman"/>
        <family val="1"/>
        <charset val="238"/>
      </rPr>
      <t>∆</t>
    </r>
  </si>
  <si>
    <r>
      <t xml:space="preserve">Administracja publiczna i obrona narodowa; obowiązkowe zabezpieczenia społeczne </t>
    </r>
    <r>
      <rPr>
        <b/>
        <vertAlign val="superscript"/>
        <sz val="12"/>
        <color theme="1"/>
        <rFont val="Times New Roman"/>
        <family val="1"/>
        <charset val="238"/>
      </rPr>
      <t>Δ</t>
    </r>
  </si>
  <si>
    <r>
      <t>a - w tysiącach</t>
    </r>
    <r>
      <rPr>
        <i/>
        <sz val="12"/>
        <color theme="1"/>
        <rFont val="Times New Roman"/>
        <family val="1"/>
        <charset val="238"/>
      </rPr>
      <t xml:space="preserve">  in thousand</t>
    </r>
  </si>
  <si>
    <r>
      <t xml:space="preserve">w tysiącach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</si>
  <si>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>w tym :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of which :</t>
    </r>
  </si>
  <si>
    <r>
      <t>w tysiącach</t>
    </r>
    <r>
      <rPr>
        <sz val="12"/>
        <color theme="1"/>
        <rFont val="Times New Roman"/>
        <family val="1"/>
        <charset val="238"/>
      </rPr>
      <t xml:space="preserve">  </t>
    </r>
    <r>
      <rPr>
        <i/>
        <sz val="12"/>
        <color theme="1"/>
        <rFont val="Times New Roman"/>
        <family val="1"/>
        <charset val="238"/>
      </rPr>
      <t>in thousand</t>
    </r>
  </si>
  <si>
    <r>
      <t xml:space="preserve">Ogółem </t>
    </r>
    <r>
      <rPr>
        <i/>
        <sz val="10"/>
        <color theme="1"/>
        <rFont val="Times New Roman"/>
        <family val="1"/>
        <charset val="238"/>
      </rPr>
      <t>Total</t>
    </r>
  </si>
  <si>
    <r>
      <rPr>
        <b/>
        <sz val="10"/>
        <color theme="1"/>
        <rFont val="Times New Roman"/>
        <family val="1"/>
        <charset val="238"/>
      </rPr>
      <t>specjaliści</t>
    </r>
    <r>
      <rPr>
        <sz val="10"/>
        <color theme="1"/>
        <rFont val="Times New Roman"/>
        <family val="1"/>
        <charset val="238"/>
      </rPr>
      <t xml:space="preserve">  </t>
    </r>
    <r>
      <rPr>
        <i/>
        <sz val="10"/>
        <color theme="1"/>
        <rFont val="Times New Roman"/>
        <family val="1"/>
        <charset val="238"/>
      </rPr>
      <t xml:space="preserve">  professio-  nals</t>
    </r>
  </si>
  <si>
    <r>
      <rPr>
        <b/>
        <sz val="10"/>
        <color theme="1"/>
        <rFont val="Times New Roman"/>
        <family val="1"/>
        <charset val="238"/>
      </rPr>
      <t>technicy i inny średni personel</t>
    </r>
    <r>
      <rPr>
        <i/>
        <sz val="10"/>
        <color theme="1"/>
        <rFont val="Times New Roman"/>
        <family val="1"/>
        <charset val="238"/>
      </rPr>
      <t xml:space="preserve"> technicians and associate professionals</t>
    </r>
  </si>
  <si>
    <r>
      <rPr>
        <b/>
        <sz val="10"/>
        <color theme="1"/>
        <rFont val="Times New Roman"/>
        <family val="1"/>
        <charset val="238"/>
      </rPr>
      <t>pracownicy biurowi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clerical support workers</t>
    </r>
  </si>
  <si>
    <r>
      <rPr>
        <b/>
        <sz val="10"/>
        <color theme="1"/>
        <rFont val="Times New Roman"/>
        <family val="1"/>
        <charset val="238"/>
      </rPr>
      <t>robotnicy przemysłowi i rzemieślnicy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craft and related trades workers</t>
    </r>
  </si>
  <si>
    <r>
      <rPr>
        <b/>
        <sz val="10"/>
        <color theme="1"/>
        <rFont val="Times New Roman"/>
        <family val="1"/>
        <charset val="238"/>
      </rPr>
      <t>operatorzy i monterzy maszyn i urządzeń</t>
    </r>
    <r>
      <rPr>
        <sz val="10"/>
        <color theme="1"/>
        <rFont val="Times New Roman"/>
        <family val="1"/>
        <charset val="238"/>
      </rPr>
      <t xml:space="preserve">                    </t>
    </r>
    <r>
      <rPr>
        <i/>
        <sz val="10"/>
        <color theme="1"/>
        <rFont val="Times New Roman"/>
        <family val="1"/>
        <charset val="238"/>
      </rPr>
      <t>plant and machine operators and assemblers</t>
    </r>
  </si>
  <si>
    <r>
      <rPr>
        <b/>
        <sz val="10"/>
        <color theme="1"/>
        <rFont val="Times New Roman"/>
        <family val="1"/>
        <charset val="238"/>
      </rPr>
      <t>pracownicy przy pracach prostych</t>
    </r>
    <r>
      <rPr>
        <sz val="10"/>
        <color theme="1"/>
        <rFont val="Times New Roman"/>
        <family val="1"/>
        <charset val="238"/>
      </rPr>
      <t xml:space="preserve">              </t>
    </r>
    <r>
      <rPr>
        <i/>
        <sz val="10"/>
        <color theme="1"/>
        <rFont val="Times New Roman"/>
        <family val="1"/>
        <charset val="238"/>
      </rPr>
      <t xml:space="preserve">  elementary occupations</t>
    </r>
  </si>
  <si>
    <r>
      <rPr>
        <b/>
        <sz val="10"/>
        <color theme="1"/>
        <rFont val="Times New Roman"/>
        <family val="1"/>
        <charset val="238"/>
      </rPr>
      <t>w tysiącach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 xml:space="preserve"> in thousand</t>
    </r>
  </si>
  <si>
    <r>
      <rPr>
        <b/>
        <sz val="10"/>
        <color theme="1"/>
        <rFont val="Times New Roman"/>
        <family val="1"/>
        <charset val="238"/>
      </rPr>
      <t>w tym</t>
    </r>
    <r>
      <rPr>
        <sz val="10"/>
        <color theme="1"/>
        <rFont val="Times New Roman"/>
        <family val="1"/>
        <charset val="238"/>
      </rPr>
      <t xml:space="preserve"> : </t>
    </r>
    <r>
      <rPr>
        <i/>
        <sz val="10"/>
        <color theme="1"/>
        <rFont val="Times New Roman"/>
        <family val="1"/>
        <charset val="238"/>
      </rPr>
      <t>of which :</t>
    </r>
  </si>
  <si>
    <r>
      <t xml:space="preserve">Handel; naprawa pojazdów samochodowych </t>
    </r>
    <r>
      <rPr>
        <b/>
        <vertAlign val="superscript"/>
        <sz val="10"/>
        <color theme="1"/>
        <rFont val="Times New Roman"/>
        <family val="1"/>
        <charset val="238"/>
      </rPr>
      <t>∆</t>
    </r>
  </si>
  <si>
    <r>
      <t xml:space="preserve">Administrowanie i działalność wspierająca </t>
    </r>
    <r>
      <rPr>
        <b/>
        <vertAlign val="superscript"/>
        <sz val="10"/>
        <color theme="1"/>
        <rFont val="Times New Roman"/>
        <family val="1"/>
        <charset val="238"/>
      </rPr>
      <t>∆</t>
    </r>
  </si>
  <si>
    <r>
      <t>Administracja publiczna i obrona narodowa; obowiązkowe zabezpieczenia społeczne</t>
    </r>
    <r>
      <rPr>
        <b/>
        <vertAlign val="superscript"/>
        <sz val="10"/>
        <color theme="1"/>
        <rFont val="Times New Roman"/>
        <family val="1"/>
        <charset val="238"/>
      </rPr>
      <t>∆</t>
    </r>
    <r>
      <rPr>
        <b/>
        <sz val="10"/>
        <color theme="1"/>
        <rFont val="Times New Roman"/>
        <family val="1"/>
        <charset val="238"/>
      </rPr>
      <t xml:space="preserve">  </t>
    </r>
  </si>
  <si>
    <r>
      <t xml:space="preserve">Wyszczególnienie </t>
    </r>
    <r>
      <rPr>
        <i/>
        <sz val="12"/>
        <color theme="1"/>
        <rFont val="Times New Roman"/>
        <family val="1"/>
        <charset val="238"/>
      </rPr>
      <t xml:space="preserve">                             Specification                       </t>
    </r>
  </si>
  <si>
    <r>
      <t xml:space="preserve">Ogółem               </t>
    </r>
    <r>
      <rPr>
        <b/>
        <i/>
        <sz val="12"/>
        <color theme="1"/>
        <rFont val="Times New Roman"/>
        <family val="1"/>
        <charset val="238"/>
      </rPr>
      <t>Total</t>
    </r>
  </si>
  <si>
    <r>
      <t xml:space="preserve">specjaliści </t>
    </r>
    <r>
      <rPr>
        <sz val="12"/>
        <color theme="1"/>
        <rFont val="Times New Roman"/>
        <family val="1"/>
        <charset val="238"/>
      </rPr>
      <t xml:space="preserve">   </t>
    </r>
    <r>
      <rPr>
        <i/>
        <sz val="12"/>
        <color theme="1"/>
        <rFont val="Times New Roman"/>
        <family val="1"/>
        <charset val="238"/>
      </rPr>
      <t>professio- nals</t>
    </r>
  </si>
  <si>
    <r>
      <t>technicy         i inny średni personel</t>
    </r>
    <r>
      <rPr>
        <i/>
        <sz val="12"/>
        <color theme="1"/>
        <rFont val="Times New Roman"/>
        <family val="1"/>
        <charset val="238"/>
      </rPr>
      <t xml:space="preserve"> technicians and associate professionals</t>
    </r>
  </si>
  <si>
    <r>
      <t xml:space="preserve">pracownicy biurowi </t>
    </r>
    <r>
      <rPr>
        <i/>
        <sz val="12"/>
        <color theme="1"/>
        <rFont val="Times New Roman"/>
        <family val="1"/>
        <charset val="238"/>
      </rPr>
      <t>clerical support workers</t>
    </r>
  </si>
  <si>
    <r>
      <t xml:space="preserve">robotnicy przemysłowi       i rzemieślnicy </t>
    </r>
    <r>
      <rPr>
        <i/>
        <sz val="12"/>
        <color theme="1"/>
        <rFont val="Times New Roman"/>
        <family val="1"/>
        <charset val="238"/>
      </rPr>
      <t>craft and related trades workers</t>
    </r>
  </si>
  <si>
    <r>
      <t>operatorzy       i monterzy maszyn i urządzeń</t>
    </r>
    <r>
      <rPr>
        <sz val="12"/>
        <color theme="1"/>
        <rFont val="Times New Roman"/>
        <family val="1"/>
        <charset val="238"/>
      </rPr>
      <t xml:space="preserve">                    </t>
    </r>
    <r>
      <rPr>
        <i/>
        <sz val="12"/>
        <color theme="1"/>
        <rFont val="Times New Roman"/>
        <family val="1"/>
        <charset val="238"/>
      </rPr>
      <t>plant and machine operators and assemblers</t>
    </r>
  </si>
  <si>
    <r>
      <t xml:space="preserve">pracownicy przy pracach prostych </t>
    </r>
    <r>
      <rPr>
        <sz val="12"/>
        <color theme="1"/>
        <rFont val="Times New Roman"/>
        <family val="1"/>
        <charset val="238"/>
      </rPr>
      <t xml:space="preserve">             </t>
    </r>
    <r>
      <rPr>
        <i/>
        <sz val="12"/>
        <color theme="1"/>
        <rFont val="Times New Roman"/>
        <family val="1"/>
        <charset val="238"/>
      </rPr>
      <t xml:space="preserve">  elementary occupations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</si>
  <si>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 xml:space="preserve">∆ </t>
    </r>
    <r>
      <rPr>
        <b/>
        <sz val="12"/>
        <color theme="1"/>
        <rFont val="Times New Roman"/>
        <family val="1"/>
        <charset val="238"/>
      </rPr>
      <t xml:space="preserve"> </t>
    </r>
  </si>
  <si>
    <r>
      <t>w tysiącach</t>
    </r>
    <r>
      <rPr>
        <i/>
        <sz val="12"/>
        <color theme="1"/>
        <rFont val="Times New Roman"/>
        <family val="1"/>
        <charset val="238"/>
      </rPr>
      <t xml:space="preserve">  in thousand</t>
    </r>
  </si>
  <si>
    <r>
      <t xml:space="preserve">w %   </t>
    </r>
    <r>
      <rPr>
        <i/>
        <sz val="12"/>
        <color theme="1"/>
        <rFont val="Times New Roman"/>
        <family val="1"/>
        <charset val="238"/>
      </rPr>
      <t>in</t>
    </r>
    <r>
      <rPr>
        <b/>
        <i/>
        <sz val="12"/>
        <color theme="1"/>
        <rFont val="Times New Roman"/>
        <family val="1"/>
        <charset val="238"/>
      </rPr>
      <t>%</t>
    </r>
  </si>
  <si>
    <r>
      <t xml:space="preserve">Przeciętna w roku </t>
    </r>
    <r>
      <rPr>
        <i/>
        <sz val="12"/>
        <color theme="1"/>
        <rFont val="Times New Roman"/>
        <family val="1"/>
        <charset val="238"/>
      </rPr>
      <t>Average annual</t>
    </r>
  </si>
  <si>
    <r>
      <t>w tysiącach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</si>
  <si>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 xml:space="preserve">a - w tysiącach </t>
    </r>
    <r>
      <rPr>
        <i/>
        <sz val="12"/>
        <color theme="1"/>
        <rFont val="Times New Roman"/>
        <family val="1"/>
        <charset val="238"/>
      </rPr>
      <t xml:space="preserve"> in thousand</t>
    </r>
  </si>
  <si>
    <r>
      <t>Administracja publiczna i obrona narodowa; obowiązkowe zabezpieczenia społeczne</t>
    </r>
    <r>
      <rPr>
        <b/>
        <vertAlign val="superscript"/>
        <sz val="12"/>
        <color theme="1"/>
        <rFont val="Times New Roman"/>
        <family val="1"/>
        <charset val="238"/>
      </rPr>
      <t>∆</t>
    </r>
    <r>
      <rPr>
        <b/>
        <sz val="12"/>
        <color theme="1"/>
        <rFont val="Times New Roman"/>
        <family val="1"/>
        <charset val="238"/>
      </rPr>
      <t xml:space="preserve"> </t>
    </r>
  </si>
  <si>
    <r>
      <t xml:space="preserve">a - w tysiącach  </t>
    </r>
    <r>
      <rPr>
        <i/>
        <sz val="11"/>
        <color theme="1"/>
        <rFont val="Times New Roman"/>
        <family val="1"/>
        <charset val="238"/>
      </rPr>
      <t>in thousand</t>
    </r>
  </si>
  <si>
    <r>
      <t>b - okres poprzedni (</t>
    </r>
    <r>
      <rPr>
        <i/>
        <sz val="11"/>
        <color theme="1"/>
        <rFont val="Times New Roman"/>
        <family val="1"/>
        <charset val="238"/>
      </rPr>
      <t>previous period)</t>
    </r>
    <r>
      <rPr>
        <sz val="11"/>
        <color theme="1"/>
        <rFont val="Times New Roman"/>
        <family val="1"/>
        <charset val="238"/>
      </rPr>
      <t xml:space="preserve"> = 100</t>
    </r>
  </si>
  <si>
    <r>
      <t>w tym</t>
    </r>
    <r>
      <rPr>
        <sz val="11"/>
        <color theme="1"/>
        <rFont val="Times New Roman"/>
        <family val="1"/>
        <charset val="238"/>
      </rPr>
      <t xml:space="preserve"> : </t>
    </r>
    <r>
      <rPr>
        <i/>
        <sz val="11"/>
        <color theme="1"/>
        <rFont val="Times New Roman"/>
        <family val="1"/>
        <charset val="238"/>
      </rPr>
      <t>of which :</t>
    </r>
  </si>
  <si>
    <r>
      <t>Handel;naprawa pojazdów samochodowych</t>
    </r>
    <r>
      <rPr>
        <b/>
        <vertAlign val="superscript"/>
        <sz val="11"/>
        <color theme="1"/>
        <rFont val="Times New Roman"/>
        <family val="1"/>
        <charset val="238"/>
      </rPr>
      <t xml:space="preserve"> </t>
    </r>
    <r>
      <rPr>
        <b/>
        <vertAlign val="superscript"/>
        <sz val="11"/>
        <color theme="1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</si>
  <si>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1"/>
        <color theme="1"/>
        <rFont val="Arial"/>
        <family val="2"/>
        <charset val="238"/>
      </rPr>
      <t>∆</t>
    </r>
  </si>
  <si>
    <r>
      <t>Administracja publiczna i obrona narodowa; obowiązkowe zabezpieczenia społeczne</t>
    </r>
    <r>
      <rPr>
        <b/>
        <vertAlign val="superscript"/>
        <sz val="11"/>
        <color theme="1"/>
        <rFont val="Times New Roman"/>
        <family val="1"/>
        <charset val="238"/>
      </rPr>
      <t>∆</t>
    </r>
    <r>
      <rPr>
        <b/>
        <sz val="11"/>
        <color theme="1"/>
        <rFont val="Times New Roman"/>
        <family val="1"/>
        <charset val="238"/>
      </rPr>
      <t xml:space="preserve"> </t>
    </r>
  </si>
  <si>
    <r>
      <t>Administracja publiczna i obrona narodowa; obowiązkowe zabezpieczenia społeczne</t>
    </r>
    <r>
      <rPr>
        <b/>
        <vertAlign val="superscript"/>
        <sz val="11"/>
        <color theme="1"/>
        <rFont val="Times New Roman"/>
        <family val="1"/>
        <charset val="238"/>
      </rPr>
      <t>∆</t>
    </r>
    <r>
      <rPr>
        <b/>
        <sz val="11"/>
        <color theme="1"/>
        <rFont val="Times New Roman"/>
        <family val="1"/>
        <charset val="238"/>
      </rPr>
      <t xml:space="preserve">  </t>
    </r>
  </si>
  <si>
    <t>575,5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</si>
</sst>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###0.00_-;\-* ####0.00_-;_-* &quot;-&quot;_-;_-@_-"/>
    <numFmt numFmtId="166" formatCode="_-* ####0_-;\-* ####0_-;_-* &quot;-&quot;_-;_-@_-"/>
    <numFmt numFmtId="167" formatCode="_-* ####0.00_-;\-0.00_-;_-* &quot;-&quot;_-;_-@_-"/>
    <numFmt numFmtId="168" formatCode="_-* ####0_-;\-0_-;_-* &quot;-&quot;_-;_-@_-"/>
  </numFmts>
  <fonts count="45" x14ac:knownFonts="1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Symbol"/>
      <family val="1"/>
      <charset val="2"/>
    </font>
    <font>
      <b/>
      <sz val="10"/>
      <name val="Arial CE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b/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7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3" fillId="0" borderId="4" xfId="0" applyFont="1" applyBorder="1"/>
    <xf numFmtId="164" fontId="3" fillId="0" borderId="0" xfId="0" applyNumberFormat="1" applyFo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1" xfId="0" applyFont="1" applyBorder="1"/>
    <xf numFmtId="164" fontId="5" fillId="0" borderId="0" xfId="0" applyNumberFormat="1" applyFont="1"/>
    <xf numFmtId="0" fontId="3" fillId="0" borderId="7" xfId="0" applyFont="1" applyBorder="1" applyAlignment="1">
      <alignment vertical="top" wrapText="1"/>
    </xf>
    <xf numFmtId="164" fontId="3" fillId="0" borderId="0" xfId="0" applyNumberFormat="1" applyFont="1" applyBorder="1"/>
    <xf numFmtId="0" fontId="4" fillId="0" borderId="0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/>
    <xf numFmtId="0" fontId="3" fillId="0" borderId="9" xfId="0" applyFont="1" applyBorder="1" applyAlignment="1"/>
    <xf numFmtId="0" fontId="4" fillId="0" borderId="8" xfId="0" applyFont="1" applyBorder="1" applyAlignment="1"/>
    <xf numFmtId="0" fontId="4" fillId="0" borderId="2" xfId="0" applyFont="1" applyBorder="1"/>
    <xf numFmtId="0" fontId="3" fillId="0" borderId="2" xfId="0" applyFont="1" applyFill="1" applyBorder="1"/>
    <xf numFmtId="0" fontId="5" fillId="0" borderId="2" xfId="0" applyFont="1" applyFill="1" applyBorder="1"/>
    <xf numFmtId="0" fontId="5" fillId="0" borderId="0" xfId="0" applyFont="1" applyBorder="1" applyAlignment="1"/>
    <xf numFmtId="1" fontId="3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1" xfId="0" applyFont="1" applyBorder="1"/>
    <xf numFmtId="0" fontId="9" fillId="0" borderId="6" xfId="0" applyFont="1" applyFill="1" applyBorder="1" applyAlignment="1">
      <alignment horizontal="center"/>
    </xf>
    <xf numFmtId="0" fontId="4" fillId="0" borderId="0" xfId="0" applyFont="1" applyBorder="1"/>
    <xf numFmtId="0" fontId="10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4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164" fontId="3" fillId="0" borderId="6" xfId="0" applyNumberFormat="1" applyFont="1" applyFill="1" applyBorder="1"/>
    <xf numFmtId="164" fontId="5" fillId="0" borderId="6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wrapText="1" indent="1"/>
    </xf>
    <xf numFmtId="0" fontId="3" fillId="0" borderId="0" xfId="0" applyFont="1" applyFill="1"/>
    <xf numFmtId="0" fontId="5" fillId="0" borderId="0" xfId="0" applyFont="1" applyFill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7" xfId="0" applyFont="1" applyBorder="1"/>
    <xf numFmtId="0" fontId="13" fillId="0" borderId="3" xfId="0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13" fillId="0" borderId="11" xfId="0" applyFont="1" applyBorder="1"/>
    <xf numFmtId="0" fontId="14" fillId="0" borderId="0" xfId="0" applyFont="1" applyBorder="1" applyAlignment="1">
      <alignment horizontal="center" vertical="top" wrapText="1"/>
    </xf>
    <xf numFmtId="0" fontId="13" fillId="0" borderId="8" xfId="0" applyFont="1" applyBorder="1" applyAlignment="1">
      <alignment vertical="top" wrapText="1"/>
    </xf>
    <xf numFmtId="0" fontId="13" fillId="0" borderId="4" xfId="0" applyFont="1" applyBorder="1"/>
    <xf numFmtId="0" fontId="14" fillId="0" borderId="0" xfId="0" applyFont="1" applyBorder="1" applyAlignment="1">
      <alignment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4" fillId="0" borderId="0" xfId="0" applyFont="1" applyFill="1" applyAlignment="1">
      <alignment horizontal="left" indent="1"/>
    </xf>
    <xf numFmtId="0" fontId="5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wrapText="1"/>
    </xf>
    <xf numFmtId="0" fontId="8" fillId="0" borderId="0" xfId="0" applyFont="1" applyBorder="1"/>
    <xf numFmtId="0" fontId="11" fillId="0" borderId="0" xfId="0" applyFont="1"/>
    <xf numFmtId="0" fontId="9" fillId="0" borderId="0" xfId="0" applyFont="1" applyBorder="1"/>
    <xf numFmtId="0" fontId="10" fillId="0" borderId="0" xfId="0" applyFont="1" applyBorder="1"/>
    <xf numFmtId="49" fontId="10" fillId="0" borderId="0" xfId="0" applyNumberFormat="1" applyFont="1" applyBorder="1"/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0" fillId="0" borderId="0" xfId="0" applyFont="1"/>
    <xf numFmtId="0" fontId="12" fillId="0" borderId="11" xfId="0" applyFont="1" applyBorder="1" applyAlignment="1">
      <alignment horizontal="center" vertical="top" wrapText="1"/>
    </xf>
    <xf numFmtId="0" fontId="13" fillId="0" borderId="2" xfId="0" applyFont="1" applyBorder="1"/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164" fontId="13" fillId="0" borderId="6" xfId="0" applyNumberFormat="1" applyFont="1" applyFill="1" applyBorder="1"/>
    <xf numFmtId="165" fontId="3" fillId="0" borderId="6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11" xfId="0" applyFont="1" applyFill="1" applyBorder="1"/>
    <xf numFmtId="0" fontId="3" fillId="0" borderId="6" xfId="0" applyFont="1" applyFill="1" applyBorder="1"/>
    <xf numFmtId="164" fontId="5" fillId="0" borderId="6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/>
    <xf numFmtId="0" fontId="3" fillId="0" borderId="14" xfId="0" applyFont="1" applyFill="1" applyBorder="1"/>
    <xf numFmtId="0" fontId="5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/>
    <xf numFmtId="0" fontId="5" fillId="0" borderId="1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3" fillId="0" borderId="13" xfId="0" applyFont="1" applyFill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2" fillId="0" borderId="0" xfId="0" applyFont="1" applyFill="1"/>
    <xf numFmtId="164" fontId="0" fillId="0" borderId="0" xfId="0" applyNumberFormat="1"/>
    <xf numFmtId="164" fontId="5" fillId="0" borderId="0" xfId="0" applyNumberFormat="1" applyFont="1" applyFill="1"/>
    <xf numFmtId="2" fontId="3" fillId="0" borderId="6" xfId="0" applyNumberFormat="1" applyFont="1" applyFill="1" applyBorder="1"/>
    <xf numFmtId="2" fontId="10" fillId="0" borderId="6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6" xfId="0" applyFont="1" applyFill="1" applyBorder="1" applyAlignment="1">
      <alignment horizontal="center"/>
    </xf>
    <xf numFmtId="165" fontId="2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6" xfId="0" applyNumberFormat="1" applyFont="1" applyFill="1" applyBorder="1" applyAlignment="1">
      <alignment horizontal="right"/>
    </xf>
    <xf numFmtId="0" fontId="5" fillId="0" borderId="6" xfId="0" applyFont="1" applyBorder="1"/>
    <xf numFmtId="49" fontId="5" fillId="0" borderId="6" xfId="0" applyNumberFormat="1" applyFont="1" applyBorder="1" applyAlignment="1">
      <alignment horizontal="right"/>
    </xf>
    <xf numFmtId="165" fontId="0" fillId="0" borderId="0" xfId="0" applyNumberFormat="1"/>
    <xf numFmtId="49" fontId="5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10" fillId="0" borderId="4" xfId="0" applyFont="1" applyBorder="1"/>
    <xf numFmtId="2" fontId="10" fillId="0" borderId="6" xfId="0" applyNumberFormat="1" applyFont="1" applyBorder="1" applyAlignment="1">
      <alignment horizontal="right"/>
    </xf>
    <xf numFmtId="49" fontId="13" fillId="0" borderId="6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11" fillId="0" borderId="0" xfId="0" applyNumberFormat="1" applyFont="1"/>
    <xf numFmtId="166" fontId="11" fillId="0" borderId="0" xfId="0" applyNumberFormat="1" applyFont="1" applyBorder="1"/>
    <xf numFmtId="165" fontId="11" fillId="0" borderId="0" xfId="0" applyNumberFormat="1" applyFont="1" applyBorder="1"/>
    <xf numFmtId="164" fontId="11" fillId="0" borderId="0" xfId="0" applyNumberFormat="1" applyFont="1"/>
    <xf numFmtId="165" fontId="20" fillId="0" borderId="0" xfId="0" applyNumberFormat="1" applyFont="1" applyBorder="1"/>
    <xf numFmtId="49" fontId="13" fillId="0" borderId="0" xfId="0" applyNumberFormat="1" applyFont="1" applyAlignment="1">
      <alignment horizontal="right"/>
    </xf>
    <xf numFmtId="165" fontId="0" fillId="0" borderId="0" xfId="0" applyNumberFormat="1" applyFill="1" applyBorder="1"/>
    <xf numFmtId="49" fontId="3" fillId="0" borderId="4" xfId="0" applyNumberFormat="1" applyFont="1" applyBorder="1" applyAlignment="1">
      <alignment horizontal="right"/>
    </xf>
    <xf numFmtId="49" fontId="13" fillId="0" borderId="0" xfId="0" applyNumberFormat="1" applyFont="1"/>
    <xf numFmtId="0" fontId="0" fillId="0" borderId="0" xfId="0" applyBorder="1"/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164" fontId="24" fillId="0" borderId="5" xfId="0" applyNumberFormat="1" applyFont="1" applyFill="1" applyBorder="1"/>
    <xf numFmtId="164" fontId="24" fillId="0" borderId="0" xfId="0" applyNumberFormat="1" applyFont="1" applyFill="1"/>
    <xf numFmtId="164" fontId="24" fillId="0" borderId="0" xfId="0" applyNumberFormat="1" applyFont="1" applyFill="1" applyBorder="1"/>
    <xf numFmtId="49" fontId="24" fillId="0" borderId="6" xfId="0" applyNumberFormat="1" applyFont="1" applyBorder="1" applyAlignment="1">
      <alignment horizontal="right"/>
    </xf>
    <xf numFmtId="0" fontId="24" fillId="0" borderId="6" xfId="0" applyFont="1" applyBorder="1"/>
    <xf numFmtId="49" fontId="24" fillId="0" borderId="0" xfId="0" applyNumberFormat="1" applyFont="1" applyAlignment="1">
      <alignment horizontal="right"/>
    </xf>
    <xf numFmtId="0" fontId="24" fillId="0" borderId="6" xfId="0" applyNumberFormat="1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49" fontId="25" fillId="0" borderId="0" xfId="0" applyNumberFormat="1" applyFont="1" applyFill="1" applyAlignment="1" applyProtection="1">
      <alignment horizontal="right"/>
    </xf>
    <xf numFmtId="49" fontId="27" fillId="0" borderId="6" xfId="0" applyNumberFormat="1" applyFont="1" applyBorder="1" applyAlignment="1">
      <alignment horizontal="right"/>
    </xf>
    <xf numFmtId="49" fontId="25" fillId="0" borderId="0" xfId="0" applyNumberFormat="1" applyFont="1" applyFill="1" applyProtection="1"/>
    <xf numFmtId="49" fontId="26" fillId="0" borderId="0" xfId="0" applyNumberFormat="1" applyFont="1" applyFill="1" applyProtection="1"/>
    <xf numFmtId="167" fontId="23" fillId="0" borderId="0" xfId="0" applyNumberFormat="1" applyFont="1" applyFill="1" applyProtection="1"/>
    <xf numFmtId="167" fontId="0" fillId="0" borderId="0" xfId="0" applyNumberFormat="1" applyFill="1" applyProtection="1"/>
    <xf numFmtId="168" fontId="23" fillId="0" borderId="0" xfId="0" applyNumberFormat="1" applyFont="1" applyFill="1" applyProtection="1"/>
    <xf numFmtId="49" fontId="24" fillId="0" borderId="6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49" fontId="0" fillId="0" borderId="0" xfId="0" applyNumberFormat="1" applyFont="1" applyAlignment="1">
      <alignment horizontal="right"/>
    </xf>
    <xf numFmtId="0" fontId="3" fillId="0" borderId="9" xfId="0" applyFont="1" applyBorder="1"/>
    <xf numFmtId="49" fontId="5" fillId="0" borderId="6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9" xfId="0" applyBorder="1"/>
    <xf numFmtId="0" fontId="0" fillId="0" borderId="7" xfId="0" applyBorder="1"/>
    <xf numFmtId="0" fontId="0" fillId="0" borderId="4" xfId="0" applyBorder="1"/>
    <xf numFmtId="168" fontId="23" fillId="0" borderId="0" xfId="0" applyNumberFormat="1" applyFont="1" applyFill="1" applyBorder="1" applyProtection="1"/>
    <xf numFmtId="49" fontId="24" fillId="0" borderId="0" xfId="0" applyNumberFormat="1" applyFont="1" applyBorder="1" applyAlignment="1">
      <alignment horizontal="right"/>
    </xf>
    <xf numFmtId="0" fontId="3" fillId="0" borderId="7" xfId="0" applyFont="1" applyBorder="1"/>
    <xf numFmtId="0" fontId="13" fillId="0" borderId="1" xfId="0" applyFont="1" applyBorder="1"/>
    <xf numFmtId="0" fontId="13" fillId="0" borderId="8" xfId="0" applyFont="1" applyBorder="1"/>
    <xf numFmtId="0" fontId="12" fillId="0" borderId="11" xfId="0" applyFont="1" applyBorder="1" applyAlignment="1"/>
    <xf numFmtId="0" fontId="13" fillId="0" borderId="8" xfId="0" applyFont="1" applyBorder="1" applyAlignment="1"/>
    <xf numFmtId="0" fontId="0" fillId="0" borderId="11" xfId="0" applyBorder="1" applyAlignment="1"/>
    <xf numFmtId="0" fontId="3" fillId="0" borderId="11" xfId="0" applyFont="1" applyBorder="1" applyAlignment="1"/>
    <xf numFmtId="0" fontId="3" fillId="0" borderId="7" xfId="0" applyFont="1" applyBorder="1" applyAlignment="1"/>
    <xf numFmtId="0" fontId="0" fillId="0" borderId="8" xfId="0" applyBorder="1" applyAlignment="1"/>
    <xf numFmtId="49" fontId="3" fillId="0" borderId="5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right" vertical="top" wrapText="1"/>
    </xf>
    <xf numFmtId="49" fontId="6" fillId="0" borderId="5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right" wrapText="1"/>
    </xf>
    <xf numFmtId="49" fontId="3" fillId="0" borderId="5" xfId="0" applyNumberFormat="1" applyFont="1" applyBorder="1" applyAlignment="1">
      <alignment horizontal="right" wrapText="1"/>
    </xf>
    <xf numFmtId="49" fontId="4" fillId="0" borderId="2" xfId="0" applyNumberFormat="1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 vertical="top" wrapText="1"/>
    </xf>
    <xf numFmtId="0" fontId="28" fillId="0" borderId="0" xfId="0" applyFont="1" applyAlignment="1">
      <alignment horizontal="right"/>
    </xf>
    <xf numFmtId="49" fontId="5" fillId="0" borderId="0" xfId="0" applyNumberFormat="1" applyFont="1" applyFill="1" applyAlignment="1" applyProtection="1">
      <alignment horizontal="right"/>
    </xf>
    <xf numFmtId="0" fontId="3" fillId="0" borderId="4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6" xfId="0" applyNumberFormat="1" applyFont="1" applyBorder="1"/>
    <xf numFmtId="49" fontId="5" fillId="0" borderId="6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6" fillId="0" borderId="6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right" wrapText="1"/>
    </xf>
    <xf numFmtId="49" fontId="4" fillId="0" borderId="6" xfId="0" applyNumberFormat="1" applyFont="1" applyBorder="1" applyAlignment="1">
      <alignment horizontal="right" wrapText="1"/>
    </xf>
    <xf numFmtId="0" fontId="12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11" xfId="0" applyFont="1" applyBorder="1" applyAlignment="1"/>
    <xf numFmtId="0" fontId="24" fillId="0" borderId="0" xfId="0" applyFont="1" applyAlignment="1">
      <alignment horizontal="right"/>
    </xf>
    <xf numFmtId="49" fontId="24" fillId="0" borderId="0" xfId="0" applyNumberFormat="1" applyFont="1" applyFill="1" applyAlignment="1">
      <alignment horizontal="right"/>
    </xf>
    <xf numFmtId="0" fontId="13" fillId="0" borderId="5" xfId="0" applyFont="1" applyBorder="1"/>
    <xf numFmtId="0" fontId="3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49" fontId="26" fillId="0" borderId="5" xfId="0" applyNumberFormat="1" applyFont="1" applyFill="1" applyBorder="1" applyAlignment="1" applyProtection="1">
      <alignment horizontal="right"/>
    </xf>
    <xf numFmtId="49" fontId="26" fillId="0" borderId="6" xfId="0" applyNumberFormat="1" applyFont="1" applyFill="1" applyBorder="1" applyAlignment="1" applyProtection="1">
      <alignment horizontal="right"/>
    </xf>
    <xf numFmtId="49" fontId="25" fillId="0" borderId="6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/>
    </xf>
    <xf numFmtId="49" fontId="24" fillId="0" borderId="5" xfId="0" applyNumberFormat="1" applyFont="1" applyBorder="1" applyAlignment="1">
      <alignment horizontal="right"/>
    </xf>
    <xf numFmtId="0" fontId="27" fillId="0" borderId="0" xfId="0" applyFont="1" applyFill="1" applyBorder="1"/>
    <xf numFmtId="0" fontId="24" fillId="0" borderId="0" xfId="0" applyFont="1" applyFill="1" applyBorder="1"/>
    <xf numFmtId="0" fontId="24" fillId="0" borderId="0" xfId="0" applyFont="1" applyFill="1"/>
    <xf numFmtId="0" fontId="30" fillId="0" borderId="0" xfId="0" applyFont="1" applyFill="1" applyBorder="1"/>
    <xf numFmtId="0" fontId="30" fillId="0" borderId="0" xfId="0" applyFont="1" applyFill="1" applyAlignment="1">
      <alignment wrapText="1"/>
    </xf>
    <xf numFmtId="0" fontId="24" fillId="0" borderId="11" xfId="0" applyFont="1" applyFill="1" applyBorder="1"/>
    <xf numFmtId="0" fontId="24" fillId="0" borderId="3" xfId="0" applyFont="1" applyFill="1" applyBorder="1"/>
    <xf numFmtId="0" fontId="27" fillId="0" borderId="0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30" fillId="0" borderId="2" xfId="0" applyFont="1" applyFill="1" applyBorder="1" applyAlignment="1">
      <alignment horizontal="center" vertical="top"/>
    </xf>
    <xf numFmtId="0" fontId="30" fillId="0" borderId="5" xfId="0" applyFont="1" applyFill="1" applyBorder="1" applyAlignment="1">
      <alignment horizontal="center" vertical="top"/>
    </xf>
    <xf numFmtId="0" fontId="30" fillId="0" borderId="5" xfId="0" applyFont="1" applyFill="1" applyBorder="1" applyAlignment="1">
      <alignment horizontal="center" wrapText="1"/>
    </xf>
    <xf numFmtId="0" fontId="30" fillId="0" borderId="6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/>
    </xf>
    <xf numFmtId="0" fontId="24" fillId="0" borderId="13" xfId="0" applyFont="1" applyFill="1" applyBorder="1"/>
    <xf numFmtId="0" fontId="24" fillId="0" borderId="7" xfId="0" applyFont="1" applyFill="1" applyBorder="1"/>
    <xf numFmtId="0" fontId="24" fillId="0" borderId="5" xfId="0" applyFont="1" applyFill="1" applyBorder="1" applyAlignment="1">
      <alignment horizontal="right"/>
    </xf>
    <xf numFmtId="0" fontId="24" fillId="0" borderId="3" xfId="0" applyFont="1" applyFill="1" applyBorder="1" applyAlignment="1">
      <alignment horizontal="right"/>
    </xf>
    <xf numFmtId="0" fontId="24" fillId="0" borderId="4" xfId="0" applyFont="1" applyFill="1" applyBorder="1"/>
    <xf numFmtId="0" fontId="24" fillId="0" borderId="2" xfId="0" applyFont="1" applyFill="1" applyBorder="1"/>
    <xf numFmtId="164" fontId="24" fillId="0" borderId="6" xfId="0" applyNumberFormat="1" applyFont="1" applyFill="1" applyBorder="1"/>
    <xf numFmtId="0" fontId="27" fillId="0" borderId="2" xfId="0" applyFont="1" applyFill="1" applyBorder="1" applyAlignment="1">
      <alignment vertical="top" wrapText="1"/>
    </xf>
    <xf numFmtId="0" fontId="27" fillId="0" borderId="0" xfId="0" applyFont="1" applyFill="1"/>
    <xf numFmtId="0" fontId="26" fillId="0" borderId="0" xfId="0" applyFont="1"/>
    <xf numFmtId="0" fontId="30" fillId="0" borderId="2" xfId="0" applyFont="1" applyFill="1" applyBorder="1" applyAlignment="1">
      <alignment vertical="top" wrapText="1"/>
    </xf>
    <xf numFmtId="0" fontId="31" fillId="0" borderId="2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 applyBorder="1"/>
    <xf numFmtId="0" fontId="27" fillId="0" borderId="0" xfId="0" applyFont="1"/>
    <xf numFmtId="0" fontId="24" fillId="0" borderId="0" xfId="0" applyFont="1"/>
    <xf numFmtId="0" fontId="30" fillId="0" borderId="0" xfId="0" applyFont="1"/>
    <xf numFmtId="0" fontId="24" fillId="0" borderId="7" xfId="0" applyFont="1" applyBorder="1"/>
    <xf numFmtId="0" fontId="24" fillId="0" borderId="3" xfId="0" applyFont="1" applyBorder="1"/>
    <xf numFmtId="0" fontId="27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top" wrapText="1"/>
    </xf>
    <xf numFmtId="0" fontId="24" fillId="0" borderId="5" xfId="0" applyFont="1" applyBorder="1"/>
    <xf numFmtId="0" fontId="24" fillId="0" borderId="3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7" fillId="0" borderId="2" xfId="0" applyFont="1" applyBorder="1" applyAlignment="1">
      <alignment vertical="top" wrapText="1"/>
    </xf>
    <xf numFmtId="164" fontId="27" fillId="0" borderId="5" xfId="0" applyNumberFormat="1" applyFont="1" applyFill="1" applyBorder="1"/>
    <xf numFmtId="164" fontId="27" fillId="0" borderId="0" xfId="0" applyNumberFormat="1" applyFont="1" applyFill="1" applyBorder="1"/>
    <xf numFmtId="49" fontId="24" fillId="0" borderId="0" xfId="0" applyNumberFormat="1" applyFont="1" applyFill="1" applyBorder="1" applyAlignment="1">
      <alignment horizontal="right"/>
    </xf>
    <xf numFmtId="164" fontId="27" fillId="0" borderId="0" xfId="0" applyNumberFormat="1" applyFont="1" applyBorder="1"/>
    <xf numFmtId="0" fontId="30" fillId="0" borderId="2" xfId="0" applyFont="1" applyBorder="1" applyAlignment="1">
      <alignment vertical="top" wrapText="1"/>
    </xf>
    <xf numFmtId="164" fontId="24" fillId="0" borderId="2" xfId="0" applyNumberFormat="1" applyFont="1" applyFill="1" applyBorder="1"/>
    <xf numFmtId="164" fontId="24" fillId="0" borderId="0" xfId="0" applyNumberFormat="1" applyFont="1" applyFill="1" applyBorder="1" applyAlignment="1">
      <alignment horizontal="right"/>
    </xf>
    <xf numFmtId="164" fontId="24" fillId="0" borderId="0" xfId="0" applyNumberFormat="1" applyFont="1" applyBorder="1"/>
    <xf numFmtId="0" fontId="31" fillId="0" borderId="2" xfId="0" applyFont="1" applyBorder="1" applyAlignment="1">
      <alignment vertical="top" wrapText="1"/>
    </xf>
    <xf numFmtId="164" fontId="24" fillId="0" borderId="2" xfId="0" applyNumberFormat="1" applyFont="1" applyFill="1" applyBorder="1" applyAlignment="1">
      <alignment horizontal="center"/>
    </xf>
    <xf numFmtId="0" fontId="24" fillId="0" borderId="2" xfId="0" applyFont="1" applyBorder="1" applyAlignment="1">
      <alignment vertical="top" wrapText="1"/>
    </xf>
    <xf numFmtId="164" fontId="24" fillId="0" borderId="0" xfId="0" applyNumberFormat="1" applyFont="1" applyBorder="1" applyAlignment="1">
      <alignment horizontal="right"/>
    </xf>
    <xf numFmtId="0" fontId="35" fillId="0" borderId="6" xfId="0" applyFont="1" applyFill="1" applyBorder="1"/>
    <xf numFmtId="0" fontId="24" fillId="0" borderId="6" xfId="0" applyFont="1" applyFill="1" applyBorder="1"/>
    <xf numFmtId="0" fontId="30" fillId="0" borderId="0" xfId="0" applyFont="1" applyFill="1"/>
    <xf numFmtId="0" fontId="27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/>
    </xf>
    <xf numFmtId="0" fontId="24" fillId="0" borderId="2" xfId="0" applyFont="1" applyBorder="1"/>
    <xf numFmtId="0" fontId="27" fillId="0" borderId="6" xfId="0" applyFont="1" applyBorder="1" applyAlignment="1">
      <alignment horizontal="center"/>
    </xf>
    <xf numFmtId="0" fontId="24" fillId="0" borderId="0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center"/>
    </xf>
    <xf numFmtId="0" fontId="24" fillId="0" borderId="8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/>
    </xf>
    <xf numFmtId="0" fontId="24" fillId="0" borderId="0" xfId="0" applyFont="1" applyBorder="1"/>
    <xf numFmtId="164" fontId="24" fillId="0" borderId="3" xfId="0" applyNumberFormat="1" applyFont="1" applyFill="1" applyBorder="1"/>
    <xf numFmtId="164" fontId="24" fillId="0" borderId="4" xfId="0" applyNumberFormat="1" applyFont="1" applyFill="1" applyBorder="1"/>
    <xf numFmtId="0" fontId="27" fillId="0" borderId="0" xfId="0" applyFont="1" applyBorder="1" applyAlignment="1">
      <alignment vertical="top" wrapText="1"/>
    </xf>
    <xf numFmtId="0" fontId="27" fillId="0" borderId="6" xfId="0" applyFont="1" applyBorder="1"/>
    <xf numFmtId="49" fontId="35" fillId="0" borderId="2" xfId="0" applyNumberFormat="1" applyFont="1" applyBorder="1" applyAlignment="1">
      <alignment horizontal="right"/>
    </xf>
    <xf numFmtId="2" fontId="27" fillId="0" borderId="0" xfId="0" applyNumberFormat="1" applyFont="1" applyBorder="1"/>
    <xf numFmtId="164" fontId="24" fillId="0" borderId="0" xfId="0" applyNumberFormat="1" applyFont="1"/>
    <xf numFmtId="165" fontId="26" fillId="0" borderId="0" xfId="0" applyNumberFormat="1" applyFont="1"/>
    <xf numFmtId="0" fontId="30" fillId="0" borderId="0" xfId="0" applyFont="1" applyBorder="1" applyAlignment="1">
      <alignment vertical="top" wrapText="1"/>
    </xf>
    <xf numFmtId="164" fontId="24" fillId="0" borderId="6" xfId="0" applyNumberFormat="1" applyFont="1" applyFill="1" applyBorder="1" applyAlignment="1">
      <alignment horizontal="right"/>
    </xf>
    <xf numFmtId="0" fontId="31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2" xfId="0" applyFont="1" applyBorder="1" applyAlignment="1">
      <alignment wrapText="1"/>
    </xf>
    <xf numFmtId="1" fontId="24" fillId="0" borderId="0" xfId="0" applyNumberFormat="1" applyFont="1" applyBorder="1"/>
    <xf numFmtId="0" fontId="30" fillId="0" borderId="2" xfId="0" applyFont="1" applyBorder="1" applyAlignment="1">
      <alignment wrapText="1"/>
    </xf>
    <xf numFmtId="0" fontId="27" fillId="0" borderId="0" xfId="0" applyFont="1" applyFill="1" applyBorder="1" applyAlignment="1">
      <alignment vertical="top" wrapText="1"/>
    </xf>
    <xf numFmtId="0" fontId="24" fillId="0" borderId="2" xfId="0" applyFont="1" applyFill="1" applyBorder="1" applyAlignment="1">
      <alignment wrapText="1"/>
    </xf>
    <xf numFmtId="0" fontId="30" fillId="0" borderId="0" xfId="0" applyFont="1" applyBorder="1"/>
    <xf numFmtId="49" fontId="35" fillId="0" borderId="0" xfId="0" applyNumberFormat="1" applyFont="1"/>
    <xf numFmtId="0" fontId="24" fillId="0" borderId="4" xfId="0" applyFont="1" applyBorder="1"/>
    <xf numFmtId="0" fontId="31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/>
    </xf>
    <xf numFmtId="0" fontId="30" fillId="0" borderId="8" xfId="0" applyFont="1" applyBorder="1" applyAlignment="1">
      <alignment horizontal="center" vertical="top" wrapText="1"/>
    </xf>
    <xf numFmtId="0" fontId="24" fillId="0" borderId="14" xfId="0" applyFont="1" applyBorder="1"/>
    <xf numFmtId="164" fontId="36" fillId="0" borderId="5" xfId="0" applyNumberFormat="1" applyFont="1" applyBorder="1"/>
    <xf numFmtId="164" fontId="36" fillId="0" borderId="2" xfId="0" applyNumberFormat="1" applyFont="1" applyBorder="1"/>
    <xf numFmtId="164" fontId="36" fillId="0" borderId="0" xfId="0" applyNumberFormat="1" applyFont="1" applyBorder="1"/>
    <xf numFmtId="164" fontId="24" fillId="0" borderId="6" xfId="0" applyNumberFormat="1" applyFont="1" applyFill="1" applyBorder="1" applyAlignment="1" applyProtection="1">
      <protection hidden="1"/>
    </xf>
    <xf numFmtId="164" fontId="24" fillId="0" borderId="6" xfId="0" applyNumberFormat="1" applyFont="1" applyFill="1" applyBorder="1" applyAlignment="1"/>
    <xf numFmtId="0" fontId="27" fillId="0" borderId="0" xfId="0" applyFont="1" applyAlignment="1">
      <alignment vertical="top" wrapText="1"/>
    </xf>
    <xf numFmtId="0" fontId="24" fillId="0" borderId="5" xfId="0" applyFont="1" applyFill="1" applyBorder="1"/>
    <xf numFmtId="0" fontId="24" fillId="0" borderId="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vertical="top"/>
    </xf>
    <xf numFmtId="0" fontId="30" fillId="0" borderId="10" xfId="0" applyFont="1" applyFill="1" applyBorder="1" applyAlignment="1">
      <alignment horizontal="center" wrapText="1"/>
    </xf>
    <xf numFmtId="0" fontId="30" fillId="0" borderId="8" xfId="0" applyFont="1" applyFill="1" applyBorder="1" applyAlignment="1">
      <alignment horizontal="center" vertical="top"/>
    </xf>
    <xf numFmtId="0" fontId="30" fillId="0" borderId="8" xfId="0" applyFont="1" applyFill="1" applyBorder="1" applyAlignment="1">
      <alignment horizontal="center" vertical="top" wrapText="1"/>
    </xf>
    <xf numFmtId="0" fontId="24" fillId="0" borderId="14" xfId="0" applyFont="1" applyFill="1" applyBorder="1"/>
    <xf numFmtId="0" fontId="30" fillId="0" borderId="7" xfId="0" applyFont="1" applyFill="1" applyBorder="1" applyAlignment="1">
      <alignment horizontal="center" vertical="top" wrapText="1"/>
    </xf>
    <xf numFmtId="0" fontId="27" fillId="0" borderId="5" xfId="0" applyFont="1" applyFill="1" applyBorder="1"/>
    <xf numFmtId="0" fontId="27" fillId="0" borderId="3" xfId="0" applyFont="1" applyFill="1" applyBorder="1" applyAlignment="1">
      <alignment horizontal="center"/>
    </xf>
    <xf numFmtId="164" fontId="27" fillId="0" borderId="6" xfId="0" applyNumberFormat="1" applyFont="1" applyFill="1" applyBorder="1" applyAlignment="1">
      <alignment horizontal="right"/>
    </xf>
    <xf numFmtId="164" fontId="30" fillId="0" borderId="0" xfId="0" applyNumberFormat="1" applyFont="1" applyFill="1" applyBorder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4" fillId="0" borderId="0" xfId="0" applyNumberFormat="1" applyFont="1" applyAlignment="1">
      <alignment horizontal="right"/>
    </xf>
    <xf numFmtId="0" fontId="27" fillId="0" borderId="2" xfId="0" applyFont="1" applyFill="1" applyBorder="1"/>
    <xf numFmtId="0" fontId="30" fillId="0" borderId="2" xfId="0" applyFont="1" applyFill="1" applyBorder="1"/>
    <xf numFmtId="49" fontId="27" fillId="0" borderId="0" xfId="0" applyNumberFormat="1" applyFont="1" applyFill="1"/>
    <xf numFmtId="49" fontId="24" fillId="0" borderId="0" xfId="0" applyNumberFormat="1" applyFont="1" applyFill="1"/>
    <xf numFmtId="49" fontId="30" fillId="0" borderId="0" xfId="0" applyNumberFormat="1" applyFont="1" applyFill="1"/>
    <xf numFmtId="49" fontId="27" fillId="0" borderId="7" xfId="0" applyNumberFormat="1" applyFont="1" applyFill="1" applyBorder="1"/>
    <xf numFmtId="49" fontId="27" fillId="0" borderId="3" xfId="0" applyNumberFormat="1" applyFont="1" applyFill="1" applyBorder="1" applyAlignment="1">
      <alignment horizontal="center"/>
    </xf>
    <xf numFmtId="49" fontId="27" fillId="0" borderId="2" xfId="0" applyNumberFormat="1" applyFont="1" applyFill="1" applyBorder="1" applyAlignment="1">
      <alignment horizontal="center" vertical="top" wrapText="1"/>
    </xf>
    <xf numFmtId="49" fontId="27" fillId="0" borderId="5" xfId="0" applyNumberFormat="1" applyFont="1" applyFill="1" applyBorder="1" applyAlignment="1">
      <alignment horizontal="center"/>
    </xf>
    <xf numFmtId="49" fontId="30" fillId="0" borderId="2" xfId="0" applyNumberFormat="1" applyFont="1" applyFill="1" applyBorder="1" applyAlignment="1">
      <alignment horizontal="center" vertical="top" wrapText="1"/>
    </xf>
    <xf numFmtId="49" fontId="30" fillId="0" borderId="5" xfId="0" applyNumberFormat="1" applyFont="1" applyFill="1" applyBorder="1" applyAlignment="1">
      <alignment horizontal="center"/>
    </xf>
    <xf numFmtId="49" fontId="30" fillId="0" borderId="5" xfId="0" applyNumberFormat="1" applyFont="1" applyFill="1" applyBorder="1" applyAlignment="1">
      <alignment horizontal="center" vertical="top"/>
    </xf>
    <xf numFmtId="49" fontId="30" fillId="0" borderId="5" xfId="0" applyNumberFormat="1" applyFont="1" applyFill="1" applyBorder="1" applyAlignment="1">
      <alignment horizontal="center" wrapText="1"/>
    </xf>
    <xf numFmtId="49" fontId="30" fillId="0" borderId="10" xfId="0" applyNumberFormat="1" applyFont="1" applyFill="1" applyBorder="1" applyAlignment="1">
      <alignment horizontal="center" wrapText="1"/>
    </xf>
    <xf numFmtId="49" fontId="30" fillId="0" borderId="10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horizontal="center" vertical="top" wrapText="1"/>
    </xf>
    <xf numFmtId="49" fontId="30" fillId="0" borderId="14" xfId="0" applyNumberFormat="1" applyFont="1" applyFill="1" applyBorder="1" applyAlignment="1">
      <alignment horizontal="center"/>
    </xf>
    <xf numFmtId="49" fontId="24" fillId="0" borderId="15" xfId="0" applyNumberFormat="1" applyFont="1" applyFill="1" applyBorder="1"/>
    <xf numFmtId="49" fontId="24" fillId="0" borderId="7" xfId="0" applyNumberFormat="1" applyFont="1" applyFill="1" applyBorder="1"/>
    <xf numFmtId="49" fontId="24" fillId="0" borderId="3" xfId="0" applyNumberFormat="1" applyFont="1" applyFill="1" applyBorder="1"/>
    <xf numFmtId="49" fontId="24" fillId="0" borderId="0" xfId="0" applyNumberFormat="1" applyFont="1" applyFill="1" applyBorder="1"/>
    <xf numFmtId="49" fontId="27" fillId="0" borderId="2" xfId="0" applyNumberFormat="1" applyFont="1" applyFill="1" applyBorder="1" applyAlignment="1">
      <alignment vertical="top" wrapText="1"/>
    </xf>
    <xf numFmtId="49" fontId="27" fillId="0" borderId="0" xfId="0" applyNumberFormat="1" applyFont="1" applyAlignment="1">
      <alignment horizontal="right"/>
    </xf>
    <xf numFmtId="49" fontId="27" fillId="0" borderId="5" xfId="0" applyNumberFormat="1" applyFont="1" applyBorder="1" applyAlignment="1">
      <alignment horizontal="right"/>
    </xf>
    <xf numFmtId="49" fontId="26" fillId="0" borderId="0" xfId="0" applyNumberFormat="1" applyFont="1"/>
    <xf numFmtId="49" fontId="30" fillId="0" borderId="2" xfId="0" applyNumberFormat="1" applyFont="1" applyFill="1" applyBorder="1" applyAlignment="1">
      <alignment vertical="top" wrapText="1"/>
    </xf>
    <xf numFmtId="49" fontId="24" fillId="0" borderId="5" xfId="0" applyNumberFormat="1" applyFont="1" applyFill="1" applyBorder="1" applyAlignment="1">
      <alignment horizontal="right"/>
    </xf>
    <xf numFmtId="49" fontId="31" fillId="0" borderId="2" xfId="0" applyNumberFormat="1" applyFont="1" applyFill="1" applyBorder="1" applyAlignment="1">
      <alignment vertical="top" wrapText="1"/>
    </xf>
    <xf numFmtId="49" fontId="24" fillId="0" borderId="2" xfId="0" applyNumberFormat="1" applyFont="1" applyFill="1" applyBorder="1" applyAlignment="1">
      <alignment vertical="top" wrapText="1"/>
    </xf>
    <xf numFmtId="49" fontId="24" fillId="0" borderId="6" xfId="0" applyNumberFormat="1" applyFont="1" applyFill="1" applyBorder="1"/>
    <xf numFmtId="49" fontId="24" fillId="0" borderId="5" xfId="0" applyNumberFormat="1" applyFont="1" applyFill="1" applyBorder="1"/>
    <xf numFmtId="49" fontId="27" fillId="0" borderId="0" xfId="0" applyNumberFormat="1" applyFont="1" applyFill="1" applyBorder="1"/>
    <xf numFmtId="49" fontId="30" fillId="0" borderId="0" xfId="0" applyNumberFormat="1" applyFont="1" applyFill="1" applyBorder="1"/>
    <xf numFmtId="0" fontId="27" fillId="0" borderId="7" xfId="0" applyFont="1" applyFill="1" applyBorder="1"/>
    <xf numFmtId="0" fontId="27" fillId="0" borderId="11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center"/>
    </xf>
    <xf numFmtId="166" fontId="25" fillId="0" borderId="0" xfId="0" applyNumberFormat="1" applyFont="1" applyFill="1" applyProtection="1"/>
    <xf numFmtId="0" fontId="25" fillId="0" borderId="0" xfId="0" applyFont="1" applyFill="1" applyProtection="1"/>
    <xf numFmtId="0" fontId="27" fillId="0" borderId="0" xfId="0" applyFont="1" applyBorder="1"/>
    <xf numFmtId="2" fontId="24" fillId="0" borderId="0" xfId="0" applyNumberFormat="1" applyFont="1" applyBorder="1" applyAlignment="1">
      <alignment wrapText="1"/>
    </xf>
    <xf numFmtId="2" fontId="24" fillId="0" borderId="11" xfId="0" applyNumberFormat="1" applyFont="1" applyBorder="1" applyAlignment="1">
      <alignment wrapText="1"/>
    </xf>
    <xf numFmtId="2" fontId="24" fillId="0" borderId="0" xfId="0" applyNumberFormat="1" applyFont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center"/>
    </xf>
    <xf numFmtId="0" fontId="24" fillId="0" borderId="8" xfId="0" applyFont="1" applyBorder="1"/>
    <xf numFmtId="2" fontId="24" fillId="0" borderId="8" xfId="0" applyNumberFormat="1" applyFont="1" applyBorder="1" applyAlignment="1">
      <alignment vertical="top" wrapText="1"/>
    </xf>
    <xf numFmtId="0" fontId="24" fillId="0" borderId="11" xfId="0" applyFont="1" applyBorder="1"/>
    <xf numFmtId="0" fontId="27" fillId="0" borderId="0" xfId="0" applyFont="1" applyBorder="1" applyAlignment="1">
      <alignment wrapText="1"/>
    </xf>
    <xf numFmtId="2" fontId="27" fillId="0" borderId="0" xfId="0" applyNumberFormat="1" applyFont="1" applyBorder="1" applyAlignment="1">
      <alignment wrapText="1"/>
    </xf>
    <xf numFmtId="164" fontId="33" fillId="0" borderId="0" xfId="0" applyNumberFormat="1" applyFont="1" applyFill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24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27" fillId="0" borderId="0" xfId="0" applyFont="1" applyBorder="1" applyAlignment="1">
      <alignment horizontal="left" vertical="top" wrapText="1" indent="1"/>
    </xf>
    <xf numFmtId="0" fontId="27" fillId="0" borderId="0" xfId="0" applyFont="1" applyBorder="1" applyAlignment="1">
      <alignment horizontal="left" wrapText="1" indent="1"/>
    </xf>
    <xf numFmtId="0" fontId="30" fillId="0" borderId="0" xfId="0" applyFont="1" applyFill="1" applyBorder="1" applyAlignment="1">
      <alignment horizontal="left" wrapText="1" indent="1"/>
    </xf>
    <xf numFmtId="2" fontId="24" fillId="0" borderId="0" xfId="0" applyNumberFormat="1" applyFont="1" applyFill="1" applyBorder="1" applyAlignment="1">
      <alignment wrapText="1"/>
    </xf>
    <xf numFmtId="0" fontId="30" fillId="0" borderId="0" xfId="0" applyFont="1" applyBorder="1" applyAlignment="1">
      <alignment horizontal="left" wrapText="1" indent="1"/>
    </xf>
    <xf numFmtId="0" fontId="30" fillId="0" borderId="0" xfId="0" applyFont="1" applyFill="1" applyAlignment="1">
      <alignment horizontal="left" indent="1"/>
    </xf>
    <xf numFmtId="2" fontId="24" fillId="0" borderId="0" xfId="0" applyNumberFormat="1" applyFont="1" applyFill="1" applyAlignment="1">
      <alignment wrapText="1"/>
    </xf>
    <xf numFmtId="0" fontId="30" fillId="0" borderId="0" xfId="0" applyFont="1" applyFill="1" applyBorder="1" applyAlignment="1">
      <alignment wrapText="1"/>
    </xf>
    <xf numFmtId="0" fontId="24" fillId="0" borderId="0" xfId="0" applyFont="1" applyBorder="1" applyAlignment="1">
      <alignment horizontal="left" wrapText="1" indent="1"/>
    </xf>
    <xf numFmtId="0" fontId="24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4" fillId="0" borderId="8" xfId="0" applyFont="1" applyFill="1" applyBorder="1"/>
    <xf numFmtId="0" fontId="27" fillId="0" borderId="2" xfId="0" applyFont="1" applyFill="1" applyBorder="1" applyAlignment="1">
      <alignment wrapText="1"/>
    </xf>
    <xf numFmtId="166" fontId="26" fillId="0" borderId="0" xfId="0" applyNumberFormat="1" applyFont="1"/>
    <xf numFmtId="0" fontId="34" fillId="0" borderId="0" xfId="0" applyFont="1" applyFill="1" applyBorder="1" applyAlignment="1">
      <alignment wrapText="1"/>
    </xf>
    <xf numFmtId="0" fontId="30" fillId="0" borderId="2" xfId="0" applyFont="1" applyFill="1" applyBorder="1" applyAlignment="1">
      <alignment wrapText="1"/>
    </xf>
    <xf numFmtId="0" fontId="27" fillId="0" borderId="2" xfId="0" applyFont="1" applyFill="1" applyBorder="1" applyAlignment="1">
      <alignment horizontal="left" vertical="top" wrapText="1" indent="1"/>
    </xf>
    <xf numFmtId="0" fontId="27" fillId="0" borderId="2" xfId="0" applyFont="1" applyFill="1" applyBorder="1" applyAlignment="1">
      <alignment horizontal="left" wrapText="1" indent="1"/>
    </xf>
    <xf numFmtId="0" fontId="30" fillId="0" borderId="2" xfId="0" applyFont="1" applyFill="1" applyBorder="1" applyAlignment="1">
      <alignment horizontal="left" wrapText="1" indent="1"/>
    </xf>
    <xf numFmtId="0" fontId="24" fillId="0" borderId="2" xfId="0" applyFont="1" applyFill="1" applyBorder="1" applyAlignment="1">
      <alignment horizontal="left" wrapText="1" indent="1"/>
    </xf>
    <xf numFmtId="0" fontId="27" fillId="0" borderId="8" xfId="0" applyFont="1" applyBorder="1" applyAlignment="1">
      <alignment vertical="top" wrapText="1"/>
    </xf>
    <xf numFmtId="164" fontId="24" fillId="0" borderId="3" xfId="0" applyNumberFormat="1" applyFont="1" applyBorder="1"/>
    <xf numFmtId="164" fontId="24" fillId="0" borderId="7" xfId="0" applyNumberFormat="1" applyFont="1" applyBorder="1"/>
    <xf numFmtId="164" fontId="24" fillId="0" borderId="4" xfId="0" applyNumberFormat="1" applyFont="1" applyBorder="1"/>
    <xf numFmtId="168" fontId="25" fillId="0" borderId="0" xfId="0" applyNumberFormat="1" applyFont="1" applyFill="1" applyProtection="1"/>
    <xf numFmtId="167" fontId="25" fillId="0" borderId="0" xfId="0" applyNumberFormat="1" applyFont="1" applyFill="1" applyProtection="1"/>
    <xf numFmtId="0" fontId="34" fillId="0" borderId="0" xfId="0" applyFont="1" applyBorder="1" applyAlignment="1">
      <alignment wrapText="1"/>
    </xf>
    <xf numFmtId="168" fontId="26" fillId="0" borderId="0" xfId="0" applyNumberFormat="1" applyFont="1" applyFill="1" applyProtection="1"/>
    <xf numFmtId="167" fontId="26" fillId="0" borderId="0" xfId="0" applyNumberFormat="1" applyFont="1" applyFill="1" applyProtection="1"/>
    <xf numFmtId="0" fontId="27" fillId="0" borderId="0" xfId="0" applyFont="1" applyFill="1" applyBorder="1" applyAlignment="1">
      <alignment horizontal="left" wrapText="1" indent="1"/>
    </xf>
    <xf numFmtId="0" fontId="34" fillId="0" borderId="0" xfId="0" applyFont="1" applyFill="1" applyAlignment="1">
      <alignment horizontal="left" indent="1"/>
    </xf>
    <xf numFmtId="164" fontId="26" fillId="0" borderId="0" xfId="0" applyNumberFormat="1" applyFont="1"/>
    <xf numFmtId="0" fontId="27" fillId="0" borderId="0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vertical="top"/>
    </xf>
    <xf numFmtId="0" fontId="30" fillId="0" borderId="5" xfId="0" applyFont="1" applyBorder="1" applyAlignment="1">
      <alignment horizontal="center" vertical="top"/>
    </xf>
    <xf numFmtId="0" fontId="30" fillId="0" borderId="14" xfId="0" applyFont="1" applyBorder="1" applyAlignment="1">
      <alignment horizontal="center"/>
    </xf>
    <xf numFmtId="0" fontId="24" fillId="0" borderId="13" xfId="0" applyFont="1" applyBorder="1"/>
    <xf numFmtId="0" fontId="24" fillId="0" borderId="3" xfId="0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49" fontId="27" fillId="0" borderId="0" xfId="0" applyNumberFormat="1" applyFont="1" applyBorder="1" applyAlignment="1">
      <alignment horizontal="right"/>
    </xf>
    <xf numFmtId="0" fontId="26" fillId="0" borderId="0" xfId="0" applyFont="1" applyBorder="1"/>
    <xf numFmtId="164" fontId="27" fillId="0" borderId="6" xfId="0" applyNumberFormat="1" applyFont="1" applyFill="1" applyBorder="1"/>
    <xf numFmtId="0" fontId="27" fillId="0" borderId="2" xfId="0" applyFont="1" applyBorder="1" applyAlignment="1">
      <alignment horizontal="left" wrapText="1" indent="1"/>
    </xf>
    <xf numFmtId="0" fontId="27" fillId="0" borderId="0" xfId="0" applyFont="1" applyFill="1" applyBorder="1" applyAlignment="1">
      <alignment horizontal="left" vertical="top" wrapText="1" indent="1"/>
    </xf>
    <xf numFmtId="0" fontId="24" fillId="0" borderId="0" xfId="0" applyFont="1" applyFill="1" applyBorder="1" applyAlignment="1">
      <alignment horizontal="left" wrapText="1" indent="1"/>
    </xf>
    <xf numFmtId="164" fontId="24" fillId="0" borderId="5" xfId="0" applyNumberFormat="1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7" fillId="0" borderId="7" xfId="0" applyFont="1" applyBorder="1"/>
    <xf numFmtId="0" fontId="37" fillId="0" borderId="4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8" fillId="0" borderId="0" xfId="0" applyFont="1" applyAlignment="1">
      <alignment horizontal="center" vertical="top"/>
    </xf>
    <xf numFmtId="0" fontId="37" fillId="0" borderId="5" xfId="0" applyFont="1" applyBorder="1" applyAlignment="1">
      <alignment horizontal="center" vertical="top" wrapText="1"/>
    </xf>
    <xf numFmtId="0" fontId="37" fillId="0" borderId="12" xfId="0" applyFont="1" applyBorder="1" applyAlignment="1">
      <alignment horizontal="center" vertical="top" wrapText="1"/>
    </xf>
    <xf numFmtId="0" fontId="37" fillId="0" borderId="14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/>
    <xf numFmtId="0" fontId="37" fillId="0" borderId="3" xfId="0" applyFont="1" applyBorder="1"/>
    <xf numFmtId="0" fontId="37" fillId="0" borderId="11" xfId="0" applyFont="1" applyBorder="1"/>
    <xf numFmtId="0" fontId="36" fillId="0" borderId="2" xfId="0" applyFont="1" applyBorder="1" applyAlignment="1">
      <alignment vertical="top" wrapText="1"/>
    </xf>
    <xf numFmtId="49" fontId="37" fillId="0" borderId="0" xfId="0" applyNumberFormat="1" applyFont="1" applyFill="1" applyAlignment="1">
      <alignment horizontal="right"/>
    </xf>
    <xf numFmtId="0" fontId="38" fillId="0" borderId="2" xfId="0" applyFont="1" applyBorder="1" applyAlignment="1">
      <alignment vertical="top" wrapText="1"/>
    </xf>
    <xf numFmtId="49" fontId="37" fillId="0" borderId="6" xfId="0" applyNumberFormat="1" applyFont="1" applyFill="1" applyBorder="1"/>
    <xf numFmtId="49" fontId="36" fillId="0" borderId="6" xfId="0" applyNumberFormat="1" applyFont="1" applyFill="1" applyBorder="1"/>
    <xf numFmtId="0" fontId="37" fillId="0" borderId="0" xfId="0" applyFont="1" applyFill="1"/>
    <xf numFmtId="0" fontId="37" fillId="0" borderId="2" xfId="0" applyFont="1" applyBorder="1" applyAlignment="1">
      <alignment vertical="top" wrapText="1"/>
    </xf>
    <xf numFmtId="49" fontId="36" fillId="0" borderId="6" xfId="0" applyNumberFormat="1" applyFont="1" applyBorder="1" applyAlignment="1">
      <alignment horizontal="left"/>
    </xf>
    <xf numFmtId="0" fontId="37" fillId="0" borderId="2" xfId="0" applyFont="1" applyBorder="1"/>
    <xf numFmtId="0" fontId="36" fillId="0" borderId="0" xfId="0" applyFont="1" applyBorder="1"/>
    <xf numFmtId="0" fontId="38" fillId="0" borderId="0" xfId="0" applyFont="1" applyBorder="1"/>
    <xf numFmtId="0" fontId="30" fillId="0" borderId="8" xfId="0" applyFont="1" applyBorder="1" applyAlignment="1"/>
    <xf numFmtId="0" fontId="24" fillId="0" borderId="8" xfId="0" applyFont="1" applyBorder="1" applyAlignment="1"/>
    <xf numFmtId="0" fontId="24" fillId="0" borderId="9" xfId="0" applyFont="1" applyBorder="1" applyAlignment="1"/>
    <xf numFmtId="0" fontId="30" fillId="0" borderId="8" xfId="0" applyFont="1" applyBorder="1" applyAlignment="1">
      <alignment horizontal="center"/>
    </xf>
    <xf numFmtId="0" fontId="24" fillId="0" borderId="9" xfId="0" applyFont="1" applyBorder="1" applyAlignment="1">
      <alignment vertical="top" wrapText="1"/>
    </xf>
    <xf numFmtId="164" fontId="36" fillId="0" borderId="0" xfId="0" applyNumberFormat="1" applyFont="1" applyFill="1" applyBorder="1"/>
    <xf numFmtId="164" fontId="36" fillId="0" borderId="0" xfId="0" applyNumberFormat="1" applyFont="1" applyFill="1"/>
    <xf numFmtId="0" fontId="27" fillId="0" borderId="2" xfId="0" applyFont="1" applyBorder="1"/>
    <xf numFmtId="164" fontId="26" fillId="0" borderId="0" xfId="0" applyNumberFormat="1" applyFont="1" applyFill="1"/>
    <xf numFmtId="164" fontId="40" fillId="0" borderId="0" xfId="0" applyNumberFormat="1" applyFont="1"/>
    <xf numFmtId="0" fontId="30" fillId="0" borderId="2" xfId="0" applyFont="1" applyBorder="1"/>
    <xf numFmtId="1" fontId="24" fillId="0" borderId="0" xfId="0" applyNumberFormat="1" applyFont="1" applyBorder="1" applyAlignment="1">
      <alignment horizontal="right"/>
    </xf>
    <xf numFmtId="49" fontId="26" fillId="0" borderId="0" xfId="0" applyNumberFormat="1" applyFont="1" applyFill="1" applyAlignment="1" applyProtection="1">
      <alignment horizontal="right"/>
    </xf>
    <xf numFmtId="164" fontId="41" fillId="0" borderId="0" xfId="0" applyNumberFormat="1" applyFont="1" applyFill="1"/>
    <xf numFmtId="0" fontId="26" fillId="2" borderId="0" xfId="0" applyFont="1" applyFill="1"/>
    <xf numFmtId="165" fontId="26" fillId="2" borderId="0" xfId="0" applyNumberFormat="1" applyFont="1" applyFill="1"/>
    <xf numFmtId="49" fontId="24" fillId="0" borderId="0" xfId="0" applyNumberFormat="1" applyFont="1" applyBorder="1"/>
    <xf numFmtId="0" fontId="30" fillId="0" borderId="0" xfId="0" applyFont="1" applyFill="1" applyBorder="1" applyAlignment="1">
      <alignment horizontal="left" indent="5"/>
    </xf>
    <xf numFmtId="0" fontId="30" fillId="0" borderId="0" xfId="0" applyFont="1" applyFill="1" applyBorder="1" applyAlignment="1">
      <alignment horizontal="left" wrapText="1" indent="5"/>
    </xf>
    <xf numFmtId="0" fontId="24" fillId="0" borderId="8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/>
    </xf>
    <xf numFmtId="164" fontId="27" fillId="0" borderId="0" xfId="0" applyNumberFormat="1" applyFont="1"/>
    <xf numFmtId="0" fontId="24" fillId="0" borderId="11" xfId="0" applyFont="1" applyBorder="1" applyAlignment="1">
      <alignment vertical="top" wrapText="1"/>
    </xf>
    <xf numFmtId="0" fontId="24" fillId="0" borderId="11" xfId="0" applyFont="1" applyFill="1" applyBorder="1" applyAlignment="1">
      <alignment horizontal="center"/>
    </xf>
    <xf numFmtId="0" fontId="24" fillId="0" borderId="11" xfId="0" applyFont="1" applyFill="1" applyBorder="1" applyAlignment="1"/>
    <xf numFmtId="165" fontId="25" fillId="0" borderId="0" xfId="0" applyNumberFormat="1" applyFont="1"/>
    <xf numFmtId="2" fontId="26" fillId="0" borderId="0" xfId="0" applyNumberFormat="1" applyFont="1"/>
    <xf numFmtId="0" fontId="24" fillId="0" borderId="7" xfId="0" applyFont="1" applyFill="1" applyBorder="1" applyAlignment="1">
      <alignment horizontal="right"/>
    </xf>
    <xf numFmtId="0" fontId="30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49" fontId="24" fillId="0" borderId="2" xfId="0" applyNumberFormat="1" applyFont="1" applyFill="1" applyBorder="1" applyAlignment="1">
      <alignment horizontal="right"/>
    </xf>
    <xf numFmtId="49" fontId="24" fillId="0" borderId="0" xfId="0" applyNumberFormat="1" applyFont="1"/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top" wrapText="1"/>
    </xf>
    <xf numFmtId="0" fontId="40" fillId="0" borderId="0" xfId="0" applyFont="1"/>
    <xf numFmtId="49" fontId="26" fillId="0" borderId="6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1" fontId="24" fillId="0" borderId="0" xfId="0" applyNumberFormat="1" applyFont="1" applyFill="1" applyBorder="1"/>
    <xf numFmtId="1" fontId="27" fillId="0" borderId="0" xfId="0" applyNumberFormat="1" applyFont="1" applyFill="1" applyBorder="1"/>
    <xf numFmtId="2" fontId="24" fillId="0" borderId="6" xfId="0" applyNumberFormat="1" applyFont="1" applyFill="1" applyBorder="1"/>
    <xf numFmtId="165" fontId="24" fillId="0" borderId="6" xfId="0" applyNumberFormat="1" applyFont="1" applyFill="1" applyBorder="1"/>
    <xf numFmtId="0" fontId="30" fillId="0" borderId="14" xfId="0" applyFont="1" applyFill="1" applyBorder="1"/>
    <xf numFmtId="0" fontId="30" fillId="0" borderId="11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top" wrapText="1" indent="5"/>
    </xf>
    <xf numFmtId="164" fontId="24" fillId="0" borderId="3" xfId="0" applyNumberFormat="1" applyFont="1" applyFill="1" applyBorder="1" applyAlignment="1">
      <alignment horizontal="right"/>
    </xf>
    <xf numFmtId="164" fontId="24" fillId="0" borderId="4" xfId="0" applyNumberFormat="1" applyFont="1" applyFill="1" applyBorder="1" applyAlignment="1">
      <alignment horizontal="right"/>
    </xf>
    <xf numFmtId="166" fontId="40" fillId="0" borderId="0" xfId="0" applyNumberFormat="1" applyFont="1" applyFill="1" applyProtection="1"/>
    <xf numFmtId="166" fontId="26" fillId="0" borderId="0" xfId="0" applyNumberFormat="1" applyFont="1" applyFill="1" applyProtection="1"/>
    <xf numFmtId="166" fontId="26" fillId="0" borderId="0" xfId="0" applyNumberFormat="1" applyFont="1" applyFill="1" applyBorder="1" applyProtection="1"/>
    <xf numFmtId="164" fontId="26" fillId="0" borderId="0" xfId="0" applyNumberFormat="1" applyFont="1" applyFill="1" applyBorder="1"/>
    <xf numFmtId="49" fontId="26" fillId="0" borderId="0" xfId="0" applyNumberFormat="1" applyFont="1" applyAlignment="1">
      <alignment horizontal="right"/>
    </xf>
    <xf numFmtId="166" fontId="25" fillId="0" borderId="0" xfId="0" applyNumberFormat="1" applyFont="1" applyFill="1" applyBorder="1" applyProtection="1"/>
    <xf numFmtId="164" fontId="41" fillId="0" borderId="0" xfId="0" applyNumberFormat="1" applyFont="1" applyFill="1" applyBorder="1"/>
    <xf numFmtId="164" fontId="24" fillId="0" borderId="6" xfId="0" applyNumberFormat="1" applyFont="1" applyFill="1" applyBorder="1" applyAlignment="1">
      <alignment horizontal="right" vertical="top"/>
    </xf>
    <xf numFmtId="164" fontId="24" fillId="0" borderId="6" xfId="0" applyNumberFormat="1" applyFont="1" applyFill="1" applyBorder="1" applyAlignment="1">
      <alignment vertical="top"/>
    </xf>
    <xf numFmtId="0" fontId="27" fillId="0" borderId="6" xfId="0" applyFont="1" applyFill="1" applyBorder="1"/>
    <xf numFmtId="49" fontId="25" fillId="0" borderId="5" xfId="0" applyNumberFormat="1" applyFont="1" applyFill="1" applyBorder="1" applyAlignment="1" applyProtection="1">
      <alignment horizontal="right"/>
    </xf>
    <xf numFmtId="49" fontId="24" fillId="0" borderId="6" xfId="0" applyNumberFormat="1" applyFont="1" applyFill="1" applyBorder="1" applyAlignment="1">
      <alignment horizontal="right" vertical="top"/>
    </xf>
    <xf numFmtId="164" fontId="24" fillId="0" borderId="0" xfId="0" applyNumberFormat="1" applyFont="1" applyFill="1" applyBorder="1" applyAlignment="1">
      <alignment horizontal="right" vertical="top"/>
    </xf>
    <xf numFmtId="1" fontId="27" fillId="0" borderId="0" xfId="0" applyNumberFormat="1" applyFont="1" applyBorder="1"/>
    <xf numFmtId="0" fontId="33" fillId="0" borderId="0" xfId="0" applyFont="1" applyBorder="1"/>
    <xf numFmtId="0" fontId="35" fillId="0" borderId="0" xfId="0" applyFont="1" applyBorder="1"/>
    <xf numFmtId="0" fontId="33" fillId="0" borderId="11" xfId="0" applyFont="1" applyBorder="1" applyAlignment="1">
      <alignment horizontal="center" vertical="top" wrapText="1"/>
    </xf>
    <xf numFmtId="0" fontId="35" fillId="0" borderId="7" xfId="0" applyFont="1" applyBorder="1"/>
    <xf numFmtId="0" fontId="35" fillId="0" borderId="11" xfId="0" applyFont="1" applyBorder="1"/>
    <xf numFmtId="0" fontId="33" fillId="0" borderId="11" xfId="0" applyFont="1" applyBorder="1" applyAlignment="1"/>
    <xf numFmtId="0" fontId="34" fillId="0" borderId="0" xfId="0" applyFont="1" applyBorder="1" applyAlignment="1">
      <alignment horizontal="center" vertical="top" wrapText="1"/>
    </xf>
    <xf numFmtId="0" fontId="35" fillId="0" borderId="2" xfId="0" applyFont="1" applyBorder="1"/>
    <xf numFmtId="0" fontId="35" fillId="0" borderId="8" xfId="0" applyFont="1" applyBorder="1"/>
    <xf numFmtId="0" fontId="34" fillId="0" borderId="8" xfId="0" applyFont="1" applyBorder="1" applyAlignment="1"/>
    <xf numFmtId="0" fontId="24" fillId="0" borderId="9" xfId="0" applyFont="1" applyBorder="1"/>
    <xf numFmtId="0" fontId="35" fillId="0" borderId="0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49" fontId="27" fillId="0" borderId="2" xfId="0" applyNumberFormat="1" applyFont="1" applyBorder="1" applyAlignment="1">
      <alignment horizontal="right" vertical="top" wrapText="1"/>
    </xf>
    <xf numFmtId="49" fontId="27" fillId="0" borderId="5" xfId="0" applyNumberFormat="1" applyFont="1" applyBorder="1" applyAlignment="1">
      <alignment horizontal="right" vertical="top" wrapText="1"/>
    </xf>
    <xf numFmtId="49" fontId="27" fillId="0" borderId="0" xfId="0" applyNumberFormat="1" applyFont="1" applyBorder="1" applyAlignment="1">
      <alignment horizontal="right" vertical="top" wrapText="1"/>
    </xf>
    <xf numFmtId="0" fontId="34" fillId="0" borderId="0" xfId="0" applyFont="1" applyBorder="1" applyAlignment="1">
      <alignment vertical="top" wrapText="1"/>
    </xf>
    <xf numFmtId="49" fontId="24" fillId="0" borderId="2" xfId="0" applyNumberFormat="1" applyFont="1" applyBorder="1" applyAlignment="1">
      <alignment horizontal="right" vertical="top" wrapText="1"/>
    </xf>
    <xf numFmtId="49" fontId="24" fillId="0" borderId="5" xfId="0" applyNumberFormat="1" applyFont="1" applyBorder="1" applyAlignment="1">
      <alignment horizontal="right" vertical="top" wrapText="1"/>
    </xf>
    <xf numFmtId="49" fontId="24" fillId="0" borderId="0" xfId="0" applyNumberFormat="1" applyFont="1" applyBorder="1" applyAlignment="1">
      <alignment horizontal="right" vertical="top" wrapText="1"/>
    </xf>
    <xf numFmtId="0" fontId="42" fillId="0" borderId="0" xfId="0" applyFont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49" fontId="31" fillId="0" borderId="2" xfId="0" applyNumberFormat="1" applyFont="1" applyBorder="1" applyAlignment="1">
      <alignment horizontal="right" vertical="top" wrapText="1"/>
    </xf>
    <xf numFmtId="49" fontId="31" fillId="0" borderId="5" xfId="0" applyNumberFormat="1" applyFont="1" applyBorder="1" applyAlignment="1">
      <alignment horizontal="right" vertical="top" wrapText="1"/>
    </xf>
    <xf numFmtId="49" fontId="31" fillId="0" borderId="0" xfId="0" applyNumberFormat="1" applyFont="1" applyBorder="1" applyAlignment="1">
      <alignment horizontal="right" vertical="top" wrapText="1"/>
    </xf>
    <xf numFmtId="0" fontId="35" fillId="0" borderId="2" xfId="0" applyFont="1" applyBorder="1" applyAlignment="1">
      <alignment wrapText="1"/>
    </xf>
    <xf numFmtId="49" fontId="24" fillId="0" borderId="2" xfId="0" applyNumberFormat="1" applyFont="1" applyBorder="1" applyAlignment="1">
      <alignment horizontal="right" wrapText="1"/>
    </xf>
    <xf numFmtId="49" fontId="24" fillId="0" borderId="5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right" wrapText="1"/>
    </xf>
    <xf numFmtId="164" fontId="37" fillId="0" borderId="0" xfId="0" applyNumberFormat="1" applyFont="1" applyFill="1" applyBorder="1"/>
    <xf numFmtId="0" fontId="34" fillId="0" borderId="2" xfId="0" applyFont="1" applyBorder="1" applyAlignment="1">
      <alignment wrapText="1"/>
    </xf>
    <xf numFmtId="49" fontId="30" fillId="0" borderId="0" xfId="0" applyNumberFormat="1" applyFont="1" applyBorder="1" applyAlignment="1">
      <alignment horizontal="right" wrapText="1"/>
    </xf>
    <xf numFmtId="49" fontId="30" fillId="0" borderId="5" xfId="0" applyNumberFormat="1" applyFont="1" applyBorder="1" applyAlignment="1">
      <alignment horizontal="right" wrapText="1"/>
    </xf>
    <xf numFmtId="49" fontId="30" fillId="0" borderId="2" xfId="0" applyNumberFormat="1" applyFont="1" applyBorder="1" applyAlignment="1">
      <alignment horizontal="right" wrapText="1"/>
    </xf>
    <xf numFmtId="49" fontId="24" fillId="0" borderId="2" xfId="0" applyNumberFormat="1" applyFont="1" applyBorder="1" applyAlignment="1">
      <alignment horizontal="right"/>
    </xf>
    <xf numFmtId="0" fontId="35" fillId="0" borderId="0" xfId="0" applyFont="1"/>
    <xf numFmtId="0" fontId="34" fillId="0" borderId="0" xfId="0" applyFont="1"/>
    <xf numFmtId="0" fontId="35" fillId="0" borderId="4" xfId="0" applyFont="1" applyBorder="1" applyAlignment="1"/>
    <xf numFmtId="0" fontId="35" fillId="0" borderId="11" xfId="0" applyFont="1" applyBorder="1" applyAlignment="1"/>
    <xf numFmtId="0" fontId="35" fillId="0" borderId="1" xfId="0" applyFont="1" applyBorder="1" applyAlignment="1"/>
    <xf numFmtId="0" fontId="35" fillId="0" borderId="8" xfId="0" applyFont="1" applyBorder="1" applyAlignment="1"/>
    <xf numFmtId="0" fontId="35" fillId="0" borderId="0" xfId="0" applyFont="1" applyBorder="1" applyAlignment="1"/>
    <xf numFmtId="0" fontId="35" fillId="0" borderId="0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9" xfId="0" applyFont="1" applyBorder="1"/>
    <xf numFmtId="0" fontId="35" fillId="0" borderId="3" xfId="0" applyFont="1" applyBorder="1"/>
    <xf numFmtId="164" fontId="35" fillId="0" borderId="3" xfId="0" applyNumberFormat="1" applyFont="1" applyBorder="1"/>
    <xf numFmtId="164" fontId="35" fillId="0" borderId="4" xfId="0" applyNumberFormat="1" applyFont="1" applyBorder="1"/>
    <xf numFmtId="0" fontId="24" fillId="0" borderId="4" xfId="0" applyFont="1" applyBorder="1" applyAlignment="1">
      <alignment horizontal="right"/>
    </xf>
    <xf numFmtId="49" fontId="33" fillId="0" borderId="2" xfId="0" applyNumberFormat="1" applyFont="1" applyBorder="1" applyAlignment="1">
      <alignment horizontal="right" vertical="top" wrapText="1"/>
    </xf>
    <xf numFmtId="49" fontId="33" fillId="0" borderId="5" xfId="0" applyNumberFormat="1" applyFont="1" applyBorder="1" applyAlignment="1">
      <alignment horizontal="right" vertical="top" wrapText="1"/>
    </xf>
    <xf numFmtId="49" fontId="33" fillId="0" borderId="0" xfId="0" applyNumberFormat="1" applyFont="1" applyBorder="1" applyAlignment="1">
      <alignment horizontal="right" vertical="top" wrapText="1"/>
    </xf>
    <xf numFmtId="164" fontId="33" fillId="0" borderId="6" xfId="0" applyNumberFormat="1" applyFont="1" applyFill="1" applyBorder="1" applyAlignment="1">
      <alignment horizontal="right"/>
    </xf>
    <xf numFmtId="49" fontId="33" fillId="0" borderId="6" xfId="0" applyNumberFormat="1" applyFont="1" applyBorder="1" applyAlignment="1">
      <alignment horizontal="right"/>
    </xf>
    <xf numFmtId="49" fontId="35" fillId="0" borderId="2" xfId="0" applyNumberFormat="1" applyFont="1" applyBorder="1" applyAlignment="1">
      <alignment horizontal="right" vertical="top" wrapText="1"/>
    </xf>
    <xf numFmtId="49" fontId="35" fillId="0" borderId="5" xfId="0" applyNumberFormat="1" applyFont="1" applyBorder="1" applyAlignment="1">
      <alignment horizontal="right" vertical="top" wrapText="1"/>
    </xf>
    <xf numFmtId="49" fontId="35" fillId="0" borderId="0" xfId="0" applyNumberFormat="1" applyFont="1" applyBorder="1" applyAlignment="1">
      <alignment horizontal="right" vertical="top" wrapText="1"/>
    </xf>
    <xf numFmtId="164" fontId="35" fillId="0" borderId="6" xfId="0" applyNumberFormat="1" applyFont="1" applyFill="1" applyBorder="1" applyAlignment="1">
      <alignment horizontal="right"/>
    </xf>
    <xf numFmtId="164" fontId="35" fillId="0" borderId="6" xfId="0" applyNumberFormat="1" applyFont="1" applyFill="1" applyBorder="1"/>
    <xf numFmtId="49" fontId="42" fillId="0" borderId="2" xfId="0" applyNumberFormat="1" applyFont="1" applyBorder="1" applyAlignment="1">
      <alignment horizontal="right" vertical="top" wrapText="1"/>
    </xf>
    <xf numFmtId="49" fontId="42" fillId="0" borderId="5" xfId="0" applyNumberFormat="1" applyFont="1" applyBorder="1" applyAlignment="1">
      <alignment horizontal="right" vertical="top" wrapText="1"/>
    </xf>
    <xf numFmtId="49" fontId="42" fillId="0" borderId="0" xfId="0" applyNumberFormat="1" applyFont="1" applyBorder="1" applyAlignment="1">
      <alignment horizontal="right" vertical="top" wrapText="1"/>
    </xf>
    <xf numFmtId="0" fontId="33" fillId="0" borderId="0" xfId="0" applyFont="1" applyFill="1" applyBorder="1" applyAlignment="1">
      <alignment vertical="top" wrapText="1"/>
    </xf>
    <xf numFmtId="0" fontId="35" fillId="0" borderId="2" xfId="0" applyFont="1" applyFill="1" applyBorder="1" applyAlignment="1">
      <alignment wrapText="1"/>
    </xf>
    <xf numFmtId="49" fontId="35" fillId="0" borderId="2" xfId="0" applyNumberFormat="1" applyFont="1" applyFill="1" applyBorder="1" applyAlignment="1">
      <alignment horizontal="right" wrapText="1"/>
    </xf>
    <xf numFmtId="49" fontId="35" fillId="0" borderId="5" xfId="0" applyNumberFormat="1" applyFont="1" applyFill="1" applyBorder="1" applyAlignment="1">
      <alignment horizontal="right" wrapText="1"/>
    </xf>
    <xf numFmtId="49" fontId="35" fillId="0" borderId="0" xfId="0" applyNumberFormat="1" applyFont="1" applyFill="1" applyBorder="1" applyAlignment="1">
      <alignment horizontal="right" wrapText="1"/>
    </xf>
    <xf numFmtId="49" fontId="35" fillId="0" borderId="2" xfId="0" applyNumberFormat="1" applyFont="1" applyFill="1" applyBorder="1" applyAlignment="1">
      <alignment horizontal="right"/>
    </xf>
    <xf numFmtId="165" fontId="26" fillId="0" borderId="0" xfId="0" applyNumberFormat="1" applyFont="1" applyFill="1"/>
    <xf numFmtId="0" fontId="26" fillId="0" borderId="0" xfId="0" applyFont="1" applyFill="1"/>
    <xf numFmtId="49" fontId="35" fillId="0" borderId="2" xfId="0" applyNumberFormat="1" applyFont="1" applyBorder="1" applyAlignment="1">
      <alignment horizontal="right" wrapText="1"/>
    </xf>
    <xf numFmtId="49" fontId="35" fillId="0" borderId="5" xfId="0" applyNumberFormat="1" applyFont="1" applyBorder="1" applyAlignment="1">
      <alignment horizontal="right" wrapText="1"/>
    </xf>
    <xf numFmtId="49" fontId="35" fillId="0" borderId="0" xfId="0" applyNumberFormat="1" applyFont="1" applyBorder="1" applyAlignment="1">
      <alignment horizontal="right" wrapText="1"/>
    </xf>
    <xf numFmtId="49" fontId="34" fillId="0" borderId="2" xfId="0" applyNumberFormat="1" applyFont="1" applyBorder="1" applyAlignment="1">
      <alignment horizontal="right" wrapText="1"/>
    </xf>
    <xf numFmtId="49" fontId="34" fillId="0" borderId="5" xfId="0" applyNumberFormat="1" applyFont="1" applyBorder="1" applyAlignment="1">
      <alignment horizontal="right" wrapText="1"/>
    </xf>
    <xf numFmtId="49" fontId="34" fillId="0" borderId="0" xfId="0" applyNumberFormat="1" applyFont="1" applyBorder="1" applyAlignment="1">
      <alignment horizontal="right" wrapText="1"/>
    </xf>
    <xf numFmtId="49" fontId="35" fillId="0" borderId="6" xfId="0" applyNumberFormat="1" applyFont="1" applyBorder="1" applyAlignment="1">
      <alignment horizontal="right"/>
    </xf>
    <xf numFmtId="49" fontId="35" fillId="0" borderId="5" xfId="0" applyNumberFormat="1" applyFont="1" applyBorder="1" applyAlignment="1">
      <alignment horizontal="right"/>
    </xf>
    <xf numFmtId="49" fontId="35" fillId="0" borderId="0" xfId="0" applyNumberFormat="1" applyFont="1" applyAlignment="1">
      <alignment horizontal="right"/>
    </xf>
    <xf numFmtId="49" fontId="35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7" fillId="0" borderId="4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6" fillId="0" borderId="13" xfId="0" applyFont="1" applyBorder="1" applyAlignment="1"/>
    <xf numFmtId="0" fontId="27" fillId="0" borderId="3" xfId="0" applyFont="1" applyBorder="1" applyAlignment="1">
      <alignment horizontal="center" vertical="center"/>
    </xf>
    <xf numFmtId="0" fontId="24" fillId="0" borderId="10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/>
    <xf numFmtId="49" fontId="30" fillId="0" borderId="1" xfId="0" applyNumberFormat="1" applyFont="1" applyFill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8" xfId="0" applyNumberFormat="1" applyFont="1" applyFill="1" applyBorder="1" applyAlignment="1">
      <alignment horizontal="center"/>
    </xf>
    <xf numFmtId="49" fontId="26" fillId="0" borderId="9" xfId="0" applyNumberFormat="1" applyFont="1" applyFill="1" applyBorder="1" applyAlignment="1"/>
    <xf numFmtId="49" fontId="27" fillId="0" borderId="13" xfId="0" applyNumberFormat="1" applyFon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0" fontId="26" fillId="0" borderId="11" xfId="0" applyFont="1" applyFill="1" applyBorder="1" applyAlignment="1"/>
    <xf numFmtId="0" fontId="26" fillId="0" borderId="8" xfId="0" applyFont="1" applyFill="1" applyBorder="1" applyAlignment="1"/>
    <xf numFmtId="0" fontId="27" fillId="0" borderId="14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7" fillId="0" borderId="14" xfId="0" applyFont="1" applyBorder="1" applyAlignment="1">
      <alignment horizontal="center" vertical="top" wrapText="1"/>
    </xf>
    <xf numFmtId="0" fontId="37" fillId="0" borderId="13" xfId="0" applyFont="1" applyBorder="1" applyAlignment="1">
      <alignment horizontal="center" vertical="top" wrapText="1"/>
    </xf>
    <xf numFmtId="0" fontId="30" fillId="0" borderId="0" xfId="0" applyFont="1" applyFill="1" applyBorder="1" applyAlignment="1">
      <alignment horizontal="left" wrapText="1" indent="5"/>
    </xf>
    <xf numFmtId="0" fontId="26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top" wrapText="1" indent="5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6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/>
    <xf numFmtId="0" fontId="33" fillId="0" borderId="4" xfId="0" applyFont="1" applyBorder="1" applyAlignment="1">
      <alignment horizontal="center" vertical="center"/>
    </xf>
    <xf numFmtId="0" fontId="26" fillId="0" borderId="1" xfId="0" applyFont="1" applyBorder="1" applyAlignment="1"/>
    <xf numFmtId="0" fontId="28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8" xfId="0" applyFont="1" applyBorder="1"/>
    <xf numFmtId="0" fontId="1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/>
    <xf numFmtId="0" fontId="14" fillId="0" borderId="8" xfId="0" applyFont="1" applyBorder="1" applyAlignment="1"/>
    <xf numFmtId="0" fontId="5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73"/>
  <sheetViews>
    <sheetView tabSelected="1" topLeftCell="A34" workbookViewId="0">
      <selection activeCell="M60" sqref="M60"/>
    </sheetView>
  </sheetViews>
  <sheetFormatPr defaultRowHeight="12.75" x14ac:dyDescent="0.2"/>
  <cols>
    <col min="1" max="1" width="42.85546875" customWidth="1"/>
    <col min="2" max="3" width="14.28515625" customWidth="1"/>
    <col min="4" max="4" width="16.5703125" customWidth="1"/>
    <col min="5" max="5" width="18.85546875" customWidth="1"/>
  </cols>
  <sheetData>
    <row r="1" spans="1:5" x14ac:dyDescent="0.2">
      <c r="A1" s="50" t="s">
        <v>481</v>
      </c>
      <c r="B1" s="50"/>
      <c r="C1" s="50"/>
      <c r="D1" s="50"/>
    </row>
    <row r="2" spans="1:5" x14ac:dyDescent="0.2">
      <c r="A2" s="50" t="s">
        <v>1131</v>
      </c>
      <c r="B2" s="50"/>
      <c r="C2" s="50"/>
      <c r="D2" s="50"/>
    </row>
    <row r="3" spans="1:5" ht="15.95" customHeight="1" x14ac:dyDescent="0.2">
      <c r="A3" s="51" t="s">
        <v>188</v>
      </c>
      <c r="B3" s="52"/>
      <c r="C3" s="52"/>
      <c r="D3" s="52"/>
    </row>
    <row r="4" spans="1:5" x14ac:dyDescent="0.2">
      <c r="A4" s="51" t="s">
        <v>1132</v>
      </c>
      <c r="B4" s="52"/>
      <c r="C4" s="52"/>
      <c r="D4" s="52"/>
    </row>
    <row r="5" spans="1:5" ht="9.9499999999999993" customHeight="1" x14ac:dyDescent="0.2">
      <c r="A5" s="52"/>
      <c r="B5" s="52"/>
      <c r="C5" s="52"/>
      <c r="D5" s="52"/>
    </row>
    <row r="6" spans="1:5" x14ac:dyDescent="0.2">
      <c r="A6" s="59"/>
      <c r="B6" s="143" t="s">
        <v>84</v>
      </c>
      <c r="C6" s="143" t="s">
        <v>96</v>
      </c>
      <c r="D6" s="143" t="s">
        <v>85</v>
      </c>
      <c r="E6" s="146" t="s">
        <v>104</v>
      </c>
    </row>
    <row r="7" spans="1:5" x14ac:dyDescent="0.2">
      <c r="A7" s="60" t="s">
        <v>201</v>
      </c>
      <c r="B7" s="53" t="s">
        <v>87</v>
      </c>
      <c r="C7" s="144" t="s">
        <v>95</v>
      </c>
      <c r="D7" s="145" t="s">
        <v>86</v>
      </c>
      <c r="E7" s="147" t="s">
        <v>95</v>
      </c>
    </row>
    <row r="8" spans="1:5" x14ac:dyDescent="0.2">
      <c r="A8" s="61"/>
      <c r="B8" s="55" t="s">
        <v>97</v>
      </c>
      <c r="C8" s="53" t="s">
        <v>88</v>
      </c>
      <c r="D8" s="54" t="s">
        <v>98</v>
      </c>
      <c r="E8" s="57" t="s">
        <v>135</v>
      </c>
    </row>
    <row r="9" spans="1:5" x14ac:dyDescent="0.2">
      <c r="A9" s="56"/>
      <c r="B9" s="160"/>
      <c r="C9" s="160"/>
      <c r="D9" s="160"/>
      <c r="E9" s="160"/>
    </row>
    <row r="10" spans="1:5" s="105" customFormat="1" x14ac:dyDescent="0.2">
      <c r="A10" s="96" t="s">
        <v>5</v>
      </c>
      <c r="B10" s="199" t="s">
        <v>1056</v>
      </c>
      <c r="C10" s="199" t="s">
        <v>1057</v>
      </c>
      <c r="D10" s="199" t="s">
        <v>1058</v>
      </c>
      <c r="E10" s="199" t="s">
        <v>1059</v>
      </c>
    </row>
    <row r="11" spans="1:5" x14ac:dyDescent="0.2">
      <c r="A11" s="98" t="s">
        <v>49</v>
      </c>
      <c r="B11" s="161"/>
      <c r="C11" s="161"/>
      <c r="D11" s="161"/>
      <c r="E11" s="142"/>
    </row>
    <row r="12" spans="1:5" x14ac:dyDescent="0.2">
      <c r="A12" s="99"/>
      <c r="B12" s="161"/>
      <c r="C12" s="161"/>
      <c r="D12" s="161"/>
      <c r="E12" s="142"/>
    </row>
    <row r="13" spans="1:5" x14ac:dyDescent="0.2">
      <c r="A13" s="99" t="s">
        <v>89</v>
      </c>
      <c r="B13" s="161"/>
      <c r="C13" s="161"/>
      <c r="D13" s="161"/>
      <c r="E13" s="142"/>
    </row>
    <row r="14" spans="1:5" x14ac:dyDescent="0.2">
      <c r="A14" s="98" t="s">
        <v>90</v>
      </c>
      <c r="B14" s="161"/>
      <c r="C14" s="161"/>
      <c r="D14" s="161"/>
      <c r="E14" s="142"/>
    </row>
    <row r="15" spans="1:5" ht="4.5" customHeight="1" x14ac:dyDescent="0.2">
      <c r="A15" s="99"/>
      <c r="B15" s="161"/>
      <c r="C15" s="161"/>
      <c r="D15" s="161"/>
      <c r="E15" s="142"/>
    </row>
    <row r="16" spans="1:5" x14ac:dyDescent="0.2">
      <c r="A16" s="96" t="s">
        <v>99</v>
      </c>
      <c r="B16" s="199" t="s">
        <v>1060</v>
      </c>
      <c r="C16" s="199" t="s">
        <v>1061</v>
      </c>
      <c r="D16" s="199" t="s">
        <v>1062</v>
      </c>
      <c r="E16" s="199" t="s">
        <v>1063</v>
      </c>
    </row>
    <row r="17" spans="1:5" ht="6" customHeight="1" x14ac:dyDescent="0.2">
      <c r="A17" s="99"/>
      <c r="B17" s="161"/>
      <c r="C17" s="161"/>
      <c r="D17" s="161"/>
      <c r="E17" s="142"/>
    </row>
    <row r="18" spans="1:5" x14ac:dyDescent="0.2">
      <c r="A18" s="96" t="s">
        <v>100</v>
      </c>
      <c r="B18" s="199" t="s">
        <v>1064</v>
      </c>
      <c r="C18" s="199" t="s">
        <v>1065</v>
      </c>
      <c r="D18" s="199" t="s">
        <v>1066</v>
      </c>
      <c r="E18" s="199" t="s">
        <v>1067</v>
      </c>
    </row>
    <row r="19" spans="1:5" ht="6" customHeight="1" x14ac:dyDescent="0.2">
      <c r="A19" s="99"/>
      <c r="B19" s="161"/>
      <c r="C19" s="161"/>
      <c r="D19" s="161"/>
      <c r="E19" s="142"/>
    </row>
    <row r="20" spans="1:5" x14ac:dyDescent="0.2">
      <c r="A20" s="99" t="s">
        <v>91</v>
      </c>
      <c r="B20" s="161"/>
      <c r="C20" s="161"/>
      <c r="D20" s="161"/>
      <c r="E20" s="142"/>
    </row>
    <row r="21" spans="1:5" x14ac:dyDescent="0.2">
      <c r="A21" s="98" t="s">
        <v>92</v>
      </c>
      <c r="B21" s="161"/>
      <c r="C21" s="161"/>
      <c r="D21" s="161"/>
      <c r="E21" s="142"/>
    </row>
    <row r="22" spans="1:5" ht="6" customHeight="1" x14ac:dyDescent="0.2">
      <c r="A22" s="99"/>
      <c r="B22" s="161"/>
      <c r="C22" s="161"/>
      <c r="D22" s="161"/>
      <c r="E22" s="142"/>
    </row>
    <row r="23" spans="1:5" x14ac:dyDescent="0.2">
      <c r="A23" s="99" t="s">
        <v>101</v>
      </c>
      <c r="B23" s="199" t="s">
        <v>1068</v>
      </c>
      <c r="C23" s="199" t="s">
        <v>1069</v>
      </c>
      <c r="D23" s="199" t="s">
        <v>1070</v>
      </c>
      <c r="E23" s="199" t="s">
        <v>1071</v>
      </c>
    </row>
    <row r="24" spans="1:5" x14ac:dyDescent="0.2">
      <c r="A24" s="100" t="s">
        <v>93</v>
      </c>
      <c r="B24" s="199" t="s">
        <v>1072</v>
      </c>
      <c r="C24" s="199" t="s">
        <v>1073</v>
      </c>
      <c r="D24" s="200" t="s">
        <v>1074</v>
      </c>
      <c r="E24" s="199" t="s">
        <v>1075</v>
      </c>
    </row>
    <row r="25" spans="1:5" x14ac:dyDescent="0.2">
      <c r="A25" s="99" t="s">
        <v>102</v>
      </c>
      <c r="B25" s="199" t="s">
        <v>1076</v>
      </c>
      <c r="C25" s="199" t="s">
        <v>1077</v>
      </c>
      <c r="D25" s="200" t="s">
        <v>1078</v>
      </c>
      <c r="E25" s="199" t="s">
        <v>1063</v>
      </c>
    </row>
    <row r="26" spans="1:5" x14ac:dyDescent="0.2">
      <c r="A26" s="99"/>
      <c r="B26" s="161"/>
      <c r="C26" s="161"/>
      <c r="D26" s="161"/>
      <c r="E26" s="142"/>
    </row>
    <row r="27" spans="1:5" x14ac:dyDescent="0.2">
      <c r="A27" s="99" t="s">
        <v>94</v>
      </c>
      <c r="B27" s="161"/>
      <c r="C27" s="161"/>
      <c r="D27" s="161"/>
      <c r="E27" s="142"/>
    </row>
    <row r="28" spans="1:5" x14ac:dyDescent="0.2">
      <c r="A28" s="98" t="s">
        <v>103</v>
      </c>
      <c r="B28" s="161"/>
      <c r="C28" s="161"/>
      <c r="D28" s="161"/>
      <c r="E28" s="142"/>
    </row>
    <row r="29" spans="1:5" ht="6" customHeight="1" x14ac:dyDescent="0.2">
      <c r="A29" s="24"/>
      <c r="B29" s="161"/>
      <c r="C29" s="161"/>
      <c r="D29" s="161"/>
      <c r="E29" s="142"/>
    </row>
    <row r="30" spans="1:5" x14ac:dyDescent="0.2">
      <c r="A30" s="101" t="s">
        <v>156</v>
      </c>
      <c r="B30" s="161"/>
      <c r="C30" s="161"/>
      <c r="D30" s="161"/>
      <c r="E30" s="142"/>
    </row>
    <row r="31" spans="1:5" ht="6" customHeight="1" x14ac:dyDescent="0.2">
      <c r="A31" s="102"/>
      <c r="B31" s="161"/>
      <c r="C31" s="161"/>
      <c r="D31" s="161"/>
      <c r="E31" s="142"/>
    </row>
    <row r="32" spans="1:5" x14ac:dyDescent="0.2">
      <c r="A32" s="101" t="s">
        <v>39</v>
      </c>
      <c r="B32" s="199" t="s">
        <v>1079</v>
      </c>
      <c r="C32" s="199" t="s">
        <v>1080</v>
      </c>
      <c r="D32" s="200" t="s">
        <v>1081</v>
      </c>
      <c r="E32" s="199" t="s">
        <v>1082</v>
      </c>
    </row>
    <row r="33" spans="1:5" x14ac:dyDescent="0.2">
      <c r="A33" s="103" t="s">
        <v>40</v>
      </c>
      <c r="B33" s="161"/>
      <c r="C33" s="161"/>
      <c r="D33" s="161"/>
      <c r="E33" s="142"/>
    </row>
    <row r="34" spans="1:5" ht="6" customHeight="1" x14ac:dyDescent="0.2">
      <c r="A34" s="103"/>
      <c r="B34" s="161"/>
      <c r="C34" s="161"/>
      <c r="D34" s="161"/>
      <c r="E34" s="142"/>
    </row>
    <row r="35" spans="1:5" x14ac:dyDescent="0.2">
      <c r="A35" s="101" t="s">
        <v>105</v>
      </c>
      <c r="B35" s="199" t="s">
        <v>1083</v>
      </c>
      <c r="C35" s="199" t="s">
        <v>1084</v>
      </c>
      <c r="D35" s="200" t="s">
        <v>1085</v>
      </c>
      <c r="E35" s="199" t="s">
        <v>1086</v>
      </c>
    </row>
    <row r="36" spans="1:5" x14ac:dyDescent="0.2">
      <c r="A36" s="103" t="s">
        <v>41</v>
      </c>
      <c r="B36" s="161"/>
      <c r="C36" s="161"/>
      <c r="D36" s="161"/>
      <c r="E36" s="142"/>
    </row>
    <row r="37" spans="1:5" ht="6" customHeight="1" x14ac:dyDescent="0.2">
      <c r="A37" s="103"/>
      <c r="B37" s="161"/>
      <c r="C37" s="161"/>
      <c r="D37" s="161"/>
      <c r="E37" s="142"/>
    </row>
    <row r="38" spans="1:5" ht="14.25" x14ac:dyDescent="0.2">
      <c r="A38" s="101" t="s">
        <v>157</v>
      </c>
      <c r="B38" s="199" t="s">
        <v>1087</v>
      </c>
      <c r="C38" s="199" t="s">
        <v>1088</v>
      </c>
      <c r="D38" s="200" t="s">
        <v>1089</v>
      </c>
      <c r="E38" s="199" t="s">
        <v>1090</v>
      </c>
    </row>
    <row r="39" spans="1:5" x14ac:dyDescent="0.2">
      <c r="A39" s="103" t="s">
        <v>106</v>
      </c>
      <c r="B39" s="161"/>
      <c r="C39" s="161"/>
      <c r="D39" s="161"/>
      <c r="E39" s="142"/>
    </row>
    <row r="40" spans="1:5" ht="6" customHeight="1" x14ac:dyDescent="0.2">
      <c r="A40" s="103"/>
      <c r="B40" s="161"/>
      <c r="C40" s="161"/>
      <c r="D40" s="161"/>
      <c r="E40" s="142"/>
    </row>
    <row r="41" spans="1:5" x14ac:dyDescent="0.2">
      <c r="A41" s="101" t="s">
        <v>107</v>
      </c>
      <c r="B41" s="199" t="s">
        <v>1091</v>
      </c>
      <c r="C41" s="199" t="s">
        <v>1092</v>
      </c>
      <c r="D41" s="199" t="s">
        <v>1093</v>
      </c>
      <c r="E41" s="199" t="s">
        <v>1094</v>
      </c>
    </row>
    <row r="42" spans="1:5" x14ac:dyDescent="0.2">
      <c r="A42" s="103" t="s">
        <v>108</v>
      </c>
      <c r="B42" s="199"/>
      <c r="C42" s="199"/>
      <c r="D42" s="199"/>
      <c r="E42" s="199"/>
    </row>
    <row r="43" spans="1:5" ht="6" customHeight="1" x14ac:dyDescent="0.2">
      <c r="A43" s="103"/>
      <c r="B43" s="161"/>
      <c r="C43" s="161"/>
      <c r="D43" s="161"/>
      <c r="E43" s="142"/>
    </row>
    <row r="44" spans="1:5" x14ac:dyDescent="0.2">
      <c r="A44" s="101" t="s">
        <v>109</v>
      </c>
      <c r="B44" s="199" t="s">
        <v>1095</v>
      </c>
      <c r="C44" s="199" t="s">
        <v>1096</v>
      </c>
      <c r="D44" s="199" t="s">
        <v>1097</v>
      </c>
      <c r="E44" s="199" t="s">
        <v>1098</v>
      </c>
    </row>
    <row r="45" spans="1:5" x14ac:dyDescent="0.2">
      <c r="A45" s="103" t="s">
        <v>110</v>
      </c>
      <c r="B45" s="161"/>
      <c r="C45" s="161"/>
      <c r="D45" s="161"/>
      <c r="E45" s="142"/>
    </row>
    <row r="46" spans="1:5" ht="6" customHeight="1" x14ac:dyDescent="0.2">
      <c r="A46" s="103"/>
      <c r="B46" s="161"/>
      <c r="C46" s="161"/>
      <c r="D46" s="161"/>
      <c r="E46" s="142"/>
    </row>
    <row r="47" spans="1:5" x14ac:dyDescent="0.2">
      <c r="A47" s="101" t="s">
        <v>111</v>
      </c>
      <c r="B47" s="199" t="s">
        <v>1059</v>
      </c>
      <c r="C47" s="199" t="s">
        <v>1099</v>
      </c>
      <c r="D47" s="199" t="s">
        <v>1100</v>
      </c>
      <c r="E47" s="199" t="s">
        <v>1101</v>
      </c>
    </row>
    <row r="48" spans="1:5" x14ac:dyDescent="0.2">
      <c r="A48" s="103" t="s">
        <v>112</v>
      </c>
      <c r="B48" s="161"/>
      <c r="C48" s="161"/>
      <c r="D48" s="161"/>
      <c r="E48" s="142"/>
    </row>
    <row r="49" spans="1:5" ht="6" customHeight="1" x14ac:dyDescent="0.2">
      <c r="A49" s="103"/>
      <c r="B49" s="161"/>
      <c r="C49" s="161"/>
      <c r="D49" s="161"/>
      <c r="E49" s="142"/>
    </row>
    <row r="50" spans="1:5" x14ac:dyDescent="0.2">
      <c r="A50" s="101" t="s">
        <v>113</v>
      </c>
      <c r="B50" s="199" t="s">
        <v>1102</v>
      </c>
      <c r="C50" s="199" t="s">
        <v>1093</v>
      </c>
      <c r="D50" s="199" t="s">
        <v>1103</v>
      </c>
      <c r="E50" s="199" t="s">
        <v>1104</v>
      </c>
    </row>
    <row r="51" spans="1:5" x14ac:dyDescent="0.2">
      <c r="A51" s="103" t="s">
        <v>114</v>
      </c>
      <c r="B51" s="161"/>
      <c r="C51" s="161"/>
      <c r="D51" s="161"/>
      <c r="E51" s="142"/>
    </row>
    <row r="52" spans="1:5" ht="6" customHeight="1" x14ac:dyDescent="0.2">
      <c r="A52" s="103"/>
      <c r="B52" s="161"/>
      <c r="C52" s="161"/>
      <c r="D52" s="161"/>
      <c r="E52" s="142"/>
    </row>
    <row r="53" spans="1:5" x14ac:dyDescent="0.2">
      <c r="A53" s="101" t="s">
        <v>115</v>
      </c>
      <c r="B53" s="199" t="s">
        <v>1105</v>
      </c>
      <c r="C53" s="199" t="s">
        <v>1106</v>
      </c>
      <c r="D53" s="199" t="s">
        <v>1107</v>
      </c>
      <c r="E53" s="199" t="s">
        <v>1108</v>
      </c>
    </row>
    <row r="54" spans="1:5" ht="14.25" customHeight="1" x14ac:dyDescent="0.2">
      <c r="A54" s="103" t="s">
        <v>116</v>
      </c>
      <c r="B54" s="161"/>
      <c r="C54" s="161"/>
      <c r="D54" s="161"/>
      <c r="E54" s="142"/>
    </row>
    <row r="55" spans="1:5" ht="6" customHeight="1" x14ac:dyDescent="0.2">
      <c r="A55" s="103"/>
      <c r="B55" s="161"/>
      <c r="C55" s="161"/>
      <c r="D55" s="161"/>
      <c r="E55" s="142"/>
    </row>
    <row r="56" spans="1:5" ht="14.25" x14ac:dyDescent="0.2">
      <c r="A56" s="101" t="s">
        <v>158</v>
      </c>
      <c r="B56" s="199" t="s">
        <v>1109</v>
      </c>
      <c r="C56" s="200" t="s">
        <v>1110</v>
      </c>
      <c r="D56" s="199" t="s">
        <v>1111</v>
      </c>
      <c r="E56" s="200" t="s">
        <v>1112</v>
      </c>
    </row>
    <row r="57" spans="1:5" x14ac:dyDescent="0.2">
      <c r="A57" s="103" t="s">
        <v>117</v>
      </c>
      <c r="B57" s="161"/>
      <c r="C57" s="161"/>
      <c r="D57" s="161"/>
      <c r="E57" s="142"/>
    </row>
    <row r="58" spans="1:5" ht="6" customHeight="1" x14ac:dyDescent="0.2">
      <c r="A58" s="103"/>
      <c r="B58" s="161"/>
      <c r="C58" s="161"/>
      <c r="D58" s="161"/>
      <c r="E58" s="142"/>
    </row>
    <row r="59" spans="1:5" ht="28.5" x14ac:dyDescent="0.2">
      <c r="A59" s="101" t="s">
        <v>159</v>
      </c>
      <c r="B59" s="199" t="s">
        <v>1113</v>
      </c>
      <c r="C59" s="199" t="s">
        <v>1114</v>
      </c>
      <c r="D59" s="199" t="s">
        <v>1115</v>
      </c>
      <c r="E59" s="199" t="s">
        <v>1116</v>
      </c>
    </row>
    <row r="60" spans="1:5" ht="25.5" x14ac:dyDescent="0.2">
      <c r="A60" s="103" t="s">
        <v>70</v>
      </c>
      <c r="B60" s="161"/>
      <c r="C60" s="161"/>
      <c r="D60" s="161"/>
      <c r="E60" s="142"/>
    </row>
    <row r="61" spans="1:5" ht="6" customHeight="1" x14ac:dyDescent="0.2">
      <c r="A61" s="104"/>
      <c r="B61" s="161"/>
      <c r="C61" s="161"/>
      <c r="D61" s="161"/>
      <c r="E61" s="142"/>
    </row>
    <row r="62" spans="1:5" x14ac:dyDescent="0.2">
      <c r="A62" s="101" t="s">
        <v>42</v>
      </c>
      <c r="B62" s="199" t="s">
        <v>1117</v>
      </c>
      <c r="C62" s="199" t="s">
        <v>1118</v>
      </c>
      <c r="D62" s="199" t="s">
        <v>1119</v>
      </c>
      <c r="E62" s="199" t="s">
        <v>1120</v>
      </c>
    </row>
    <row r="63" spans="1:5" x14ac:dyDescent="0.2">
      <c r="A63" s="103" t="s">
        <v>43</v>
      </c>
      <c r="B63" s="161"/>
      <c r="C63" s="161"/>
      <c r="D63" s="161"/>
      <c r="E63" s="142"/>
    </row>
    <row r="64" spans="1:5" ht="6" customHeight="1" x14ac:dyDescent="0.2">
      <c r="A64" s="103"/>
      <c r="B64" s="161"/>
      <c r="C64" s="161"/>
      <c r="D64" s="161"/>
      <c r="E64" s="142"/>
    </row>
    <row r="65" spans="1:6" x14ac:dyDescent="0.2">
      <c r="A65" s="101" t="s">
        <v>118</v>
      </c>
      <c r="B65" s="199" t="s">
        <v>1076</v>
      </c>
      <c r="C65" s="199" t="s">
        <v>1121</v>
      </c>
      <c r="D65" s="199" t="s">
        <v>1122</v>
      </c>
      <c r="E65" s="199" t="s">
        <v>1123</v>
      </c>
    </row>
    <row r="66" spans="1:6" x14ac:dyDescent="0.2">
      <c r="A66" s="103" t="s">
        <v>119</v>
      </c>
      <c r="B66" s="161"/>
      <c r="C66" s="161"/>
      <c r="D66" s="161"/>
      <c r="E66" s="142"/>
    </row>
    <row r="67" spans="1:6" ht="6" customHeight="1" x14ac:dyDescent="0.2">
      <c r="A67" s="103"/>
      <c r="B67" s="142"/>
      <c r="C67" s="142"/>
      <c r="D67" s="142"/>
      <c r="E67" s="142"/>
    </row>
    <row r="68" spans="1:6" ht="12.75" customHeight="1" x14ac:dyDescent="0.2">
      <c r="A68" s="181" t="s">
        <v>480</v>
      </c>
      <c r="B68" s="199" t="s">
        <v>1124</v>
      </c>
      <c r="C68" s="199" t="s">
        <v>1125</v>
      </c>
      <c r="D68" s="199" t="s">
        <v>1080</v>
      </c>
      <c r="E68" s="199" t="s">
        <v>1126</v>
      </c>
    </row>
    <row r="69" spans="1:6" x14ac:dyDescent="0.2">
      <c r="A69" s="182" t="s">
        <v>120</v>
      </c>
      <c r="B69" s="142"/>
      <c r="C69" s="142"/>
      <c r="D69" s="142"/>
      <c r="E69" s="142"/>
    </row>
    <row r="70" spans="1:6" ht="6" customHeight="1" x14ac:dyDescent="0.2">
      <c r="B70" s="142"/>
      <c r="C70" s="142"/>
      <c r="D70" s="142"/>
      <c r="E70" s="142"/>
    </row>
    <row r="71" spans="1:6" s="97" customFormat="1" x14ac:dyDescent="0.2">
      <c r="A71" s="96" t="s">
        <v>123</v>
      </c>
      <c r="B71" s="199" t="s">
        <v>1127</v>
      </c>
      <c r="C71" s="199" t="s">
        <v>1128</v>
      </c>
      <c r="D71" s="199" t="s">
        <v>1129</v>
      </c>
      <c r="E71" s="199" t="s">
        <v>1130</v>
      </c>
      <c r="F71"/>
    </row>
    <row r="72" spans="1:6" s="97" customFormat="1" x14ac:dyDescent="0.2">
      <c r="A72" s="98" t="s">
        <v>124</v>
      </c>
      <c r="B72" s="142"/>
      <c r="C72" s="142"/>
      <c r="D72" s="142"/>
      <c r="E72" s="142"/>
    </row>
    <row r="73" spans="1:6" x14ac:dyDescent="0.2">
      <c r="B73" s="180"/>
      <c r="C73" s="180"/>
      <c r="D73" s="180"/>
      <c r="E73" s="180"/>
    </row>
  </sheetData>
  <phoneticPr fontId="1" type="noConversion"/>
  <pageMargins left="0.78740157480314965" right="0.59055118110236227" top="0.98425196850393704" bottom="0.98425196850393704" header="0.51181102362204722" footer="0.51181102362204722"/>
  <pageSetup paperSize="9" scale="83" fitToHeight="0" orientation="portrait" r:id="rId1"/>
  <headerFooter scaleWithDoc="0">
    <oddHeader>&amp;R&amp;"Times New Roman,Normalny"27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72"/>
  <sheetViews>
    <sheetView topLeftCell="A22" workbookViewId="0">
      <selection activeCell="M21" sqref="M21"/>
    </sheetView>
  </sheetViews>
  <sheetFormatPr defaultRowHeight="15.75" x14ac:dyDescent="0.25"/>
  <cols>
    <col min="1" max="1" width="48.140625" style="339" customWidth="1"/>
    <col min="2" max="2" width="2.85546875" style="432" customWidth="1"/>
    <col min="3" max="5" width="11.7109375" style="296" customWidth="1"/>
    <col min="6" max="6" width="11.7109375" style="261" customWidth="1"/>
    <col min="7" max="7" width="15.140625" style="296" customWidth="1"/>
    <col min="8" max="8" width="9.140625" style="296"/>
    <col min="9" max="9" width="10.5703125" style="296" bestFit="1" customWidth="1"/>
    <col min="10" max="10" width="11" style="296" customWidth="1"/>
    <col min="11" max="11" width="10.85546875" style="296" customWidth="1"/>
    <col min="12" max="12" width="10.7109375" style="296" customWidth="1"/>
    <col min="13" max="13" width="13.85546875" style="296" customWidth="1"/>
    <col min="14" max="16384" width="9.140625" style="296"/>
  </cols>
  <sheetData>
    <row r="1" spans="1:14" x14ac:dyDescent="0.25">
      <c r="A1" s="431" t="s">
        <v>1468</v>
      </c>
    </row>
    <row r="2" spans="1:14" x14ac:dyDescent="0.25">
      <c r="A2" s="357" t="s">
        <v>1025</v>
      </c>
    </row>
    <row r="3" spans="1:14" ht="15.95" customHeight="1" x14ac:dyDescent="0.25"/>
    <row r="4" spans="1:14" x14ac:dyDescent="0.25">
      <c r="A4" s="331" t="s">
        <v>1</v>
      </c>
      <c r="B4" s="433"/>
      <c r="C4" s="675" t="s">
        <v>64</v>
      </c>
      <c r="D4" s="679"/>
      <c r="E4" s="679"/>
      <c r="F4" s="676"/>
      <c r="G4" s="332" t="s">
        <v>38</v>
      </c>
    </row>
    <row r="5" spans="1:14" ht="16.5" customHeight="1" x14ac:dyDescent="0.25">
      <c r="A5" s="311" t="s">
        <v>29</v>
      </c>
      <c r="B5" s="434"/>
      <c r="C5" s="677" t="s">
        <v>65</v>
      </c>
      <c r="D5" s="680"/>
      <c r="E5" s="680"/>
      <c r="F5" s="678"/>
      <c r="G5" s="334" t="s">
        <v>28</v>
      </c>
    </row>
    <row r="6" spans="1:14" x14ac:dyDescent="0.25">
      <c r="A6" s="435" t="s">
        <v>1533</v>
      </c>
      <c r="B6" s="434"/>
      <c r="C6" s="683" t="s">
        <v>34</v>
      </c>
      <c r="D6" s="683" t="s">
        <v>35</v>
      </c>
      <c r="E6" s="683" t="s">
        <v>36</v>
      </c>
      <c r="F6" s="718" t="s">
        <v>37</v>
      </c>
      <c r="G6" s="336" t="s">
        <v>67</v>
      </c>
    </row>
    <row r="7" spans="1:14" ht="16.5" customHeight="1" x14ac:dyDescent="0.25">
      <c r="A7" s="436" t="s">
        <v>1528</v>
      </c>
      <c r="C7" s="685"/>
      <c r="D7" s="685"/>
      <c r="E7" s="685"/>
      <c r="F7" s="719"/>
      <c r="G7" s="437" t="s">
        <v>68</v>
      </c>
    </row>
    <row r="8" spans="1:14" ht="15.75" customHeight="1" x14ac:dyDescent="0.25">
      <c r="A8" s="438"/>
      <c r="B8" s="439"/>
      <c r="C8" s="716" t="s">
        <v>1534</v>
      </c>
      <c r="D8" s="717"/>
      <c r="E8" s="717"/>
      <c r="F8" s="717"/>
      <c r="G8" s="717"/>
    </row>
    <row r="9" spans="1:14" ht="7.5" customHeight="1" x14ac:dyDescent="0.25">
      <c r="C9" s="299"/>
      <c r="D9" s="299"/>
      <c r="E9" s="299"/>
      <c r="F9" s="265"/>
      <c r="G9" s="440"/>
    </row>
    <row r="10" spans="1:14" x14ac:dyDescent="0.25">
      <c r="A10" s="441" t="s">
        <v>4</v>
      </c>
      <c r="B10" s="442" t="s">
        <v>30</v>
      </c>
      <c r="C10" s="192" t="s">
        <v>567</v>
      </c>
      <c r="D10" s="192" t="s">
        <v>568</v>
      </c>
      <c r="E10" s="192" t="s">
        <v>569</v>
      </c>
      <c r="F10" s="192" t="s">
        <v>492</v>
      </c>
      <c r="G10" s="192" t="s">
        <v>493</v>
      </c>
      <c r="H10" s="443"/>
      <c r="I10" s="444"/>
      <c r="J10" s="444"/>
      <c r="K10" s="444"/>
      <c r="L10" s="444"/>
      <c r="M10" s="445"/>
    </row>
    <row r="11" spans="1:14" x14ac:dyDescent="0.25">
      <c r="A11" s="348" t="s">
        <v>33</v>
      </c>
      <c r="B11" s="434" t="s">
        <v>31</v>
      </c>
      <c r="C11" s="349" t="s">
        <v>122</v>
      </c>
      <c r="D11" s="349">
        <v>100.5</v>
      </c>
      <c r="E11" s="349">
        <v>99.9</v>
      </c>
      <c r="F11" s="349">
        <v>99.9</v>
      </c>
      <c r="G11" s="349">
        <v>100.9</v>
      </c>
      <c r="I11" s="289"/>
      <c r="J11" s="289"/>
      <c r="K11" s="289"/>
      <c r="L11" s="289"/>
      <c r="M11" s="347"/>
    </row>
    <row r="12" spans="1:14" ht="7.5" customHeight="1" x14ac:dyDescent="0.25">
      <c r="A12" s="446"/>
      <c r="C12" s="349"/>
      <c r="D12" s="349"/>
      <c r="E12" s="349"/>
      <c r="F12" s="349"/>
      <c r="G12" s="349"/>
    </row>
    <row r="13" spans="1:14" ht="31.5" x14ac:dyDescent="0.25">
      <c r="A13" s="441" t="s">
        <v>174</v>
      </c>
      <c r="B13" s="432" t="s">
        <v>30</v>
      </c>
      <c r="C13" s="186" t="s">
        <v>570</v>
      </c>
      <c r="D13" s="186" t="s">
        <v>571</v>
      </c>
      <c r="E13" s="186" t="s">
        <v>572</v>
      </c>
      <c r="F13" s="186" t="s">
        <v>573</v>
      </c>
      <c r="G13" s="186" t="s">
        <v>1202</v>
      </c>
    </row>
    <row r="14" spans="1:14" x14ac:dyDescent="0.25">
      <c r="A14" s="447" t="s">
        <v>162</v>
      </c>
      <c r="B14" s="432" t="s">
        <v>31</v>
      </c>
      <c r="C14" s="349" t="s">
        <v>122</v>
      </c>
      <c r="D14" s="349">
        <v>100.4</v>
      </c>
      <c r="E14" s="349">
        <v>99</v>
      </c>
      <c r="F14" s="349">
        <v>99.9</v>
      </c>
      <c r="G14" s="349">
        <v>99.7</v>
      </c>
    </row>
    <row r="15" spans="1:14" ht="7.5" customHeight="1" x14ac:dyDescent="0.25">
      <c r="A15" s="446"/>
      <c r="C15" s="349"/>
      <c r="D15" s="349"/>
      <c r="E15" s="349"/>
      <c r="F15" s="349"/>
      <c r="G15" s="349"/>
    </row>
    <row r="16" spans="1:14" x14ac:dyDescent="0.25">
      <c r="A16" s="441" t="s">
        <v>51</v>
      </c>
      <c r="B16" s="432" t="s">
        <v>30</v>
      </c>
      <c r="C16" s="186" t="s">
        <v>574</v>
      </c>
      <c r="D16" s="186" t="s">
        <v>575</v>
      </c>
      <c r="E16" s="186" t="s">
        <v>576</v>
      </c>
      <c r="F16" s="186" t="s">
        <v>577</v>
      </c>
      <c r="G16" s="186" t="s">
        <v>578</v>
      </c>
      <c r="I16" s="289"/>
      <c r="J16" s="289"/>
      <c r="K16" s="289"/>
      <c r="L16" s="289"/>
      <c r="M16" s="347"/>
      <c r="N16" s="289"/>
    </row>
    <row r="17" spans="1:14" x14ac:dyDescent="0.25">
      <c r="A17" s="447" t="s">
        <v>52</v>
      </c>
      <c r="B17" s="432" t="s">
        <v>31</v>
      </c>
      <c r="C17" s="349" t="s">
        <v>122</v>
      </c>
      <c r="D17" s="349">
        <v>98.6</v>
      </c>
      <c r="E17" s="349">
        <v>100.5</v>
      </c>
      <c r="F17" s="349">
        <v>100.6</v>
      </c>
      <c r="G17" s="349">
        <v>102.6</v>
      </c>
    </row>
    <row r="18" spans="1:14" ht="7.5" customHeight="1" x14ac:dyDescent="0.25">
      <c r="A18" s="447"/>
      <c r="C18" s="349"/>
      <c r="D18" s="349"/>
      <c r="E18" s="349"/>
      <c r="F18" s="349"/>
      <c r="G18" s="349"/>
    </row>
    <row r="19" spans="1:14" x14ac:dyDescent="0.25">
      <c r="A19" s="448" t="s">
        <v>1535</v>
      </c>
      <c r="B19" s="434"/>
      <c r="C19" s="349"/>
      <c r="D19" s="349"/>
      <c r="E19" s="349"/>
      <c r="F19" s="349"/>
      <c r="G19" s="349"/>
    </row>
    <row r="20" spans="1:14" ht="7.5" customHeight="1" x14ac:dyDescent="0.25">
      <c r="A20" s="448"/>
      <c r="B20" s="434"/>
      <c r="C20" s="349"/>
      <c r="D20" s="349"/>
      <c r="E20" s="349"/>
      <c r="F20" s="349"/>
      <c r="G20" s="349"/>
    </row>
    <row r="21" spans="1:14" x14ac:dyDescent="0.25">
      <c r="A21" s="449" t="s">
        <v>144</v>
      </c>
      <c r="B21" s="432" t="s">
        <v>30</v>
      </c>
      <c r="C21" s="186" t="s">
        <v>579</v>
      </c>
      <c r="D21" s="186" t="s">
        <v>580</v>
      </c>
      <c r="E21" s="186" t="s">
        <v>581</v>
      </c>
      <c r="F21" s="186" t="s">
        <v>582</v>
      </c>
      <c r="G21" s="186" t="s">
        <v>583</v>
      </c>
      <c r="I21" s="289"/>
      <c r="J21" s="289"/>
      <c r="K21" s="289"/>
      <c r="L21" s="289"/>
      <c r="M21" s="347"/>
      <c r="N21" s="289"/>
    </row>
    <row r="22" spans="1:14" x14ac:dyDescent="0.25">
      <c r="A22" s="450" t="s">
        <v>151</v>
      </c>
      <c r="B22" s="451" t="s">
        <v>31</v>
      </c>
      <c r="C22" s="349" t="s">
        <v>122</v>
      </c>
      <c r="D22" s="349">
        <v>98.3</v>
      </c>
      <c r="E22" s="349">
        <v>99.5</v>
      </c>
      <c r="F22" s="349">
        <v>102.1</v>
      </c>
      <c r="G22" s="349">
        <v>101.5</v>
      </c>
    </row>
    <row r="23" spans="1:14" ht="7.5" customHeight="1" x14ac:dyDescent="0.25">
      <c r="A23" s="452"/>
      <c r="C23" s="349"/>
      <c r="D23" s="349"/>
      <c r="E23" s="349"/>
      <c r="F23" s="349"/>
      <c r="G23" s="349"/>
    </row>
    <row r="24" spans="1:14" ht="29.25" customHeight="1" x14ac:dyDescent="0.25">
      <c r="A24" s="449" t="s">
        <v>145</v>
      </c>
      <c r="B24" s="432" t="s">
        <v>30</v>
      </c>
      <c r="C24" s="186" t="s">
        <v>584</v>
      </c>
      <c r="D24" s="186" t="s">
        <v>585</v>
      </c>
      <c r="E24" s="186" t="s">
        <v>586</v>
      </c>
      <c r="F24" s="186" t="s">
        <v>587</v>
      </c>
      <c r="G24" s="186" t="s">
        <v>588</v>
      </c>
      <c r="I24" s="289"/>
      <c r="J24" s="289"/>
      <c r="K24" s="289"/>
      <c r="L24" s="289"/>
      <c r="M24" s="347"/>
    </row>
    <row r="25" spans="1:14" x14ac:dyDescent="0.25">
      <c r="A25" s="453" t="s">
        <v>152</v>
      </c>
      <c r="B25" s="454" t="s">
        <v>31</v>
      </c>
      <c r="C25" s="349" t="s">
        <v>122</v>
      </c>
      <c r="D25" s="349">
        <v>97.4</v>
      </c>
      <c r="E25" s="349">
        <v>100.3</v>
      </c>
      <c r="F25" s="349">
        <v>100.2</v>
      </c>
      <c r="G25" s="349">
        <v>102.8</v>
      </c>
    </row>
    <row r="26" spans="1:14" ht="7.5" customHeight="1" x14ac:dyDescent="0.25">
      <c r="A26" s="446"/>
      <c r="C26" s="349"/>
      <c r="D26" s="349"/>
      <c r="E26" s="349"/>
      <c r="F26" s="349"/>
      <c r="G26" s="349"/>
    </row>
    <row r="27" spans="1:14" x14ac:dyDescent="0.25">
      <c r="A27" s="441" t="s">
        <v>53</v>
      </c>
      <c r="B27" s="432" t="s">
        <v>30</v>
      </c>
      <c r="C27" s="186" t="s">
        <v>589</v>
      </c>
      <c r="D27" s="186" t="s">
        <v>590</v>
      </c>
      <c r="E27" s="186" t="s">
        <v>591</v>
      </c>
      <c r="F27" s="186" t="s">
        <v>592</v>
      </c>
      <c r="G27" s="186" t="s">
        <v>593</v>
      </c>
      <c r="I27" s="289"/>
      <c r="J27" s="289"/>
      <c r="K27" s="289"/>
      <c r="L27" s="289"/>
      <c r="M27" s="347"/>
    </row>
    <row r="28" spans="1:14" x14ac:dyDescent="0.25">
      <c r="A28" s="447" t="s">
        <v>54</v>
      </c>
      <c r="B28" s="432" t="s">
        <v>31</v>
      </c>
      <c r="C28" s="349" t="s">
        <v>122</v>
      </c>
      <c r="D28" s="349">
        <v>99.6</v>
      </c>
      <c r="E28" s="349">
        <v>99.9</v>
      </c>
      <c r="F28" s="349">
        <v>100.4</v>
      </c>
      <c r="G28" s="349">
        <v>101.8</v>
      </c>
    </row>
    <row r="29" spans="1:14" ht="7.5" customHeight="1" x14ac:dyDescent="0.25">
      <c r="A29" s="447"/>
      <c r="C29" s="349"/>
      <c r="D29" s="349"/>
      <c r="E29" s="349"/>
      <c r="F29" s="349"/>
      <c r="G29" s="349"/>
    </row>
    <row r="30" spans="1:14" x14ac:dyDescent="0.25">
      <c r="A30" s="441" t="s">
        <v>55</v>
      </c>
      <c r="B30" s="432" t="s">
        <v>30</v>
      </c>
      <c r="C30" s="186" t="s">
        <v>594</v>
      </c>
      <c r="D30" s="186" t="s">
        <v>595</v>
      </c>
      <c r="E30" s="186" t="s">
        <v>596</v>
      </c>
      <c r="F30" s="186" t="s">
        <v>597</v>
      </c>
      <c r="G30" s="186" t="s">
        <v>598</v>
      </c>
      <c r="I30" s="289"/>
      <c r="J30" s="289"/>
      <c r="K30" s="289"/>
      <c r="L30" s="289"/>
      <c r="M30" s="347"/>
      <c r="N30" s="289"/>
    </row>
    <row r="31" spans="1:14" x14ac:dyDescent="0.25">
      <c r="A31" s="447" t="s">
        <v>163</v>
      </c>
      <c r="B31" s="432" t="s">
        <v>31</v>
      </c>
      <c r="C31" s="349" t="s">
        <v>122</v>
      </c>
      <c r="D31" s="349">
        <v>100.5</v>
      </c>
      <c r="E31" s="349">
        <v>99.5</v>
      </c>
      <c r="F31" s="349">
        <v>100</v>
      </c>
      <c r="G31" s="349">
        <v>97.9</v>
      </c>
    </row>
    <row r="32" spans="1:14" ht="7.5" customHeight="1" x14ac:dyDescent="0.25">
      <c r="A32" s="447"/>
      <c r="C32" s="349"/>
      <c r="D32" s="349"/>
      <c r="E32" s="349"/>
      <c r="F32" s="349"/>
      <c r="G32" s="349"/>
    </row>
    <row r="33" spans="1:15" x14ac:dyDescent="0.25">
      <c r="A33" s="448" t="s">
        <v>1535</v>
      </c>
      <c r="B33" s="434"/>
      <c r="C33" s="349"/>
      <c r="D33" s="349"/>
      <c r="E33" s="349"/>
      <c r="F33" s="349"/>
      <c r="G33" s="349"/>
    </row>
    <row r="34" spans="1:15" ht="7.5" customHeight="1" x14ac:dyDescent="0.25">
      <c r="A34" s="448"/>
      <c r="B34" s="434"/>
      <c r="C34" s="349"/>
      <c r="D34" s="349"/>
      <c r="E34" s="349"/>
      <c r="F34" s="349"/>
      <c r="G34" s="349"/>
    </row>
    <row r="35" spans="1:15" x14ac:dyDescent="0.25">
      <c r="A35" s="449" t="s">
        <v>146</v>
      </c>
      <c r="B35" s="432" t="s">
        <v>30</v>
      </c>
      <c r="C35" s="186" t="s">
        <v>599</v>
      </c>
      <c r="D35" s="186" t="s">
        <v>600</v>
      </c>
      <c r="E35" s="186" t="s">
        <v>601</v>
      </c>
      <c r="F35" s="186" t="s">
        <v>602</v>
      </c>
      <c r="G35" s="186" t="s">
        <v>603</v>
      </c>
      <c r="I35" s="289"/>
      <c r="J35" s="289"/>
      <c r="K35" s="289"/>
      <c r="L35" s="289"/>
      <c r="M35" s="347"/>
      <c r="N35" s="289"/>
    </row>
    <row r="36" spans="1:15" x14ac:dyDescent="0.25">
      <c r="A36" s="453" t="s">
        <v>153</v>
      </c>
      <c r="B36" s="454" t="s">
        <v>31</v>
      </c>
      <c r="C36" s="349" t="s">
        <v>122</v>
      </c>
      <c r="D36" s="349">
        <v>102.6</v>
      </c>
      <c r="E36" s="349">
        <v>98.9</v>
      </c>
      <c r="F36" s="349">
        <v>98.3</v>
      </c>
      <c r="G36" s="349">
        <v>94.4</v>
      </c>
    </row>
    <row r="37" spans="1:15" ht="7.5" customHeight="1" x14ac:dyDescent="0.25">
      <c r="A37" s="447"/>
      <c r="C37" s="349"/>
      <c r="D37" s="349"/>
      <c r="E37" s="349"/>
      <c r="F37" s="349"/>
      <c r="G37" s="349"/>
    </row>
    <row r="38" spans="1:15" x14ac:dyDescent="0.25">
      <c r="A38" s="441" t="s">
        <v>149</v>
      </c>
      <c r="B38" s="432" t="s">
        <v>30</v>
      </c>
      <c r="C38" s="186" t="s">
        <v>604</v>
      </c>
      <c r="D38" s="186" t="s">
        <v>605</v>
      </c>
      <c r="E38" s="186" t="s">
        <v>606</v>
      </c>
      <c r="F38" s="186" t="s">
        <v>607</v>
      </c>
      <c r="G38" s="186" t="s">
        <v>608</v>
      </c>
      <c r="I38" s="289"/>
      <c r="J38" s="289"/>
      <c r="K38" s="289"/>
      <c r="L38" s="289"/>
      <c r="M38" s="347"/>
      <c r="N38" s="289"/>
    </row>
    <row r="39" spans="1:15" ht="16.5" customHeight="1" x14ac:dyDescent="0.25">
      <c r="A39" s="455" t="s">
        <v>160</v>
      </c>
      <c r="B39" s="451" t="s">
        <v>31</v>
      </c>
      <c r="C39" s="349" t="s">
        <v>122</v>
      </c>
      <c r="D39" s="349">
        <v>103</v>
      </c>
      <c r="E39" s="349">
        <v>98.4</v>
      </c>
      <c r="F39" s="349">
        <v>100.5</v>
      </c>
      <c r="G39" s="349">
        <v>104</v>
      </c>
    </row>
    <row r="40" spans="1:15" ht="7.5" customHeight="1" x14ac:dyDescent="0.25">
      <c r="A40" s="447"/>
      <c r="C40" s="349"/>
      <c r="D40" s="349"/>
      <c r="E40" s="349"/>
      <c r="F40" s="349"/>
      <c r="G40" s="349"/>
    </row>
    <row r="41" spans="1:15" x14ac:dyDescent="0.25">
      <c r="A41" s="448" t="s">
        <v>1535</v>
      </c>
      <c r="B41" s="434"/>
      <c r="C41" s="349"/>
      <c r="D41" s="349"/>
      <c r="E41" s="349"/>
      <c r="F41" s="349"/>
      <c r="G41" s="349"/>
    </row>
    <row r="42" spans="1:15" ht="7.5" customHeight="1" x14ac:dyDescent="0.25">
      <c r="A42" s="456"/>
      <c r="C42" s="349"/>
      <c r="D42" s="349"/>
      <c r="E42" s="349"/>
      <c r="F42" s="349"/>
      <c r="G42" s="349"/>
    </row>
    <row r="43" spans="1:15" x14ac:dyDescent="0.25">
      <c r="A43" s="449" t="s">
        <v>147</v>
      </c>
      <c r="B43" s="432" t="s">
        <v>30</v>
      </c>
      <c r="C43" s="186" t="s">
        <v>609</v>
      </c>
      <c r="D43" s="186" t="s">
        <v>610</v>
      </c>
      <c r="E43" s="186" t="s">
        <v>611</v>
      </c>
      <c r="F43" s="186" t="s">
        <v>612</v>
      </c>
      <c r="G43" s="186" t="s">
        <v>613</v>
      </c>
      <c r="I43" s="289"/>
      <c r="J43" s="289"/>
      <c r="K43" s="289"/>
      <c r="L43" s="289"/>
      <c r="M43" s="347"/>
      <c r="N43" s="289"/>
    </row>
    <row r="44" spans="1:15" x14ac:dyDescent="0.25">
      <c r="A44" s="453" t="s">
        <v>154</v>
      </c>
      <c r="B44" s="454" t="s">
        <v>31</v>
      </c>
      <c r="C44" s="349" t="s">
        <v>122</v>
      </c>
      <c r="D44" s="349">
        <v>103.9</v>
      </c>
      <c r="E44" s="349">
        <v>98.1</v>
      </c>
      <c r="F44" s="349">
        <v>99.9</v>
      </c>
      <c r="G44" s="349">
        <v>105.1</v>
      </c>
    </row>
    <row r="45" spans="1:15" ht="7.5" customHeight="1" x14ac:dyDescent="0.25">
      <c r="A45" s="457"/>
      <c r="B45" s="451"/>
      <c r="C45" s="349"/>
      <c r="D45" s="349"/>
      <c r="E45" s="349"/>
      <c r="F45" s="349"/>
      <c r="G45" s="349"/>
    </row>
    <row r="46" spans="1:15" x14ac:dyDescent="0.25">
      <c r="A46" s="458" t="s">
        <v>56</v>
      </c>
      <c r="B46" s="451" t="s">
        <v>30</v>
      </c>
      <c r="C46" s="186" t="s">
        <v>393</v>
      </c>
      <c r="D46" s="186" t="s">
        <v>614</v>
      </c>
      <c r="E46" s="186" t="s">
        <v>614</v>
      </c>
      <c r="F46" s="186" t="s">
        <v>359</v>
      </c>
      <c r="G46" s="186" t="s">
        <v>615</v>
      </c>
      <c r="I46" s="289"/>
      <c r="J46" s="289"/>
      <c r="K46" s="289"/>
      <c r="L46" s="289"/>
      <c r="M46" s="347"/>
      <c r="N46" s="289"/>
      <c r="O46" s="289"/>
    </row>
    <row r="47" spans="1:15" x14ac:dyDescent="0.25">
      <c r="A47" s="455" t="s">
        <v>161</v>
      </c>
      <c r="B47" s="451" t="s">
        <v>31</v>
      </c>
      <c r="C47" s="349" t="s">
        <v>122</v>
      </c>
      <c r="D47" s="349">
        <v>90</v>
      </c>
      <c r="E47" s="349">
        <v>100.1</v>
      </c>
      <c r="F47" s="349">
        <v>94.9</v>
      </c>
      <c r="G47" s="349">
        <v>92</v>
      </c>
    </row>
    <row r="48" spans="1:15" ht="7.5" customHeight="1" x14ac:dyDescent="0.25">
      <c r="A48" s="446"/>
      <c r="C48" s="349"/>
      <c r="D48" s="349"/>
      <c r="E48" s="349"/>
      <c r="F48" s="349"/>
      <c r="G48" s="349"/>
    </row>
    <row r="49" spans="1:14" x14ac:dyDescent="0.25">
      <c r="A49" s="441" t="s">
        <v>57</v>
      </c>
      <c r="B49" s="432" t="s">
        <v>30</v>
      </c>
      <c r="C49" s="186" t="s">
        <v>616</v>
      </c>
      <c r="D49" s="186" t="s">
        <v>617</v>
      </c>
      <c r="E49" s="186" t="s">
        <v>617</v>
      </c>
      <c r="F49" s="186" t="s">
        <v>618</v>
      </c>
      <c r="G49" s="186" t="s">
        <v>619</v>
      </c>
      <c r="I49" s="289"/>
      <c r="J49" s="289"/>
      <c r="K49" s="289"/>
      <c r="L49" s="289"/>
      <c r="M49" s="347"/>
    </row>
    <row r="50" spans="1:14" x14ac:dyDescent="0.25">
      <c r="A50" s="447" t="s">
        <v>58</v>
      </c>
      <c r="B50" s="432" t="s">
        <v>31</v>
      </c>
      <c r="C50" s="349" t="s">
        <v>122</v>
      </c>
      <c r="D50" s="349">
        <v>100.4</v>
      </c>
      <c r="E50" s="349">
        <v>100</v>
      </c>
      <c r="F50" s="349">
        <v>99</v>
      </c>
      <c r="G50" s="349">
        <v>98.7</v>
      </c>
    </row>
    <row r="51" spans="1:14" ht="7.5" customHeight="1" x14ac:dyDescent="0.25">
      <c r="A51" s="447"/>
      <c r="C51" s="349"/>
      <c r="D51" s="349"/>
      <c r="E51" s="349"/>
      <c r="F51" s="349"/>
      <c r="G51" s="349"/>
    </row>
    <row r="52" spans="1:14" x14ac:dyDescent="0.25">
      <c r="A52" s="448" t="s">
        <v>1535</v>
      </c>
      <c r="B52" s="434"/>
      <c r="C52" s="349"/>
      <c r="D52" s="349"/>
      <c r="E52" s="349"/>
      <c r="F52" s="349"/>
      <c r="G52" s="349"/>
    </row>
    <row r="53" spans="1:14" ht="7.5" customHeight="1" x14ac:dyDescent="0.25">
      <c r="A53" s="456"/>
      <c r="C53" s="349"/>
      <c r="D53" s="349"/>
      <c r="E53" s="349"/>
      <c r="F53" s="349"/>
      <c r="G53" s="349"/>
    </row>
    <row r="54" spans="1:14" ht="31.5" x14ac:dyDescent="0.25">
      <c r="A54" s="449" t="s">
        <v>175</v>
      </c>
      <c r="B54" s="432" t="s">
        <v>30</v>
      </c>
      <c r="C54" s="186" t="s">
        <v>620</v>
      </c>
      <c r="D54" s="186" t="s">
        <v>621</v>
      </c>
      <c r="E54" s="186" t="s">
        <v>622</v>
      </c>
      <c r="F54" s="186" t="s">
        <v>623</v>
      </c>
      <c r="G54" s="186" t="s">
        <v>624</v>
      </c>
      <c r="I54" s="289"/>
      <c r="J54" s="289"/>
      <c r="K54" s="289"/>
      <c r="L54" s="289"/>
      <c r="M54" s="347"/>
    </row>
    <row r="55" spans="1:14" x14ac:dyDescent="0.25">
      <c r="A55" s="453" t="s">
        <v>155</v>
      </c>
      <c r="B55" s="454" t="s">
        <v>31</v>
      </c>
      <c r="C55" s="349" t="s">
        <v>122</v>
      </c>
      <c r="D55" s="349">
        <v>100.5</v>
      </c>
      <c r="E55" s="349">
        <v>99.7</v>
      </c>
      <c r="F55" s="349">
        <v>101.7</v>
      </c>
      <c r="G55" s="349">
        <v>101.1</v>
      </c>
    </row>
    <row r="56" spans="1:14" s="261" customFormat="1" ht="7.5" customHeight="1" x14ac:dyDescent="0.25">
      <c r="A56" s="450"/>
      <c r="B56" s="451"/>
      <c r="C56" s="349"/>
      <c r="D56" s="349"/>
      <c r="E56" s="349"/>
      <c r="F56" s="349"/>
      <c r="G56" s="349"/>
      <c r="I56" s="296"/>
    </row>
    <row r="57" spans="1:14" x14ac:dyDescent="0.25">
      <c r="A57" s="441" t="s">
        <v>59</v>
      </c>
      <c r="B57" s="432" t="s">
        <v>30</v>
      </c>
      <c r="C57" s="186" t="s">
        <v>625</v>
      </c>
      <c r="D57" s="186" t="s">
        <v>626</v>
      </c>
      <c r="E57" s="186" t="s">
        <v>627</v>
      </c>
      <c r="F57" s="186" t="s">
        <v>628</v>
      </c>
      <c r="G57" s="186" t="s">
        <v>629</v>
      </c>
      <c r="I57" s="289"/>
      <c r="J57" s="289"/>
      <c r="K57" s="289"/>
      <c r="L57" s="289"/>
      <c r="M57" s="347"/>
      <c r="N57" s="289"/>
    </row>
    <row r="58" spans="1:14" x14ac:dyDescent="0.25">
      <c r="A58" s="447" t="s">
        <v>60</v>
      </c>
      <c r="B58" s="432" t="s">
        <v>31</v>
      </c>
      <c r="C58" s="349" t="s">
        <v>122</v>
      </c>
      <c r="D58" s="349">
        <v>101.4</v>
      </c>
      <c r="E58" s="349">
        <v>100.8</v>
      </c>
      <c r="F58" s="349">
        <v>99.4</v>
      </c>
      <c r="G58" s="349">
        <v>102.8</v>
      </c>
    </row>
    <row r="59" spans="1:14" ht="7.5" customHeight="1" x14ac:dyDescent="0.25">
      <c r="A59" s="447"/>
      <c r="C59" s="349"/>
      <c r="D59" s="349"/>
      <c r="E59" s="349"/>
      <c r="F59" s="349"/>
      <c r="G59" s="349"/>
    </row>
    <row r="60" spans="1:14" x14ac:dyDescent="0.25">
      <c r="A60" s="448" t="s">
        <v>1535</v>
      </c>
      <c r="B60" s="434"/>
      <c r="C60" s="349"/>
      <c r="D60" s="349"/>
      <c r="E60" s="349"/>
      <c r="F60" s="349"/>
      <c r="G60" s="349"/>
    </row>
    <row r="61" spans="1:14" ht="7.5" customHeight="1" x14ac:dyDescent="0.25">
      <c r="A61" s="456"/>
      <c r="C61" s="349"/>
      <c r="D61" s="349"/>
      <c r="E61" s="349"/>
      <c r="F61" s="349"/>
      <c r="G61" s="349"/>
    </row>
    <row r="62" spans="1:14" x14ac:dyDescent="0.25">
      <c r="A62" s="449" t="s">
        <v>83</v>
      </c>
      <c r="B62" s="432" t="s">
        <v>30</v>
      </c>
      <c r="C62" s="186" t="s">
        <v>630</v>
      </c>
      <c r="D62" s="186" t="s">
        <v>631</v>
      </c>
      <c r="E62" s="186" t="s">
        <v>632</v>
      </c>
      <c r="F62" s="186" t="s">
        <v>633</v>
      </c>
      <c r="G62" s="186" t="s">
        <v>634</v>
      </c>
      <c r="I62" s="289"/>
      <c r="J62" s="289"/>
      <c r="K62" s="289"/>
      <c r="L62" s="289"/>
      <c r="M62" s="347"/>
      <c r="N62" s="289"/>
    </row>
    <row r="63" spans="1:14" x14ac:dyDescent="0.25">
      <c r="A63" s="452" t="s">
        <v>164</v>
      </c>
      <c r="B63" s="432" t="s">
        <v>31</v>
      </c>
      <c r="C63" s="349" t="s">
        <v>122</v>
      </c>
      <c r="D63" s="349">
        <v>100.6</v>
      </c>
      <c r="E63" s="349">
        <v>99.5</v>
      </c>
      <c r="F63" s="349">
        <v>99.8</v>
      </c>
      <c r="G63" s="349">
        <v>99.8</v>
      </c>
    </row>
    <row r="64" spans="1:14" ht="7.5" customHeight="1" x14ac:dyDescent="0.25">
      <c r="A64" s="446"/>
      <c r="C64" s="349"/>
      <c r="D64" s="349"/>
      <c r="E64" s="349"/>
      <c r="F64" s="349"/>
      <c r="G64" s="349"/>
    </row>
    <row r="65" spans="1:14" x14ac:dyDescent="0.25">
      <c r="A65" s="441" t="s">
        <v>61</v>
      </c>
      <c r="B65" s="432" t="s">
        <v>30</v>
      </c>
      <c r="C65" s="186" t="s">
        <v>635</v>
      </c>
      <c r="D65" s="186" t="s">
        <v>636</v>
      </c>
      <c r="E65" s="186" t="s">
        <v>637</v>
      </c>
      <c r="F65" s="186" t="s">
        <v>638</v>
      </c>
      <c r="G65" s="186" t="s">
        <v>639</v>
      </c>
      <c r="I65" s="289"/>
      <c r="J65" s="289"/>
      <c r="K65" s="289"/>
      <c r="L65" s="289"/>
      <c r="M65" s="347"/>
      <c r="N65" s="289"/>
    </row>
    <row r="66" spans="1:14" x14ac:dyDescent="0.25">
      <c r="A66" s="447" t="s">
        <v>62</v>
      </c>
      <c r="B66" s="432" t="s">
        <v>31</v>
      </c>
      <c r="C66" s="349" t="s">
        <v>122</v>
      </c>
      <c r="D66" s="349">
        <v>101.9</v>
      </c>
      <c r="E66" s="349">
        <v>100.8</v>
      </c>
      <c r="F66" s="349">
        <v>99.2</v>
      </c>
      <c r="G66" s="349">
        <v>98.2</v>
      </c>
    </row>
    <row r="67" spans="1:14" x14ac:dyDescent="0.25">
      <c r="C67" s="185"/>
      <c r="D67" s="185"/>
      <c r="E67" s="185"/>
      <c r="F67" s="185"/>
      <c r="G67" s="185"/>
    </row>
    <row r="68" spans="1:14" x14ac:dyDescent="0.25">
      <c r="C68" s="184"/>
      <c r="D68" s="184"/>
      <c r="E68" s="184"/>
      <c r="F68" s="184"/>
      <c r="G68" s="184"/>
    </row>
    <row r="72" spans="1:14" x14ac:dyDescent="0.25">
      <c r="E72" s="459"/>
    </row>
  </sheetData>
  <mergeCells count="7">
    <mergeCell ref="C4:F4"/>
    <mergeCell ref="C5:F5"/>
    <mergeCell ref="C8:G8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70"/>
  <sheetViews>
    <sheetView topLeftCell="A31" workbookViewId="0">
      <selection activeCell="B37" sqref="B37"/>
    </sheetView>
  </sheetViews>
  <sheetFormatPr defaultRowHeight="15.75" x14ac:dyDescent="0.25"/>
  <cols>
    <col min="1" max="1" width="48.140625" style="261" customWidth="1"/>
    <col min="2" max="4" width="12.28515625" style="261" customWidth="1"/>
    <col min="5" max="5" width="15.7109375" style="261" customWidth="1"/>
    <col min="6" max="6" width="17.28515625" style="261" customWidth="1"/>
    <col min="7" max="7" width="12.5703125" style="261" customWidth="1"/>
    <col min="8" max="8" width="9.140625" style="261"/>
    <col min="9" max="9" width="10.5703125" style="261" bestFit="1" customWidth="1"/>
    <col min="10" max="10" width="11.42578125" style="261" bestFit="1" customWidth="1"/>
    <col min="11" max="12" width="10.5703125" style="261" bestFit="1" customWidth="1"/>
    <col min="13" max="13" width="10.42578125" style="261" customWidth="1"/>
    <col min="14" max="14" width="11.42578125" style="261" customWidth="1"/>
    <col min="15" max="16384" width="9.140625" style="261"/>
  </cols>
  <sheetData>
    <row r="1" spans="1:17" x14ac:dyDescent="0.25">
      <c r="A1" s="288" t="s">
        <v>1469</v>
      </c>
    </row>
    <row r="2" spans="1:17" x14ac:dyDescent="0.25">
      <c r="A2" s="288" t="s">
        <v>1026</v>
      </c>
      <c r="K2" s="288"/>
    </row>
    <row r="3" spans="1:17" ht="15.95" customHeight="1" x14ac:dyDescent="0.25">
      <c r="A3" s="330" t="s">
        <v>180</v>
      </c>
    </row>
    <row r="4" spans="1:17" ht="15.75" customHeight="1" x14ac:dyDescent="0.25">
      <c r="A4" s="330" t="s">
        <v>1027</v>
      </c>
    </row>
    <row r="5" spans="1:17" ht="9.9499999999999993" customHeight="1" x14ac:dyDescent="0.25">
      <c r="A5" s="281"/>
      <c r="B5" s="265"/>
      <c r="C5" s="698" t="s">
        <v>0</v>
      </c>
      <c r="D5" s="699"/>
      <c r="E5" s="698" t="s">
        <v>47</v>
      </c>
      <c r="F5" s="702"/>
      <c r="G5" s="702"/>
    </row>
    <row r="6" spans="1:17" x14ac:dyDescent="0.25">
      <c r="A6" s="270" t="s">
        <v>1</v>
      </c>
      <c r="B6" s="267" t="s">
        <v>5</v>
      </c>
      <c r="C6" s="696" t="s">
        <v>44</v>
      </c>
      <c r="D6" s="697"/>
      <c r="E6" s="696" t="s">
        <v>48</v>
      </c>
      <c r="F6" s="703"/>
      <c r="G6" s="703"/>
    </row>
    <row r="7" spans="1:17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67" t="s">
        <v>208</v>
      </c>
      <c r="F7" s="460" t="s">
        <v>211</v>
      </c>
      <c r="G7" s="460" t="s">
        <v>209</v>
      </c>
    </row>
    <row r="8" spans="1:17" ht="31.5" x14ac:dyDescent="0.25">
      <c r="A8" s="260"/>
      <c r="B8" s="269"/>
      <c r="C8" s="275" t="s">
        <v>46</v>
      </c>
      <c r="D8" s="275" t="s">
        <v>45</v>
      </c>
      <c r="E8" s="276" t="s">
        <v>207</v>
      </c>
      <c r="F8" s="277" t="s">
        <v>210</v>
      </c>
      <c r="G8" s="278" t="s">
        <v>475</v>
      </c>
    </row>
    <row r="9" spans="1:17" ht="18" customHeight="1" x14ac:dyDescent="0.25">
      <c r="A9" s="461"/>
      <c r="B9" s="279"/>
      <c r="C9" s="700" t="s">
        <v>1521</v>
      </c>
      <c r="D9" s="701"/>
      <c r="E9" s="701"/>
      <c r="F9" s="701"/>
      <c r="G9" s="280"/>
      <c r="I9" s="184"/>
      <c r="J9" s="184"/>
      <c r="K9" s="184"/>
      <c r="L9" s="184"/>
      <c r="M9" s="184"/>
      <c r="N9" s="184"/>
    </row>
    <row r="10" spans="1:17" ht="6" customHeight="1" x14ac:dyDescent="0.25">
      <c r="A10" s="281"/>
      <c r="B10" s="282"/>
      <c r="C10" s="282"/>
      <c r="D10" s="282"/>
      <c r="E10" s="282"/>
      <c r="F10" s="282"/>
      <c r="G10" s="260"/>
    </row>
    <row r="11" spans="1:17" ht="13.5" customHeight="1" x14ac:dyDescent="0.25">
      <c r="A11" s="285"/>
      <c r="B11" s="183"/>
      <c r="C11" s="183"/>
      <c r="D11" s="183"/>
      <c r="E11" s="183"/>
      <c r="F11" s="183"/>
      <c r="G11" s="260"/>
    </row>
    <row r="12" spans="1:17" x14ac:dyDescent="0.25">
      <c r="A12" s="462" t="s">
        <v>4</v>
      </c>
      <c r="B12" s="414" t="s">
        <v>492</v>
      </c>
      <c r="C12" s="192" t="s">
        <v>640</v>
      </c>
      <c r="D12" s="192" t="s">
        <v>641</v>
      </c>
      <c r="E12" s="192" t="s">
        <v>642</v>
      </c>
      <c r="F12" s="192" t="s">
        <v>643</v>
      </c>
      <c r="G12" s="192" t="s">
        <v>644</v>
      </c>
      <c r="H12" s="288"/>
      <c r="I12" s="184"/>
      <c r="J12" s="184"/>
      <c r="L12" s="463"/>
      <c r="M12" s="463"/>
      <c r="N12" s="463"/>
      <c r="O12" s="463"/>
      <c r="P12" s="463"/>
      <c r="Q12" s="463"/>
    </row>
    <row r="13" spans="1:17" x14ac:dyDescent="0.25">
      <c r="A13" s="290" t="s">
        <v>33</v>
      </c>
      <c r="B13" s="286"/>
      <c r="C13" s="286"/>
      <c r="D13" s="286"/>
      <c r="E13" s="286"/>
      <c r="F13" s="286"/>
      <c r="G13" s="286"/>
      <c r="I13" s="184"/>
      <c r="J13" s="184"/>
      <c r="L13" s="463"/>
      <c r="M13" s="463"/>
      <c r="N13" s="463"/>
      <c r="O13" s="463"/>
      <c r="P13" s="463"/>
      <c r="Q13" s="463"/>
    </row>
    <row r="14" spans="1:17" ht="11.25" customHeight="1" x14ac:dyDescent="0.25">
      <c r="A14" s="356"/>
      <c r="B14" s="286"/>
      <c r="C14" s="286"/>
      <c r="D14" s="286"/>
      <c r="E14" s="286"/>
      <c r="F14" s="286"/>
      <c r="G14" s="286"/>
      <c r="I14" s="184"/>
      <c r="J14" s="184"/>
    </row>
    <row r="15" spans="1:17" ht="31.5" x14ac:dyDescent="0.25">
      <c r="A15" s="462" t="s">
        <v>50</v>
      </c>
      <c r="B15" s="188" t="s">
        <v>573</v>
      </c>
      <c r="C15" s="186" t="s">
        <v>645</v>
      </c>
      <c r="D15" s="186" t="s">
        <v>646</v>
      </c>
      <c r="E15" s="186" t="s">
        <v>647</v>
      </c>
      <c r="F15" s="186" t="s">
        <v>648</v>
      </c>
      <c r="G15" s="186" t="s">
        <v>649</v>
      </c>
      <c r="I15" s="184"/>
      <c r="J15" s="184"/>
    </row>
    <row r="16" spans="1:17" ht="15.75" customHeight="1" x14ac:dyDescent="0.25">
      <c r="A16" s="464" t="s">
        <v>162</v>
      </c>
      <c r="B16" s="286"/>
      <c r="C16" s="286"/>
      <c r="D16" s="286"/>
      <c r="E16" s="286"/>
      <c r="F16" s="286"/>
      <c r="G16" s="286"/>
      <c r="I16" s="184"/>
      <c r="J16" s="184"/>
    </row>
    <row r="17" spans="1:18" ht="9" customHeight="1" x14ac:dyDescent="0.25">
      <c r="A17" s="356"/>
      <c r="B17" s="286"/>
      <c r="C17" s="286"/>
      <c r="D17" s="286"/>
      <c r="E17" s="286"/>
      <c r="F17" s="286"/>
      <c r="G17" s="286"/>
      <c r="I17" s="184"/>
      <c r="J17" s="184"/>
    </row>
    <row r="18" spans="1:18" x14ac:dyDescent="0.25">
      <c r="A18" s="462" t="s">
        <v>51</v>
      </c>
      <c r="B18" s="188" t="s">
        <v>577</v>
      </c>
      <c r="C18" s="186" t="s">
        <v>650</v>
      </c>
      <c r="D18" s="186" t="s">
        <v>651</v>
      </c>
      <c r="E18" s="186" t="s">
        <v>652</v>
      </c>
      <c r="F18" s="186" t="s">
        <v>653</v>
      </c>
      <c r="G18" s="186" t="s">
        <v>384</v>
      </c>
      <c r="H18" s="188"/>
      <c r="I18" s="184"/>
      <c r="J18" s="184"/>
      <c r="L18" s="463"/>
      <c r="M18" s="463"/>
      <c r="N18" s="463"/>
      <c r="O18" s="463"/>
      <c r="P18" s="463"/>
      <c r="Q18" s="463"/>
    </row>
    <row r="19" spans="1:18" x14ac:dyDescent="0.25">
      <c r="A19" s="465" t="s">
        <v>52</v>
      </c>
      <c r="B19" s="286"/>
      <c r="C19" s="286"/>
      <c r="D19" s="286"/>
      <c r="E19" s="286"/>
      <c r="F19" s="286"/>
      <c r="G19" s="286"/>
      <c r="I19" s="184"/>
      <c r="J19" s="184"/>
    </row>
    <row r="20" spans="1:18" ht="9" customHeight="1" x14ac:dyDescent="0.25">
      <c r="A20" s="465"/>
      <c r="B20" s="286"/>
      <c r="C20" s="286"/>
      <c r="D20" s="286"/>
      <c r="E20" s="286"/>
      <c r="F20" s="286"/>
      <c r="G20" s="286"/>
      <c r="I20" s="184"/>
      <c r="J20" s="184"/>
    </row>
    <row r="21" spans="1:18" x14ac:dyDescent="0.25">
      <c r="A21" s="466" t="s">
        <v>1535</v>
      </c>
      <c r="B21" s="286"/>
      <c r="C21" s="286"/>
      <c r="D21" s="286"/>
      <c r="E21" s="286"/>
      <c r="F21" s="286"/>
      <c r="G21" s="286"/>
      <c r="I21" s="184"/>
      <c r="J21" s="184"/>
    </row>
    <row r="22" spans="1:18" ht="9" customHeight="1" x14ac:dyDescent="0.25">
      <c r="A22" s="466"/>
      <c r="B22" s="286"/>
      <c r="C22" s="286"/>
      <c r="D22" s="286"/>
      <c r="E22" s="286"/>
      <c r="F22" s="286"/>
      <c r="G22" s="286"/>
      <c r="I22" s="184"/>
      <c r="J22" s="184"/>
    </row>
    <row r="23" spans="1:18" x14ac:dyDescent="0.25">
      <c r="A23" s="467" t="s">
        <v>144</v>
      </c>
      <c r="B23" s="188" t="s">
        <v>582</v>
      </c>
      <c r="C23" s="186" t="s">
        <v>654</v>
      </c>
      <c r="D23" s="186" t="s">
        <v>655</v>
      </c>
      <c r="E23" s="186" t="s">
        <v>656</v>
      </c>
      <c r="F23" s="186" t="s">
        <v>657</v>
      </c>
      <c r="G23" s="186" t="s">
        <v>435</v>
      </c>
      <c r="H23" s="188"/>
      <c r="I23" s="184"/>
      <c r="J23" s="184"/>
      <c r="L23" s="289"/>
      <c r="M23" s="289"/>
      <c r="N23" s="289"/>
      <c r="O23" s="289"/>
      <c r="P23" s="289"/>
      <c r="Q23" s="289"/>
    </row>
    <row r="24" spans="1:18" x14ac:dyDescent="0.25">
      <c r="A24" s="468" t="s">
        <v>151</v>
      </c>
      <c r="B24" s="329"/>
      <c r="C24" s="329"/>
      <c r="D24" s="329"/>
      <c r="E24" s="329"/>
      <c r="F24" s="329"/>
      <c r="G24" s="329"/>
      <c r="I24" s="184"/>
      <c r="J24" s="184"/>
    </row>
    <row r="25" spans="1:18" ht="9" customHeight="1" x14ac:dyDescent="0.25">
      <c r="A25" s="468"/>
      <c r="B25" s="286"/>
      <c r="C25" s="286"/>
      <c r="D25" s="286"/>
      <c r="E25" s="286"/>
      <c r="F25" s="286"/>
      <c r="G25" s="286"/>
      <c r="I25" s="184"/>
      <c r="J25" s="184"/>
    </row>
    <row r="26" spans="1:18" ht="31.5" x14ac:dyDescent="0.25">
      <c r="A26" s="467" t="s">
        <v>176</v>
      </c>
      <c r="B26" s="188" t="s">
        <v>587</v>
      </c>
      <c r="C26" s="186" t="s">
        <v>658</v>
      </c>
      <c r="D26" s="186" t="s">
        <v>659</v>
      </c>
      <c r="E26" s="186" t="s">
        <v>660</v>
      </c>
      <c r="F26" s="186" t="s">
        <v>434</v>
      </c>
      <c r="G26" s="186" t="s">
        <v>364</v>
      </c>
      <c r="H26" s="188"/>
      <c r="I26" s="184"/>
      <c r="J26" s="184"/>
      <c r="L26" s="289"/>
      <c r="M26" s="289"/>
      <c r="N26" s="289"/>
      <c r="O26" s="289"/>
      <c r="P26" s="289"/>
      <c r="Q26" s="289"/>
    </row>
    <row r="27" spans="1:18" x14ac:dyDescent="0.25">
      <c r="A27" s="453" t="s">
        <v>152</v>
      </c>
      <c r="B27" s="286"/>
      <c r="C27" s="286"/>
      <c r="D27" s="286"/>
      <c r="E27" s="286"/>
      <c r="F27" s="286"/>
      <c r="G27" s="286"/>
      <c r="I27" s="184"/>
      <c r="J27" s="184"/>
    </row>
    <row r="28" spans="1:18" ht="9" customHeight="1" x14ac:dyDescent="0.25">
      <c r="A28" s="356"/>
      <c r="B28" s="286"/>
      <c r="C28" s="286"/>
      <c r="D28" s="286"/>
      <c r="E28" s="286"/>
      <c r="F28" s="286"/>
      <c r="G28" s="286"/>
      <c r="I28" s="184"/>
      <c r="J28" s="184"/>
    </row>
    <row r="29" spans="1:18" x14ac:dyDescent="0.25">
      <c r="A29" s="462" t="s">
        <v>53</v>
      </c>
      <c r="B29" s="188" t="s">
        <v>592</v>
      </c>
      <c r="C29" s="186" t="s">
        <v>661</v>
      </c>
      <c r="D29" s="186" t="s">
        <v>662</v>
      </c>
      <c r="E29" s="186" t="s">
        <v>663</v>
      </c>
      <c r="F29" s="186" t="s">
        <v>664</v>
      </c>
      <c r="G29" s="186" t="s">
        <v>665</v>
      </c>
      <c r="H29" s="188"/>
      <c r="I29" s="184"/>
      <c r="J29" s="184"/>
      <c r="L29" s="289"/>
      <c r="M29" s="289"/>
      <c r="N29" s="289"/>
      <c r="O29" s="289"/>
      <c r="P29" s="289"/>
      <c r="Q29" s="289"/>
      <c r="R29" s="289"/>
    </row>
    <row r="30" spans="1:18" x14ac:dyDescent="0.25">
      <c r="A30" s="465" t="s">
        <v>54</v>
      </c>
      <c r="B30" s="286"/>
      <c r="C30" s="286"/>
      <c r="D30" s="286"/>
      <c r="E30" s="286"/>
      <c r="F30" s="286"/>
      <c r="G30" s="286"/>
      <c r="I30" s="184"/>
      <c r="J30" s="184"/>
    </row>
    <row r="31" spans="1:18" ht="9" customHeight="1" x14ac:dyDescent="0.25">
      <c r="A31" s="465"/>
      <c r="B31" s="286"/>
      <c r="C31" s="286"/>
      <c r="D31" s="286"/>
      <c r="E31" s="286"/>
      <c r="F31" s="286"/>
      <c r="G31" s="286"/>
      <c r="I31" s="184"/>
      <c r="J31" s="184"/>
    </row>
    <row r="32" spans="1:18" x14ac:dyDescent="0.25">
      <c r="A32" s="462" t="s">
        <v>55</v>
      </c>
      <c r="B32" s="188" t="s">
        <v>597</v>
      </c>
      <c r="C32" s="186" t="s">
        <v>666</v>
      </c>
      <c r="D32" s="186" t="s">
        <v>667</v>
      </c>
      <c r="E32" s="186" t="s">
        <v>668</v>
      </c>
      <c r="F32" s="186" t="s">
        <v>669</v>
      </c>
      <c r="G32" s="186" t="s">
        <v>670</v>
      </c>
      <c r="H32" s="188"/>
      <c r="I32" s="184"/>
      <c r="J32" s="184"/>
      <c r="L32" s="289"/>
      <c r="M32" s="289"/>
      <c r="N32" s="289"/>
      <c r="O32" s="289"/>
      <c r="P32" s="289"/>
      <c r="Q32" s="289"/>
      <c r="R32" s="289"/>
    </row>
    <row r="33" spans="1:18" x14ac:dyDescent="0.25">
      <c r="A33" s="464" t="s">
        <v>163</v>
      </c>
      <c r="B33" s="286"/>
      <c r="C33" s="286"/>
      <c r="D33" s="286"/>
      <c r="E33" s="286"/>
      <c r="F33" s="286"/>
      <c r="G33" s="286"/>
      <c r="I33" s="184"/>
      <c r="J33" s="184"/>
    </row>
    <row r="34" spans="1:18" ht="9" customHeight="1" x14ac:dyDescent="0.25">
      <c r="A34" s="465"/>
      <c r="B34" s="286"/>
      <c r="C34" s="286"/>
      <c r="D34" s="286"/>
      <c r="E34" s="286"/>
      <c r="F34" s="286"/>
      <c r="G34" s="286"/>
      <c r="I34" s="184"/>
      <c r="J34" s="184"/>
    </row>
    <row r="35" spans="1:18" x14ac:dyDescent="0.25">
      <c r="A35" s="466" t="s">
        <v>1535</v>
      </c>
      <c r="B35" s="286"/>
      <c r="C35" s="286"/>
      <c r="D35" s="286"/>
      <c r="E35" s="286"/>
      <c r="F35" s="286"/>
      <c r="G35" s="286"/>
      <c r="I35" s="184"/>
      <c r="J35" s="184"/>
    </row>
    <row r="36" spans="1:18" ht="9" customHeight="1" x14ac:dyDescent="0.25">
      <c r="A36" s="466"/>
      <c r="B36" s="286"/>
      <c r="C36" s="286"/>
      <c r="D36" s="286"/>
      <c r="E36" s="286"/>
      <c r="F36" s="286"/>
      <c r="G36" s="286"/>
      <c r="I36" s="184"/>
      <c r="J36" s="184"/>
    </row>
    <row r="37" spans="1:18" x14ac:dyDescent="0.25">
      <c r="A37" s="467" t="s">
        <v>146</v>
      </c>
      <c r="B37" s="248" t="s">
        <v>1571</v>
      </c>
      <c r="C37" s="186" t="s">
        <v>671</v>
      </c>
      <c r="D37" s="186" t="s">
        <v>672</v>
      </c>
      <c r="E37" s="186" t="s">
        <v>673</v>
      </c>
      <c r="F37" s="186" t="s">
        <v>674</v>
      </c>
      <c r="G37" s="186" t="s">
        <v>675</v>
      </c>
      <c r="H37" s="188"/>
      <c r="I37" s="184"/>
      <c r="J37" s="184"/>
      <c r="L37" s="289"/>
      <c r="M37" s="289"/>
      <c r="N37" s="289"/>
      <c r="O37" s="289"/>
      <c r="P37" s="289"/>
      <c r="Q37" s="289"/>
    </row>
    <row r="38" spans="1:18" x14ac:dyDescent="0.25">
      <c r="A38" s="453" t="s">
        <v>153</v>
      </c>
      <c r="B38" s="286"/>
      <c r="C38" s="286"/>
      <c r="D38" s="286"/>
      <c r="E38" s="286"/>
      <c r="F38" s="286"/>
      <c r="G38" s="286"/>
      <c r="I38" s="184"/>
      <c r="J38" s="184"/>
    </row>
    <row r="39" spans="1:18" ht="9" customHeight="1" x14ac:dyDescent="0.25">
      <c r="A39" s="465"/>
      <c r="B39" s="286"/>
      <c r="C39" s="286"/>
      <c r="D39" s="286"/>
      <c r="E39" s="286"/>
      <c r="F39" s="286"/>
      <c r="G39" s="286"/>
      <c r="I39" s="184"/>
      <c r="J39" s="184"/>
    </row>
    <row r="40" spans="1:18" x14ac:dyDescent="0.25">
      <c r="A40" s="462" t="s">
        <v>149</v>
      </c>
      <c r="B40" s="188" t="s">
        <v>607</v>
      </c>
      <c r="C40" s="186" t="s">
        <v>676</v>
      </c>
      <c r="D40" s="186" t="s">
        <v>382</v>
      </c>
      <c r="E40" s="186" t="s">
        <v>677</v>
      </c>
      <c r="F40" s="186" t="s">
        <v>678</v>
      </c>
      <c r="G40" s="186" t="s">
        <v>679</v>
      </c>
      <c r="H40" s="188"/>
      <c r="I40" s="184"/>
      <c r="J40" s="184"/>
      <c r="L40" s="289"/>
      <c r="M40" s="289"/>
      <c r="N40" s="289"/>
      <c r="O40" s="289"/>
      <c r="P40" s="289"/>
      <c r="Q40" s="289"/>
      <c r="R40" s="289"/>
    </row>
    <row r="41" spans="1:18" x14ac:dyDescent="0.25">
      <c r="A41" s="465" t="s">
        <v>160</v>
      </c>
      <c r="B41" s="286"/>
      <c r="C41" s="286"/>
      <c r="D41" s="286"/>
      <c r="E41" s="286"/>
      <c r="F41" s="286"/>
      <c r="G41" s="286"/>
      <c r="I41" s="184"/>
      <c r="J41" s="184"/>
    </row>
    <row r="42" spans="1:18" ht="9" customHeight="1" x14ac:dyDescent="0.25">
      <c r="A42" s="465"/>
      <c r="B42" s="286"/>
      <c r="C42" s="286"/>
      <c r="D42" s="286"/>
      <c r="E42" s="286"/>
      <c r="F42" s="286"/>
      <c r="G42" s="286"/>
      <c r="I42" s="184"/>
      <c r="J42" s="184"/>
    </row>
    <row r="43" spans="1:18" x14ac:dyDescent="0.25">
      <c r="A43" s="466" t="s">
        <v>1535</v>
      </c>
      <c r="B43" s="286"/>
      <c r="C43" s="286"/>
      <c r="D43" s="286"/>
      <c r="E43" s="286"/>
      <c r="F43" s="286"/>
      <c r="G43" s="286"/>
      <c r="I43" s="184"/>
      <c r="J43" s="184"/>
    </row>
    <row r="44" spans="1:18" ht="8.25" customHeight="1" x14ac:dyDescent="0.25">
      <c r="A44" s="469"/>
      <c r="B44" s="286"/>
      <c r="C44" s="286"/>
      <c r="D44" s="286"/>
      <c r="E44" s="286"/>
      <c r="F44" s="286"/>
      <c r="G44" s="286"/>
      <c r="I44" s="184"/>
      <c r="J44" s="184"/>
    </row>
    <row r="45" spans="1:18" x14ac:dyDescent="0.25">
      <c r="A45" s="467" t="s">
        <v>147</v>
      </c>
      <c r="B45" s="188" t="s">
        <v>612</v>
      </c>
      <c r="C45" s="186" t="s">
        <v>425</v>
      </c>
      <c r="D45" s="186" t="s">
        <v>680</v>
      </c>
      <c r="E45" s="186" t="s">
        <v>681</v>
      </c>
      <c r="F45" s="186" t="s">
        <v>682</v>
      </c>
      <c r="G45" s="186" t="s">
        <v>683</v>
      </c>
      <c r="H45" s="188"/>
      <c r="I45" s="184"/>
      <c r="J45" s="184"/>
      <c r="L45" s="289"/>
      <c r="M45" s="289"/>
      <c r="N45" s="289"/>
      <c r="O45" s="289"/>
      <c r="P45" s="289"/>
      <c r="Q45" s="289"/>
      <c r="R45" s="289"/>
    </row>
    <row r="46" spans="1:18" x14ac:dyDescent="0.25">
      <c r="A46" s="453" t="s">
        <v>154</v>
      </c>
      <c r="B46" s="286"/>
      <c r="C46" s="286"/>
      <c r="D46" s="286"/>
      <c r="E46" s="286"/>
      <c r="F46" s="286"/>
      <c r="G46" s="286"/>
      <c r="I46" s="184"/>
      <c r="J46" s="184"/>
    </row>
    <row r="47" spans="1:18" ht="9" customHeight="1" x14ac:dyDescent="0.25">
      <c r="A47" s="356"/>
      <c r="B47" s="286"/>
      <c r="C47" s="286"/>
      <c r="D47" s="286"/>
      <c r="E47" s="286"/>
      <c r="F47" s="286"/>
      <c r="G47" s="286"/>
      <c r="I47" s="184"/>
      <c r="J47" s="184"/>
    </row>
    <row r="48" spans="1:18" x14ac:dyDescent="0.25">
      <c r="A48" s="462" t="s">
        <v>56</v>
      </c>
      <c r="B48" s="188" t="s">
        <v>359</v>
      </c>
      <c r="C48" s="186" t="s">
        <v>323</v>
      </c>
      <c r="D48" s="186" t="s">
        <v>684</v>
      </c>
      <c r="E48" s="186" t="s">
        <v>286</v>
      </c>
      <c r="F48" s="186" t="s">
        <v>377</v>
      </c>
      <c r="G48" s="186" t="s">
        <v>310</v>
      </c>
      <c r="H48" s="188"/>
      <c r="I48" s="184"/>
      <c r="J48" s="184"/>
    </row>
    <row r="49" spans="1:18" x14ac:dyDescent="0.25">
      <c r="A49" s="464" t="s">
        <v>161</v>
      </c>
      <c r="B49" s="286"/>
      <c r="C49" s="286"/>
      <c r="D49" s="286"/>
      <c r="E49" s="286"/>
      <c r="F49" s="286"/>
      <c r="G49" s="286"/>
      <c r="I49" s="184"/>
      <c r="J49" s="184"/>
      <c r="L49" s="289"/>
      <c r="M49" s="289"/>
      <c r="N49" s="289"/>
      <c r="O49" s="289"/>
      <c r="P49" s="289"/>
      <c r="Q49" s="289"/>
      <c r="R49" s="289"/>
    </row>
    <row r="50" spans="1:18" ht="9" customHeight="1" x14ac:dyDescent="0.25">
      <c r="A50" s="356"/>
      <c r="B50" s="286"/>
      <c r="C50" s="286"/>
      <c r="D50" s="286"/>
      <c r="E50" s="286"/>
      <c r="F50" s="286"/>
      <c r="G50" s="286"/>
      <c r="I50" s="184"/>
      <c r="J50" s="184"/>
    </row>
    <row r="51" spans="1:18" x14ac:dyDescent="0.25">
      <c r="A51" s="462" t="s">
        <v>57</v>
      </c>
      <c r="B51" s="188" t="s">
        <v>685</v>
      </c>
      <c r="C51" s="186" t="s">
        <v>686</v>
      </c>
      <c r="D51" s="186" t="s">
        <v>687</v>
      </c>
      <c r="E51" s="186" t="s">
        <v>688</v>
      </c>
      <c r="F51" s="186" t="s">
        <v>689</v>
      </c>
      <c r="G51" s="186" t="s">
        <v>690</v>
      </c>
      <c r="H51" s="188"/>
      <c r="I51" s="184"/>
      <c r="J51" s="184"/>
      <c r="L51" s="289"/>
      <c r="M51" s="289"/>
      <c r="N51" s="289"/>
      <c r="O51" s="289"/>
      <c r="P51" s="289"/>
      <c r="Q51" s="289"/>
    </row>
    <row r="52" spans="1:18" x14ac:dyDescent="0.25">
      <c r="A52" s="465" t="s">
        <v>58</v>
      </c>
      <c r="B52" s="286"/>
      <c r="C52" s="286"/>
      <c r="D52" s="286"/>
      <c r="E52" s="286"/>
      <c r="F52" s="286"/>
      <c r="G52" s="286"/>
      <c r="I52" s="184"/>
      <c r="J52" s="184"/>
    </row>
    <row r="53" spans="1:18" ht="9" customHeight="1" x14ac:dyDescent="0.25">
      <c r="A53" s="465"/>
      <c r="B53" s="286"/>
      <c r="C53" s="286"/>
      <c r="D53" s="286"/>
      <c r="E53" s="286"/>
      <c r="F53" s="286"/>
      <c r="G53" s="286"/>
      <c r="I53" s="184"/>
      <c r="J53" s="184"/>
    </row>
    <row r="54" spans="1:18" x14ac:dyDescent="0.25">
      <c r="A54" s="466" t="s">
        <v>1535</v>
      </c>
      <c r="B54" s="286"/>
      <c r="C54" s="286"/>
      <c r="D54" s="286"/>
      <c r="E54" s="286"/>
      <c r="F54" s="286"/>
      <c r="G54" s="286"/>
      <c r="I54" s="184"/>
      <c r="J54" s="184"/>
    </row>
    <row r="55" spans="1:18" ht="9" customHeight="1" x14ac:dyDescent="0.25">
      <c r="A55" s="469"/>
      <c r="B55" s="286"/>
      <c r="C55" s="286"/>
      <c r="D55" s="286"/>
      <c r="E55" s="286"/>
      <c r="F55" s="286"/>
      <c r="G55" s="286"/>
      <c r="I55" s="184"/>
      <c r="J55" s="184"/>
    </row>
    <row r="56" spans="1:18" ht="31.5" x14ac:dyDescent="0.25">
      <c r="A56" s="467" t="s">
        <v>193</v>
      </c>
      <c r="B56" s="188" t="s">
        <v>623</v>
      </c>
      <c r="C56" s="186" t="s">
        <v>691</v>
      </c>
      <c r="D56" s="186" t="s">
        <v>692</v>
      </c>
      <c r="E56" s="186" t="s">
        <v>693</v>
      </c>
      <c r="F56" s="186" t="s">
        <v>694</v>
      </c>
      <c r="G56" s="186" t="s">
        <v>695</v>
      </c>
      <c r="H56" s="188"/>
      <c r="I56" s="184"/>
      <c r="J56" s="184"/>
      <c r="L56" s="289"/>
      <c r="M56" s="289"/>
      <c r="N56" s="289"/>
      <c r="O56" s="289"/>
      <c r="P56" s="289"/>
      <c r="Q56" s="289"/>
    </row>
    <row r="57" spans="1:18" ht="18" customHeight="1" x14ac:dyDescent="0.25">
      <c r="A57" s="453" t="s">
        <v>155</v>
      </c>
      <c r="B57" s="286"/>
      <c r="C57" s="286"/>
      <c r="D57" s="286"/>
      <c r="E57" s="286"/>
      <c r="F57" s="286"/>
      <c r="G57" s="286"/>
      <c r="I57" s="184"/>
      <c r="J57" s="184"/>
    </row>
    <row r="58" spans="1:18" ht="8.25" customHeight="1" x14ac:dyDescent="0.25">
      <c r="A58" s="468"/>
      <c r="B58" s="286"/>
      <c r="C58" s="286"/>
      <c r="D58" s="286"/>
      <c r="E58" s="286"/>
      <c r="F58" s="286"/>
      <c r="G58" s="286"/>
      <c r="I58" s="184"/>
      <c r="J58" s="184"/>
    </row>
    <row r="59" spans="1:18" x14ac:dyDescent="0.25">
      <c r="A59" s="462" t="s">
        <v>59</v>
      </c>
      <c r="B59" s="188" t="s">
        <v>696</v>
      </c>
      <c r="C59" s="186" t="s">
        <v>697</v>
      </c>
      <c r="D59" s="186" t="s">
        <v>698</v>
      </c>
      <c r="E59" s="186" t="s">
        <v>699</v>
      </c>
      <c r="F59" s="186" t="s">
        <v>700</v>
      </c>
      <c r="G59" s="186" t="s">
        <v>701</v>
      </c>
      <c r="H59" s="188"/>
      <c r="I59" s="184"/>
      <c r="J59" s="184"/>
      <c r="L59" s="289"/>
      <c r="M59" s="289"/>
      <c r="N59" s="289"/>
      <c r="O59" s="289"/>
      <c r="P59" s="289"/>
      <c r="Q59" s="289"/>
      <c r="R59" s="289"/>
    </row>
    <row r="60" spans="1:18" ht="21.75" customHeight="1" x14ac:dyDescent="0.25">
      <c r="A60" s="465" t="s">
        <v>60</v>
      </c>
      <c r="B60" s="286"/>
      <c r="C60" s="286"/>
      <c r="D60" s="286"/>
      <c r="E60" s="286"/>
      <c r="F60" s="286"/>
      <c r="G60" s="286"/>
      <c r="I60" s="184"/>
      <c r="J60" s="184"/>
    </row>
    <row r="61" spans="1:18" ht="9" customHeight="1" x14ac:dyDescent="0.25">
      <c r="A61" s="465"/>
      <c r="B61" s="286"/>
      <c r="C61" s="286"/>
      <c r="D61" s="286"/>
      <c r="E61" s="286"/>
      <c r="F61" s="286"/>
      <c r="G61" s="286"/>
      <c r="I61" s="184"/>
      <c r="J61" s="184"/>
    </row>
    <row r="62" spans="1:18" x14ac:dyDescent="0.25">
      <c r="A62" s="466" t="s">
        <v>1535</v>
      </c>
      <c r="B62" s="286"/>
      <c r="C62" s="286"/>
      <c r="D62" s="286"/>
      <c r="E62" s="286"/>
      <c r="F62" s="286"/>
      <c r="G62" s="286"/>
      <c r="I62" s="184"/>
      <c r="J62" s="184"/>
    </row>
    <row r="63" spans="1:18" ht="9" customHeight="1" x14ac:dyDescent="0.25">
      <c r="A63" s="469"/>
      <c r="B63" s="286"/>
      <c r="C63" s="286"/>
      <c r="D63" s="286"/>
      <c r="E63" s="286"/>
      <c r="F63" s="286"/>
      <c r="G63" s="286"/>
      <c r="I63" s="184"/>
      <c r="J63" s="184"/>
    </row>
    <row r="64" spans="1:18" x14ac:dyDescent="0.25">
      <c r="A64" s="467" t="s">
        <v>83</v>
      </c>
      <c r="B64" s="188" t="s">
        <v>633</v>
      </c>
      <c r="C64" s="186" t="s">
        <v>702</v>
      </c>
      <c r="D64" s="186" t="s">
        <v>703</v>
      </c>
      <c r="E64" s="186" t="s">
        <v>704</v>
      </c>
      <c r="F64" s="186" t="s">
        <v>427</v>
      </c>
      <c r="G64" s="186" t="s">
        <v>705</v>
      </c>
      <c r="H64" s="188"/>
      <c r="I64" s="184"/>
      <c r="J64" s="184"/>
      <c r="L64" s="289"/>
      <c r="M64" s="289"/>
      <c r="N64" s="289"/>
      <c r="O64" s="289"/>
      <c r="P64" s="289"/>
      <c r="Q64" s="289"/>
    </row>
    <row r="65" spans="1:18" x14ac:dyDescent="0.25">
      <c r="A65" s="468" t="s">
        <v>164</v>
      </c>
      <c r="B65" s="286"/>
      <c r="C65" s="286"/>
      <c r="D65" s="286"/>
      <c r="E65" s="286"/>
      <c r="F65" s="286"/>
      <c r="G65" s="286"/>
      <c r="I65" s="184"/>
      <c r="J65" s="184"/>
    </row>
    <row r="66" spans="1:18" ht="9" customHeight="1" x14ac:dyDescent="0.25">
      <c r="A66" s="356"/>
      <c r="B66" s="286"/>
      <c r="C66" s="286"/>
      <c r="D66" s="286"/>
      <c r="E66" s="286"/>
      <c r="F66" s="286"/>
      <c r="G66" s="286"/>
      <c r="I66" s="184"/>
      <c r="J66" s="184"/>
    </row>
    <row r="67" spans="1:18" x14ac:dyDescent="0.25">
      <c r="A67" s="462" t="s">
        <v>61</v>
      </c>
      <c r="B67" s="188" t="s">
        <v>638</v>
      </c>
      <c r="C67" s="186" t="s">
        <v>428</v>
      </c>
      <c r="D67" s="186" t="s">
        <v>706</v>
      </c>
      <c r="E67" s="186" t="s">
        <v>707</v>
      </c>
      <c r="F67" s="186" t="s">
        <v>708</v>
      </c>
      <c r="G67" s="186" t="s">
        <v>709</v>
      </c>
      <c r="H67" s="188"/>
      <c r="I67" s="184"/>
      <c r="J67" s="184"/>
      <c r="L67" s="289"/>
      <c r="M67" s="289"/>
      <c r="N67" s="289"/>
      <c r="O67" s="289"/>
      <c r="P67" s="289"/>
      <c r="Q67" s="289"/>
      <c r="R67" s="289"/>
    </row>
    <row r="68" spans="1:18" x14ac:dyDescent="0.25">
      <c r="A68" s="465" t="s">
        <v>62</v>
      </c>
      <c r="B68" s="286"/>
      <c r="C68" s="286"/>
      <c r="D68" s="286"/>
      <c r="E68" s="286"/>
      <c r="F68" s="286"/>
      <c r="G68" s="286"/>
      <c r="I68" s="184"/>
      <c r="J68" s="184"/>
    </row>
    <row r="70" spans="1:18" x14ac:dyDescent="0.25">
      <c r="B70" s="184"/>
      <c r="C70" s="184"/>
      <c r="D70" s="184"/>
      <c r="E70" s="184"/>
      <c r="F70" s="184"/>
      <c r="G70" s="184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71"/>
  <sheetViews>
    <sheetView topLeftCell="A37" workbookViewId="0">
      <selection activeCell="M15" sqref="M15"/>
    </sheetView>
  </sheetViews>
  <sheetFormatPr defaultRowHeight="15.75" x14ac:dyDescent="0.25"/>
  <cols>
    <col min="1" max="1" width="52.85546875" style="296" customWidth="1"/>
    <col min="2" max="6" width="12.7109375" style="296" customWidth="1"/>
    <col min="7" max="11" width="9.140625" style="296"/>
    <col min="12" max="12" width="17.5703125" style="296" customWidth="1"/>
    <col min="13" max="13" width="14.140625" style="296" customWidth="1"/>
    <col min="14" max="16384" width="9.140625" style="296"/>
  </cols>
  <sheetData>
    <row r="1" spans="1:14" x14ac:dyDescent="0.25">
      <c r="A1" s="295" t="s">
        <v>1408</v>
      </c>
    </row>
    <row r="2" spans="1:14" x14ac:dyDescent="0.25">
      <c r="A2" s="297" t="s">
        <v>1409</v>
      </c>
    </row>
    <row r="4" spans="1:14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14" x14ac:dyDescent="0.25">
      <c r="A5" s="300" t="s">
        <v>1</v>
      </c>
      <c r="B5" s="677" t="s">
        <v>65</v>
      </c>
      <c r="C5" s="680"/>
      <c r="D5" s="680"/>
      <c r="E5" s="678"/>
      <c r="F5" s="334" t="s">
        <v>28</v>
      </c>
    </row>
    <row r="6" spans="1:14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14" x14ac:dyDescent="0.25">
      <c r="B7" s="685"/>
      <c r="C7" s="685"/>
      <c r="D7" s="685"/>
      <c r="E7" s="685"/>
      <c r="F7" s="437" t="s">
        <v>68</v>
      </c>
    </row>
    <row r="8" spans="1:14" x14ac:dyDescent="0.25">
      <c r="A8" s="470"/>
      <c r="B8" s="681" t="s">
        <v>1536</v>
      </c>
      <c r="C8" s="687"/>
      <c r="D8" s="687"/>
      <c r="E8" s="687"/>
      <c r="F8" s="687"/>
      <c r="J8" s="459"/>
    </row>
    <row r="9" spans="1:14" x14ac:dyDescent="0.25">
      <c r="A9" s="440"/>
      <c r="B9" s="471"/>
      <c r="C9" s="471"/>
      <c r="D9" s="472"/>
      <c r="E9" s="471"/>
      <c r="F9" s="473"/>
      <c r="G9" s="339"/>
      <c r="I9" s="474"/>
      <c r="J9" s="474"/>
      <c r="K9" s="474"/>
      <c r="L9" s="474"/>
      <c r="M9" s="475"/>
    </row>
    <row r="10" spans="1:14" s="295" customFormat="1" x14ac:dyDescent="0.25">
      <c r="A10" s="441" t="s">
        <v>4</v>
      </c>
      <c r="B10" s="192" t="s">
        <v>521</v>
      </c>
      <c r="C10" s="192" t="s">
        <v>522</v>
      </c>
      <c r="D10" s="192" t="s">
        <v>523</v>
      </c>
      <c r="E10" s="192" t="s">
        <v>524</v>
      </c>
      <c r="F10" s="192" t="s">
        <v>525</v>
      </c>
      <c r="G10" s="319"/>
      <c r="H10" s="474"/>
      <c r="I10" s="474"/>
      <c r="J10" s="474"/>
      <c r="K10" s="474"/>
      <c r="L10" s="475"/>
      <c r="M10" s="445"/>
      <c r="N10" s="289"/>
    </row>
    <row r="11" spans="1:14" x14ac:dyDescent="0.25">
      <c r="A11" s="348" t="s">
        <v>33</v>
      </c>
      <c r="B11" s="286"/>
      <c r="C11" s="286"/>
      <c r="D11" s="286"/>
      <c r="E11" s="286"/>
      <c r="F11" s="286"/>
      <c r="G11" s="339"/>
      <c r="H11" s="474"/>
      <c r="I11" s="474"/>
      <c r="J11" s="474"/>
      <c r="K11" s="474"/>
      <c r="L11" s="475"/>
    </row>
    <row r="12" spans="1:14" x14ac:dyDescent="0.25">
      <c r="A12" s="446"/>
      <c r="B12" s="286"/>
      <c r="C12" s="286"/>
      <c r="D12" s="286"/>
      <c r="E12" s="286"/>
      <c r="F12" s="286"/>
      <c r="G12" s="339"/>
    </row>
    <row r="13" spans="1:14" ht="31.5" x14ac:dyDescent="0.25">
      <c r="A13" s="441" t="s">
        <v>1410</v>
      </c>
      <c r="B13" s="186" t="s">
        <v>1411</v>
      </c>
      <c r="C13" s="186" t="s">
        <v>1412</v>
      </c>
      <c r="D13" s="186" t="s">
        <v>1413</v>
      </c>
      <c r="E13" s="186" t="s">
        <v>715</v>
      </c>
      <c r="F13" s="186" t="s">
        <v>1414</v>
      </c>
      <c r="G13" s="339"/>
      <c r="H13" s="474"/>
      <c r="I13" s="474"/>
      <c r="J13" s="474"/>
      <c r="K13" s="474"/>
      <c r="L13" s="474"/>
      <c r="M13" s="475"/>
      <c r="N13" s="289"/>
    </row>
    <row r="14" spans="1:14" x14ac:dyDescent="0.25">
      <c r="A14" s="476" t="s">
        <v>162</v>
      </c>
      <c r="B14" s="286"/>
      <c r="C14" s="286"/>
      <c r="D14" s="286"/>
      <c r="E14" s="286"/>
      <c r="F14" s="286"/>
      <c r="G14" s="339"/>
    </row>
    <row r="15" spans="1:14" x14ac:dyDescent="0.25">
      <c r="A15" s="446"/>
      <c r="B15" s="286"/>
      <c r="C15" s="286"/>
      <c r="D15" s="286"/>
      <c r="E15" s="286"/>
      <c r="F15" s="286"/>
      <c r="G15" s="339"/>
    </row>
    <row r="16" spans="1:14" x14ac:dyDescent="0.25">
      <c r="A16" s="441" t="s">
        <v>51</v>
      </c>
      <c r="B16" s="186" t="s">
        <v>1415</v>
      </c>
      <c r="C16" s="186" t="s">
        <v>1416</v>
      </c>
      <c r="D16" s="186" t="s">
        <v>1417</v>
      </c>
      <c r="E16" s="186" t="s">
        <v>1418</v>
      </c>
      <c r="F16" s="198" t="s">
        <v>1419</v>
      </c>
      <c r="G16" s="339"/>
      <c r="H16" s="474"/>
      <c r="I16" s="474"/>
      <c r="J16" s="474"/>
      <c r="K16" s="474"/>
      <c r="L16" s="474"/>
      <c r="M16" s="475"/>
      <c r="N16" s="289"/>
    </row>
    <row r="17" spans="1:15" x14ac:dyDescent="0.25">
      <c r="A17" s="447" t="s">
        <v>52</v>
      </c>
      <c r="B17" s="286"/>
      <c r="C17" s="286"/>
      <c r="D17" s="286"/>
      <c r="E17" s="286"/>
      <c r="F17" s="286"/>
      <c r="G17" s="339"/>
    </row>
    <row r="18" spans="1:15" ht="8.1" customHeight="1" x14ac:dyDescent="0.25">
      <c r="A18" s="447"/>
      <c r="B18" s="286"/>
      <c r="C18" s="286"/>
      <c r="D18" s="286"/>
      <c r="E18" s="286"/>
      <c r="F18" s="286"/>
      <c r="G18" s="339"/>
    </row>
    <row r="19" spans="1:15" x14ac:dyDescent="0.25">
      <c r="A19" s="448" t="s">
        <v>1535</v>
      </c>
      <c r="B19" s="286"/>
      <c r="C19" s="286"/>
      <c r="D19" s="286"/>
      <c r="E19" s="286"/>
      <c r="F19" s="286"/>
      <c r="G19" s="339"/>
      <c r="I19" s="477"/>
      <c r="J19" s="477"/>
      <c r="K19" s="477"/>
      <c r="L19" s="477"/>
      <c r="M19" s="478"/>
    </row>
    <row r="20" spans="1:15" ht="15" customHeight="1" x14ac:dyDescent="0.25">
      <c r="A20" s="449" t="s">
        <v>144</v>
      </c>
      <c r="B20" s="286">
        <v>737.3</v>
      </c>
      <c r="C20" s="286">
        <v>724.4</v>
      </c>
      <c r="D20" s="286">
        <v>723.7</v>
      </c>
      <c r="E20" s="286">
        <v>738.8</v>
      </c>
      <c r="F20" s="286">
        <v>731.1</v>
      </c>
      <c r="G20" s="339"/>
    </row>
    <row r="21" spans="1:15" ht="20.25" customHeight="1" x14ac:dyDescent="0.25">
      <c r="A21" s="450" t="s">
        <v>151</v>
      </c>
      <c r="B21" s="186"/>
      <c r="C21" s="186"/>
      <c r="D21" s="186"/>
      <c r="E21" s="186"/>
      <c r="F21" s="186"/>
      <c r="G21" s="339"/>
      <c r="H21" s="477"/>
      <c r="I21" s="477"/>
      <c r="J21" s="477"/>
      <c r="K21" s="477"/>
      <c r="L21" s="478"/>
      <c r="M21" s="347"/>
      <c r="N21" s="289"/>
    </row>
    <row r="22" spans="1:15" ht="20.25" customHeight="1" x14ac:dyDescent="0.25">
      <c r="A22" s="450"/>
      <c r="B22" s="186"/>
      <c r="C22" s="186"/>
      <c r="D22" s="186"/>
      <c r="E22" s="186"/>
      <c r="F22" s="186"/>
      <c r="G22" s="339"/>
      <c r="H22" s="477"/>
      <c r="I22" s="477"/>
      <c r="J22" s="477"/>
      <c r="K22" s="477"/>
      <c r="L22" s="478"/>
      <c r="M22" s="347"/>
      <c r="N22" s="289"/>
    </row>
    <row r="23" spans="1:15" ht="21.75" customHeight="1" x14ac:dyDescent="0.25">
      <c r="A23" s="449" t="s">
        <v>145</v>
      </c>
      <c r="B23" s="286">
        <v>474.5</v>
      </c>
      <c r="C23" s="286">
        <v>459</v>
      </c>
      <c r="D23" s="286">
        <v>460.6</v>
      </c>
      <c r="E23" s="286">
        <v>462.3</v>
      </c>
      <c r="F23" s="286">
        <v>464.1</v>
      </c>
      <c r="G23" s="339"/>
      <c r="I23" s="477"/>
      <c r="J23" s="477"/>
      <c r="K23" s="477"/>
      <c r="L23" s="477"/>
      <c r="M23" s="478"/>
    </row>
    <row r="24" spans="1:15" ht="21.75" customHeight="1" x14ac:dyDescent="0.25">
      <c r="A24" s="453" t="s">
        <v>152</v>
      </c>
      <c r="B24" s="286"/>
      <c r="C24" s="286"/>
      <c r="D24" s="286"/>
      <c r="E24" s="286"/>
      <c r="F24" s="286"/>
      <c r="G24" s="339"/>
    </row>
    <row r="25" spans="1:15" ht="20.25" customHeight="1" x14ac:dyDescent="0.25">
      <c r="A25" s="446"/>
      <c r="B25" s="286"/>
      <c r="C25" s="286"/>
      <c r="D25" s="286"/>
      <c r="E25" s="286"/>
      <c r="F25" s="286"/>
      <c r="G25" s="339"/>
    </row>
    <row r="26" spans="1:15" x14ac:dyDescent="0.25">
      <c r="A26" s="441" t="s">
        <v>53</v>
      </c>
      <c r="B26" s="186" t="s">
        <v>1420</v>
      </c>
      <c r="C26" s="186" t="s">
        <v>1421</v>
      </c>
      <c r="D26" s="186" t="s">
        <v>1422</v>
      </c>
      <c r="E26" s="186" t="s">
        <v>1423</v>
      </c>
      <c r="F26" s="186" t="s">
        <v>1424</v>
      </c>
      <c r="G26" s="339"/>
      <c r="H26" s="474"/>
      <c r="I26" s="474"/>
      <c r="J26" s="474"/>
      <c r="K26" s="474"/>
      <c r="L26" s="474"/>
      <c r="M26" s="475"/>
      <c r="N26" s="289"/>
      <c r="O26" s="289"/>
    </row>
    <row r="27" spans="1:15" x14ac:dyDescent="0.25">
      <c r="A27" s="447" t="s">
        <v>54</v>
      </c>
      <c r="B27" s="286"/>
      <c r="C27" s="286"/>
      <c r="D27" s="286"/>
      <c r="E27" s="286"/>
      <c r="F27" s="286"/>
      <c r="G27" s="339"/>
    </row>
    <row r="28" spans="1:15" ht="7.5" customHeight="1" x14ac:dyDescent="0.25">
      <c r="A28" s="447"/>
      <c r="B28" s="286"/>
      <c r="C28" s="286"/>
      <c r="D28" s="286"/>
      <c r="E28" s="286"/>
      <c r="F28" s="286"/>
      <c r="G28" s="339"/>
    </row>
    <row r="29" spans="1:15" x14ac:dyDescent="0.25">
      <c r="A29" s="448" t="s">
        <v>1535</v>
      </c>
      <c r="B29" s="286"/>
      <c r="C29" s="286"/>
      <c r="D29" s="286"/>
      <c r="E29" s="286"/>
      <c r="F29" s="286"/>
      <c r="G29" s="339"/>
    </row>
    <row r="30" spans="1:15" ht="7.5" customHeight="1" x14ac:dyDescent="0.25">
      <c r="A30" s="456"/>
      <c r="B30" s="286"/>
      <c r="C30" s="286"/>
      <c r="D30" s="286"/>
      <c r="E30" s="286"/>
      <c r="F30" s="286"/>
      <c r="G30" s="339"/>
    </row>
    <row r="31" spans="1:15" x14ac:dyDescent="0.25">
      <c r="A31" s="479" t="s">
        <v>1425</v>
      </c>
      <c r="B31" s="186" t="s">
        <v>1426</v>
      </c>
      <c r="C31" s="186" t="s">
        <v>1203</v>
      </c>
      <c r="D31" s="186" t="s">
        <v>1427</v>
      </c>
      <c r="E31" s="186" t="s">
        <v>1428</v>
      </c>
      <c r="F31" s="186" t="s">
        <v>1429</v>
      </c>
      <c r="G31" s="339"/>
      <c r="H31" s="477"/>
      <c r="I31" s="477"/>
      <c r="J31" s="477"/>
      <c r="K31" s="477"/>
      <c r="L31" s="477"/>
      <c r="M31" s="478"/>
      <c r="N31" s="289"/>
    </row>
    <row r="32" spans="1:15" x14ac:dyDescent="0.25">
      <c r="A32" s="450" t="s">
        <v>1430</v>
      </c>
      <c r="B32" s="286"/>
      <c r="C32" s="286"/>
      <c r="D32" s="286"/>
      <c r="E32" s="286"/>
      <c r="F32" s="286"/>
      <c r="G32" s="339"/>
    </row>
    <row r="33" spans="1:15" ht="7.5" customHeight="1" x14ac:dyDescent="0.25">
      <c r="A33" s="447"/>
      <c r="B33" s="286"/>
      <c r="C33" s="286"/>
      <c r="D33" s="286"/>
      <c r="E33" s="286"/>
      <c r="F33" s="286"/>
      <c r="G33" s="339"/>
    </row>
    <row r="34" spans="1:15" x14ac:dyDescent="0.25">
      <c r="A34" s="441" t="s">
        <v>55</v>
      </c>
      <c r="B34" s="186" t="s">
        <v>1431</v>
      </c>
      <c r="C34" s="186" t="s">
        <v>1432</v>
      </c>
      <c r="D34" s="186" t="s">
        <v>1433</v>
      </c>
      <c r="E34" s="186" t="s">
        <v>740</v>
      </c>
      <c r="F34" s="198" t="s">
        <v>1434</v>
      </c>
      <c r="G34" s="339"/>
      <c r="H34" s="474"/>
      <c r="I34" s="474"/>
      <c r="J34" s="474"/>
      <c r="K34" s="474"/>
      <c r="L34" s="474"/>
      <c r="M34" s="475"/>
      <c r="N34" s="289"/>
    </row>
    <row r="35" spans="1:15" x14ac:dyDescent="0.25">
      <c r="A35" s="476" t="s">
        <v>163</v>
      </c>
      <c r="B35" s="286"/>
      <c r="C35" s="286"/>
      <c r="D35" s="286"/>
      <c r="E35" s="286"/>
      <c r="F35" s="286"/>
      <c r="G35" s="339"/>
    </row>
    <row r="36" spans="1:15" ht="7.5" customHeight="1" x14ac:dyDescent="0.25">
      <c r="A36" s="447"/>
      <c r="B36" s="286"/>
      <c r="C36" s="286"/>
      <c r="D36" s="286"/>
      <c r="E36" s="286"/>
      <c r="F36" s="286"/>
      <c r="G36" s="339"/>
    </row>
    <row r="37" spans="1:15" x14ac:dyDescent="0.25">
      <c r="A37" s="448" t="s">
        <v>1535</v>
      </c>
      <c r="B37" s="286"/>
      <c r="C37" s="286"/>
      <c r="D37" s="286"/>
      <c r="E37" s="286"/>
      <c r="F37" s="286"/>
      <c r="G37" s="339"/>
    </row>
    <row r="38" spans="1:15" ht="7.5" customHeight="1" x14ac:dyDescent="0.25">
      <c r="A38" s="448"/>
      <c r="B38" s="286"/>
      <c r="C38" s="286"/>
      <c r="D38" s="286"/>
      <c r="E38" s="286"/>
      <c r="F38" s="286"/>
      <c r="G38" s="339"/>
    </row>
    <row r="39" spans="1:15" x14ac:dyDescent="0.25">
      <c r="A39" s="479" t="s">
        <v>146</v>
      </c>
      <c r="B39" s="186" t="s">
        <v>1435</v>
      </c>
      <c r="C39" s="186" t="s">
        <v>1436</v>
      </c>
      <c r="D39" s="186" t="s">
        <v>1437</v>
      </c>
      <c r="E39" s="186" t="s">
        <v>746</v>
      </c>
      <c r="F39" s="186" t="s">
        <v>666</v>
      </c>
      <c r="G39" s="339"/>
      <c r="H39" s="477"/>
      <c r="I39" s="477"/>
      <c r="J39" s="477"/>
      <c r="K39" s="477"/>
      <c r="L39" s="477"/>
      <c r="M39" s="478"/>
      <c r="N39" s="289"/>
      <c r="O39" s="289"/>
    </row>
    <row r="40" spans="1:15" x14ac:dyDescent="0.25">
      <c r="A40" s="480" t="s">
        <v>153</v>
      </c>
      <c r="B40" s="286"/>
      <c r="C40" s="286"/>
      <c r="D40" s="286"/>
      <c r="E40" s="286"/>
      <c r="F40" s="286"/>
      <c r="G40" s="339"/>
    </row>
    <row r="41" spans="1:15" ht="7.5" customHeight="1" x14ac:dyDescent="0.25">
      <c r="A41" s="447"/>
      <c r="B41" s="286"/>
      <c r="C41" s="286"/>
      <c r="D41" s="286"/>
      <c r="E41" s="286"/>
      <c r="F41" s="286"/>
      <c r="G41" s="339"/>
    </row>
    <row r="42" spans="1:15" x14ac:dyDescent="0.25">
      <c r="A42" s="441" t="s">
        <v>149</v>
      </c>
      <c r="B42" s="186" t="s">
        <v>1438</v>
      </c>
      <c r="C42" s="186" t="s">
        <v>1439</v>
      </c>
      <c r="D42" s="186" t="s">
        <v>1440</v>
      </c>
      <c r="E42" s="186" t="s">
        <v>751</v>
      </c>
      <c r="F42" s="186" t="s">
        <v>1441</v>
      </c>
      <c r="G42" s="339"/>
      <c r="H42" s="474"/>
      <c r="I42" s="474"/>
      <c r="J42" s="474"/>
      <c r="K42" s="474"/>
      <c r="L42" s="474"/>
      <c r="M42" s="475"/>
      <c r="N42" s="289"/>
    </row>
    <row r="43" spans="1:15" x14ac:dyDescent="0.25">
      <c r="A43" s="464" t="s">
        <v>160</v>
      </c>
      <c r="B43" s="286"/>
      <c r="C43" s="286"/>
      <c r="D43" s="286"/>
      <c r="E43" s="286"/>
      <c r="F43" s="286"/>
      <c r="G43" s="339"/>
    </row>
    <row r="44" spans="1:15" ht="7.5" customHeight="1" x14ac:dyDescent="0.25">
      <c r="A44" s="447"/>
      <c r="B44" s="286"/>
      <c r="C44" s="286"/>
      <c r="D44" s="286"/>
      <c r="E44" s="286"/>
      <c r="F44" s="286"/>
      <c r="G44" s="339"/>
    </row>
    <row r="45" spans="1:15" x14ac:dyDescent="0.25">
      <c r="A45" s="448" t="s">
        <v>1535</v>
      </c>
      <c r="B45" s="286"/>
      <c r="C45" s="286"/>
      <c r="D45" s="286"/>
      <c r="E45" s="286"/>
      <c r="F45" s="286"/>
      <c r="G45" s="339"/>
    </row>
    <row r="46" spans="1:15" ht="7.5" customHeight="1" x14ac:dyDescent="0.25">
      <c r="A46" s="457"/>
      <c r="B46" s="286"/>
      <c r="C46" s="286"/>
      <c r="D46" s="286"/>
      <c r="E46" s="286"/>
      <c r="F46" s="286"/>
      <c r="G46" s="339"/>
    </row>
    <row r="47" spans="1:15" x14ac:dyDescent="0.25">
      <c r="A47" s="458" t="s">
        <v>150</v>
      </c>
      <c r="B47" s="186" t="s">
        <v>1442</v>
      </c>
      <c r="C47" s="186" t="s">
        <v>1443</v>
      </c>
      <c r="D47" s="186" t="s">
        <v>1444</v>
      </c>
      <c r="E47" s="186" t="s">
        <v>757</v>
      </c>
      <c r="F47" s="186" t="s">
        <v>1445</v>
      </c>
      <c r="G47" s="339"/>
      <c r="H47" s="477"/>
      <c r="I47" s="477"/>
      <c r="J47" s="477"/>
      <c r="K47" s="477"/>
      <c r="L47" s="477"/>
      <c r="M47" s="478"/>
      <c r="N47" s="289"/>
    </row>
    <row r="48" spans="1:15" x14ac:dyDescent="0.25">
      <c r="A48" s="480" t="s">
        <v>154</v>
      </c>
      <c r="B48" s="286"/>
      <c r="C48" s="286"/>
      <c r="D48" s="286"/>
      <c r="E48" s="286"/>
      <c r="F48" s="286"/>
      <c r="G48" s="339"/>
    </row>
    <row r="49" spans="1:14" x14ac:dyDescent="0.25">
      <c r="A49" s="457"/>
      <c r="B49" s="286"/>
      <c r="C49" s="286"/>
      <c r="D49" s="286"/>
      <c r="E49" s="286"/>
      <c r="F49" s="286"/>
      <c r="G49" s="339"/>
    </row>
    <row r="50" spans="1:14" x14ac:dyDescent="0.25">
      <c r="A50" s="458" t="s">
        <v>56</v>
      </c>
      <c r="B50" s="286">
        <v>5.4</v>
      </c>
      <c r="C50" s="286">
        <v>4.4000000000000004</v>
      </c>
      <c r="D50" s="286">
        <v>4.8</v>
      </c>
      <c r="E50" s="286">
        <v>4.4000000000000004</v>
      </c>
      <c r="F50" s="286">
        <v>4.7</v>
      </c>
      <c r="G50" s="339"/>
      <c r="H50" s="481"/>
      <c r="I50" s="474"/>
      <c r="J50" s="474"/>
      <c r="K50" s="474"/>
      <c r="L50" s="474"/>
      <c r="M50" s="475"/>
      <c r="N50" s="430"/>
    </row>
    <row r="51" spans="1:14" x14ac:dyDescent="0.25">
      <c r="A51" s="455" t="s">
        <v>161</v>
      </c>
      <c r="B51" s="186"/>
      <c r="C51" s="186"/>
      <c r="D51" s="186"/>
      <c r="E51" s="186"/>
      <c r="F51" s="186"/>
    </row>
    <row r="52" spans="1:14" x14ac:dyDescent="0.25">
      <c r="A52" s="446"/>
      <c r="B52" s="286"/>
      <c r="C52" s="286"/>
      <c r="D52" s="286"/>
      <c r="E52" s="286"/>
      <c r="F52" s="286"/>
    </row>
    <row r="53" spans="1:14" x14ac:dyDescent="0.25">
      <c r="A53" s="441" t="s">
        <v>57</v>
      </c>
      <c r="B53" s="186" t="s">
        <v>1446</v>
      </c>
      <c r="C53" s="186" t="s">
        <v>1447</v>
      </c>
      <c r="D53" s="186" t="s">
        <v>1448</v>
      </c>
      <c r="E53" s="186" t="s">
        <v>762</v>
      </c>
      <c r="F53" s="186" t="s">
        <v>1449</v>
      </c>
      <c r="G53" s="188"/>
      <c r="H53" s="474"/>
      <c r="I53" s="474"/>
      <c r="J53" s="474"/>
      <c r="K53" s="474"/>
      <c r="L53" s="474"/>
      <c r="M53" s="475"/>
      <c r="N53" s="289"/>
    </row>
    <row r="54" spans="1:14" x14ac:dyDescent="0.25">
      <c r="A54" s="447" t="s">
        <v>58</v>
      </c>
      <c r="B54" s="286"/>
      <c r="C54" s="286"/>
      <c r="D54" s="286"/>
      <c r="E54" s="286"/>
      <c r="F54" s="286"/>
      <c r="G54" s="261"/>
    </row>
    <row r="55" spans="1:14" x14ac:dyDescent="0.25">
      <c r="A55" s="447"/>
      <c r="B55" s="286"/>
      <c r="C55" s="286"/>
      <c r="D55" s="286"/>
      <c r="E55" s="286"/>
      <c r="F55" s="286"/>
      <c r="G55" s="261"/>
    </row>
    <row r="56" spans="1:14" x14ac:dyDescent="0.25">
      <c r="A56" s="448" t="s">
        <v>1535</v>
      </c>
      <c r="B56" s="286"/>
      <c r="C56" s="286"/>
      <c r="D56" s="286"/>
      <c r="E56" s="286"/>
      <c r="F56" s="286"/>
      <c r="G56" s="261"/>
    </row>
    <row r="57" spans="1:14" x14ac:dyDescent="0.25">
      <c r="A57" s="447"/>
      <c r="B57" s="286"/>
      <c r="C57" s="286"/>
      <c r="D57" s="286"/>
      <c r="E57" s="286"/>
      <c r="F57" s="286"/>
      <c r="G57" s="261"/>
    </row>
    <row r="58" spans="1:14" ht="31.5" x14ac:dyDescent="0.25">
      <c r="A58" s="479" t="s">
        <v>1450</v>
      </c>
      <c r="B58" s="186" t="s">
        <v>1451</v>
      </c>
      <c r="C58" s="186" t="s">
        <v>968</v>
      </c>
      <c r="D58" s="186" t="s">
        <v>1452</v>
      </c>
      <c r="E58" s="186" t="s">
        <v>1001</v>
      </c>
      <c r="F58" s="186" t="s">
        <v>1453</v>
      </c>
      <c r="G58" s="188"/>
      <c r="H58" s="477"/>
      <c r="I58" s="477"/>
      <c r="J58" s="477"/>
      <c r="K58" s="477"/>
      <c r="L58" s="477"/>
      <c r="M58" s="478"/>
      <c r="N58" s="289"/>
    </row>
    <row r="59" spans="1:14" x14ac:dyDescent="0.25">
      <c r="A59" s="453" t="s">
        <v>155</v>
      </c>
      <c r="B59" s="286"/>
      <c r="C59" s="286"/>
      <c r="D59" s="286"/>
      <c r="E59" s="286"/>
      <c r="F59" s="286"/>
      <c r="G59" s="261"/>
    </row>
    <row r="60" spans="1:14" x14ac:dyDescent="0.25">
      <c r="A60" s="453"/>
      <c r="B60" s="286"/>
      <c r="C60" s="286"/>
      <c r="D60" s="286"/>
      <c r="E60" s="286"/>
      <c r="F60" s="286"/>
      <c r="G60" s="261"/>
    </row>
    <row r="61" spans="1:14" x14ac:dyDescent="0.25">
      <c r="A61" s="441" t="s">
        <v>59</v>
      </c>
      <c r="B61" s="186" t="s">
        <v>1454</v>
      </c>
      <c r="C61" s="186" t="s">
        <v>1455</v>
      </c>
      <c r="D61" s="186" t="s">
        <v>1456</v>
      </c>
      <c r="E61" s="186" t="s">
        <v>1457</v>
      </c>
      <c r="F61" s="186" t="s">
        <v>1458</v>
      </c>
      <c r="G61" s="188"/>
      <c r="H61" s="474"/>
      <c r="I61" s="474"/>
      <c r="J61" s="474"/>
      <c r="K61" s="474"/>
      <c r="L61" s="474"/>
      <c r="M61" s="475"/>
    </row>
    <row r="62" spans="1:14" x14ac:dyDescent="0.25">
      <c r="A62" s="447" t="s">
        <v>60</v>
      </c>
      <c r="B62" s="286"/>
      <c r="C62" s="286"/>
      <c r="D62" s="286"/>
      <c r="E62" s="286"/>
      <c r="F62" s="286"/>
      <c r="G62" s="261"/>
      <c r="I62" s="289"/>
      <c r="J62" s="289"/>
      <c r="K62" s="289"/>
      <c r="L62" s="289"/>
      <c r="M62" s="347"/>
    </row>
    <row r="63" spans="1:14" x14ac:dyDescent="0.25">
      <c r="A63" s="447"/>
      <c r="B63" s="286"/>
      <c r="C63" s="286"/>
      <c r="D63" s="286"/>
      <c r="E63" s="286"/>
      <c r="F63" s="286"/>
      <c r="G63" s="261"/>
    </row>
    <row r="64" spans="1:14" x14ac:dyDescent="0.25">
      <c r="A64" s="448" t="s">
        <v>1535</v>
      </c>
      <c r="B64" s="286"/>
      <c r="C64" s="286"/>
      <c r="D64" s="286"/>
      <c r="E64" s="286"/>
      <c r="F64" s="286"/>
      <c r="G64" s="261"/>
    </row>
    <row r="65" spans="1:14" x14ac:dyDescent="0.25">
      <c r="A65" s="456"/>
      <c r="B65" s="286"/>
      <c r="C65" s="286"/>
      <c r="D65" s="286"/>
      <c r="E65" s="286"/>
      <c r="F65" s="286"/>
      <c r="G65" s="261"/>
    </row>
    <row r="66" spans="1:14" x14ac:dyDescent="0.25">
      <c r="A66" s="449" t="s">
        <v>83</v>
      </c>
      <c r="B66" s="186" t="s">
        <v>1459</v>
      </c>
      <c r="C66" s="186" t="s">
        <v>1460</v>
      </c>
      <c r="D66" s="186" t="s">
        <v>988</v>
      </c>
      <c r="E66" s="186" t="s">
        <v>400</v>
      </c>
      <c r="F66" s="186" t="s">
        <v>1348</v>
      </c>
      <c r="G66" s="261"/>
      <c r="H66" s="477"/>
      <c r="I66" s="477"/>
      <c r="J66" s="477"/>
      <c r="K66" s="477"/>
      <c r="L66" s="477"/>
      <c r="M66" s="478"/>
      <c r="N66" s="289"/>
    </row>
    <row r="67" spans="1:14" x14ac:dyDescent="0.25">
      <c r="A67" s="452" t="s">
        <v>164</v>
      </c>
      <c r="B67" s="286"/>
      <c r="C67" s="286"/>
      <c r="D67" s="286"/>
      <c r="E67" s="286"/>
      <c r="F67" s="286"/>
      <c r="G67" s="261"/>
    </row>
    <row r="68" spans="1:14" x14ac:dyDescent="0.25">
      <c r="A68" s="446"/>
      <c r="B68" s="286"/>
      <c r="C68" s="286"/>
      <c r="D68" s="286"/>
      <c r="E68" s="286"/>
      <c r="F68" s="286"/>
      <c r="G68" s="261"/>
    </row>
    <row r="69" spans="1:14" x14ac:dyDescent="0.25">
      <c r="A69" s="441" t="s">
        <v>61</v>
      </c>
      <c r="B69" s="186" t="s">
        <v>1461</v>
      </c>
      <c r="C69" s="186" t="s">
        <v>1462</v>
      </c>
      <c r="D69" s="186" t="s">
        <v>1463</v>
      </c>
      <c r="E69" s="186" t="s">
        <v>1464</v>
      </c>
      <c r="F69" s="186" t="s">
        <v>1465</v>
      </c>
      <c r="G69" s="188"/>
      <c r="H69" s="474"/>
      <c r="I69" s="474"/>
      <c r="J69" s="474"/>
      <c r="K69" s="474"/>
      <c r="L69" s="474"/>
      <c r="M69" s="475"/>
      <c r="N69" s="289"/>
    </row>
    <row r="70" spans="1:14" x14ac:dyDescent="0.25">
      <c r="A70" s="447" t="s">
        <v>62</v>
      </c>
      <c r="B70" s="183"/>
      <c r="C70" s="183"/>
      <c r="D70" s="183"/>
      <c r="E70" s="183"/>
      <c r="F70" s="185"/>
    </row>
    <row r="71" spans="1:14" x14ac:dyDescent="0.25">
      <c r="B71" s="346"/>
      <c r="C71" s="346"/>
      <c r="D71" s="346"/>
      <c r="E71" s="346"/>
      <c r="F71" s="346"/>
    </row>
  </sheetData>
  <mergeCells count="7">
    <mergeCell ref="B8:F8"/>
    <mergeCell ref="B4:E4"/>
    <mergeCell ref="B5:E5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76"/>
  <sheetViews>
    <sheetView topLeftCell="A43" workbookViewId="0">
      <selection activeCell="F36" sqref="F36"/>
    </sheetView>
  </sheetViews>
  <sheetFormatPr defaultRowHeight="15.75" x14ac:dyDescent="0.25"/>
  <cols>
    <col min="1" max="1" width="46" style="296" customWidth="1"/>
    <col min="2" max="4" width="12.7109375" style="296" customWidth="1"/>
    <col min="5" max="5" width="17.42578125" style="296" customWidth="1"/>
    <col min="6" max="6" width="16.85546875" style="296" customWidth="1"/>
    <col min="7" max="7" width="17.7109375" style="296" customWidth="1"/>
    <col min="8" max="8" width="10.5703125" style="296" customWidth="1"/>
    <col min="9" max="9" width="11" style="296" bestFit="1" customWidth="1"/>
    <col min="10" max="10" width="11.7109375" style="296" customWidth="1"/>
    <col min="11" max="11" width="13.140625" style="296" customWidth="1"/>
    <col min="12" max="12" width="11.28515625" style="296" customWidth="1"/>
    <col min="13" max="13" width="12.140625" style="296" customWidth="1"/>
    <col min="14" max="14" width="12" style="296" customWidth="1"/>
    <col min="15" max="15" width="14.42578125" style="296" customWidth="1"/>
    <col min="16" max="16384" width="9.140625" style="296"/>
  </cols>
  <sheetData>
    <row r="1" spans="1:17" x14ac:dyDescent="0.25">
      <c r="A1" s="295" t="s">
        <v>1470</v>
      </c>
    </row>
    <row r="2" spans="1:17" x14ac:dyDescent="0.25">
      <c r="A2" s="295" t="s">
        <v>1018</v>
      </c>
    </row>
    <row r="3" spans="1:17" ht="15.95" customHeight="1" x14ac:dyDescent="0.25">
      <c r="A3" s="297" t="s">
        <v>181</v>
      </c>
    </row>
    <row r="4" spans="1:17" ht="14.25" customHeight="1" x14ac:dyDescent="0.25">
      <c r="A4" s="297" t="s">
        <v>1015</v>
      </c>
    </row>
    <row r="5" spans="1:17" ht="12" customHeight="1" x14ac:dyDescent="0.25">
      <c r="A5" s="440"/>
      <c r="B5" s="299"/>
      <c r="C5" s="679" t="s">
        <v>0</v>
      </c>
      <c r="D5" s="676"/>
      <c r="E5" s="675" t="s">
        <v>47</v>
      </c>
      <c r="F5" s="679"/>
      <c r="G5" s="440"/>
    </row>
    <row r="6" spans="1:17" x14ac:dyDescent="0.25">
      <c r="A6" s="482" t="s">
        <v>1</v>
      </c>
      <c r="B6" s="271" t="s">
        <v>5</v>
      </c>
      <c r="C6" s="680" t="s">
        <v>44</v>
      </c>
      <c r="D6" s="678"/>
      <c r="E6" s="677" t="s">
        <v>205</v>
      </c>
      <c r="F6" s="680"/>
    </row>
    <row r="7" spans="1:17" x14ac:dyDescent="0.25">
      <c r="A7" s="311" t="s">
        <v>29</v>
      </c>
      <c r="B7" s="302" t="s">
        <v>49</v>
      </c>
      <c r="C7" s="483" t="s">
        <v>2</v>
      </c>
      <c r="D7" s="271" t="s">
        <v>3</v>
      </c>
      <c r="E7" s="271" t="s">
        <v>208</v>
      </c>
      <c r="F7" s="272" t="s">
        <v>211</v>
      </c>
      <c r="G7" s="273" t="s">
        <v>209</v>
      </c>
      <c r="K7" s="346"/>
      <c r="L7" s="346"/>
      <c r="M7" s="346"/>
    </row>
    <row r="8" spans="1:17" ht="31.5" x14ac:dyDescent="0.25">
      <c r="B8" s="302"/>
      <c r="C8" s="484" t="s">
        <v>46</v>
      </c>
      <c r="D8" s="485" t="s">
        <v>45</v>
      </c>
      <c r="E8" s="276" t="s">
        <v>207</v>
      </c>
      <c r="F8" s="277" t="s">
        <v>210</v>
      </c>
      <c r="G8" s="278" t="s">
        <v>475</v>
      </c>
    </row>
    <row r="9" spans="1:17" x14ac:dyDescent="0.25">
      <c r="A9" s="311"/>
      <c r="B9" s="486"/>
      <c r="C9" s="686" t="s">
        <v>1521</v>
      </c>
      <c r="D9" s="687"/>
      <c r="E9" s="687"/>
      <c r="F9" s="687"/>
      <c r="G9" s="487"/>
      <c r="H9" s="346"/>
      <c r="I9" s="346"/>
      <c r="J9" s="346"/>
      <c r="K9" s="346"/>
      <c r="L9" s="346"/>
      <c r="M9" s="346"/>
    </row>
    <row r="10" spans="1:17" ht="6" customHeight="1" x14ac:dyDescent="0.25">
      <c r="A10" s="298"/>
      <c r="B10" s="488"/>
      <c r="C10" s="489"/>
      <c r="D10" s="490"/>
      <c r="E10" s="490"/>
      <c r="F10" s="190"/>
      <c r="G10" s="187"/>
    </row>
    <row r="11" spans="1:17" ht="9" customHeight="1" x14ac:dyDescent="0.25">
      <c r="A11" s="339"/>
      <c r="B11" s="183"/>
      <c r="C11" s="183"/>
      <c r="D11" s="183"/>
      <c r="E11" s="321"/>
      <c r="F11" s="183"/>
      <c r="G11" s="286"/>
    </row>
    <row r="12" spans="1:17" s="295" customFormat="1" ht="18" customHeight="1" x14ac:dyDescent="0.25">
      <c r="A12" s="441" t="s">
        <v>4</v>
      </c>
      <c r="B12" s="192" t="s">
        <v>524</v>
      </c>
      <c r="C12" s="192" t="s">
        <v>710</v>
      </c>
      <c r="D12" s="192" t="s">
        <v>711</v>
      </c>
      <c r="E12" s="192" t="s">
        <v>712</v>
      </c>
      <c r="F12" s="192" t="s">
        <v>713</v>
      </c>
      <c r="G12" s="192" t="s">
        <v>714</v>
      </c>
      <c r="H12" s="431"/>
      <c r="I12" s="319"/>
      <c r="J12" s="491"/>
      <c r="K12" s="491"/>
      <c r="L12" s="491"/>
      <c r="M12" s="491"/>
      <c r="N12" s="491"/>
      <c r="O12" s="491"/>
      <c r="P12" s="492"/>
      <c r="Q12" s="289"/>
    </row>
    <row r="13" spans="1:17" x14ac:dyDescent="0.25">
      <c r="A13" s="348" t="s">
        <v>33</v>
      </c>
      <c r="B13" s="493"/>
      <c r="C13" s="493"/>
      <c r="D13" s="493"/>
      <c r="E13" s="493"/>
      <c r="F13" s="493"/>
      <c r="G13" s="493"/>
      <c r="H13" s="339"/>
      <c r="I13" s="319"/>
      <c r="J13" s="317"/>
      <c r="K13" s="317"/>
      <c r="L13" s="317"/>
      <c r="M13" s="317"/>
      <c r="N13" s="317"/>
      <c r="O13" s="317"/>
      <c r="P13" s="492"/>
      <c r="Q13" s="289"/>
    </row>
    <row r="14" spans="1:17" ht="9.75" customHeight="1" x14ac:dyDescent="0.25">
      <c r="A14" s="446"/>
      <c r="B14" s="493"/>
      <c r="C14" s="493"/>
      <c r="D14" s="493"/>
      <c r="E14" s="493"/>
      <c r="F14" s="493"/>
      <c r="G14" s="493"/>
      <c r="H14" s="339"/>
      <c r="I14" s="319"/>
      <c r="J14" s="317"/>
      <c r="K14" s="317"/>
      <c r="L14" s="317"/>
      <c r="M14" s="317"/>
      <c r="N14" s="317"/>
      <c r="O14" s="317"/>
      <c r="P14" s="339"/>
    </row>
    <row r="15" spans="1:17" ht="31.5" x14ac:dyDescent="0.25">
      <c r="A15" s="441" t="s">
        <v>50</v>
      </c>
      <c r="B15" s="186" t="s">
        <v>715</v>
      </c>
      <c r="C15" s="186" t="s">
        <v>716</v>
      </c>
      <c r="D15" s="186" t="s">
        <v>1203</v>
      </c>
      <c r="E15" s="186" t="s">
        <v>717</v>
      </c>
      <c r="F15" s="186" t="s">
        <v>718</v>
      </c>
      <c r="G15" s="186" t="s">
        <v>253</v>
      </c>
      <c r="H15" s="339"/>
      <c r="I15" s="319"/>
      <c r="J15" s="212"/>
      <c r="K15" s="212"/>
      <c r="L15" s="212"/>
      <c r="M15" s="212"/>
      <c r="N15" s="212"/>
      <c r="O15" s="212"/>
      <c r="P15" s="339"/>
    </row>
    <row r="16" spans="1:17" x14ac:dyDescent="0.25">
      <c r="A16" s="476" t="s">
        <v>162</v>
      </c>
      <c r="B16" s="286"/>
      <c r="C16" s="286"/>
      <c r="D16" s="286"/>
      <c r="E16" s="286"/>
      <c r="F16" s="286"/>
      <c r="G16" s="286"/>
      <c r="H16" s="339"/>
      <c r="I16" s="319"/>
      <c r="J16" s="185"/>
      <c r="K16" s="185"/>
      <c r="L16" s="185"/>
      <c r="M16" s="185"/>
      <c r="N16" s="185"/>
      <c r="O16" s="185"/>
      <c r="P16" s="339"/>
    </row>
    <row r="17" spans="1:18" ht="9.75" customHeight="1" x14ac:dyDescent="0.25">
      <c r="A17" s="446"/>
      <c r="B17" s="286"/>
      <c r="C17" s="286"/>
      <c r="D17" s="286"/>
      <c r="E17" s="286"/>
      <c r="F17" s="286"/>
      <c r="G17" s="286"/>
      <c r="H17" s="339"/>
      <c r="I17" s="319"/>
      <c r="J17" s="185"/>
      <c r="K17" s="185"/>
      <c r="L17" s="185"/>
      <c r="M17" s="185"/>
      <c r="N17" s="185"/>
      <c r="O17" s="185"/>
      <c r="P17" s="339"/>
    </row>
    <row r="18" spans="1:18" x14ac:dyDescent="0.25">
      <c r="A18" s="441" t="s">
        <v>51</v>
      </c>
      <c r="B18" s="186" t="s">
        <v>719</v>
      </c>
      <c r="C18" s="186" t="s">
        <v>720</v>
      </c>
      <c r="D18" s="186" t="s">
        <v>721</v>
      </c>
      <c r="E18" s="186" t="s">
        <v>722</v>
      </c>
      <c r="F18" s="186" t="s">
        <v>723</v>
      </c>
      <c r="G18" s="186" t="s">
        <v>724</v>
      </c>
      <c r="H18" s="339"/>
      <c r="I18" s="319"/>
      <c r="J18" s="212"/>
      <c r="K18" s="212"/>
      <c r="L18" s="212"/>
      <c r="M18" s="212"/>
      <c r="N18" s="212"/>
      <c r="O18" s="212"/>
      <c r="P18" s="492"/>
      <c r="Q18" s="289"/>
      <c r="R18" s="289"/>
    </row>
    <row r="19" spans="1:18" x14ac:dyDescent="0.25">
      <c r="A19" s="447" t="s">
        <v>52</v>
      </c>
      <c r="B19" s="286"/>
      <c r="C19" s="286"/>
      <c r="D19" s="286"/>
      <c r="E19" s="286"/>
      <c r="F19" s="286"/>
      <c r="G19" s="286"/>
      <c r="H19" s="339"/>
      <c r="I19" s="319"/>
      <c r="J19" s="185"/>
      <c r="K19" s="185"/>
      <c r="L19" s="185"/>
      <c r="M19" s="185"/>
      <c r="N19" s="185"/>
      <c r="O19" s="185"/>
      <c r="P19" s="339"/>
    </row>
    <row r="20" spans="1:18" ht="9.75" customHeight="1" x14ac:dyDescent="0.25">
      <c r="A20" s="447"/>
      <c r="B20" s="286"/>
      <c r="C20" s="286"/>
      <c r="D20" s="286"/>
      <c r="E20" s="286"/>
      <c r="F20" s="286"/>
      <c r="G20" s="286"/>
      <c r="H20" s="339"/>
      <c r="I20" s="319"/>
      <c r="J20" s="185"/>
      <c r="K20" s="185"/>
      <c r="L20" s="185"/>
      <c r="M20" s="185"/>
      <c r="N20" s="185"/>
      <c r="O20" s="185"/>
      <c r="P20" s="339"/>
    </row>
    <row r="21" spans="1:18" x14ac:dyDescent="0.25">
      <c r="A21" s="448" t="s">
        <v>1535</v>
      </c>
      <c r="B21" s="286"/>
      <c r="C21" s="286"/>
      <c r="D21" s="286"/>
      <c r="E21" s="286"/>
      <c r="F21" s="286"/>
      <c r="G21" s="286"/>
      <c r="H21" s="339"/>
      <c r="I21" s="319"/>
      <c r="J21" s="185"/>
      <c r="K21" s="185"/>
      <c r="L21" s="185"/>
      <c r="M21" s="185"/>
      <c r="N21" s="185"/>
      <c r="O21" s="185"/>
      <c r="P21" s="339"/>
    </row>
    <row r="22" spans="1:18" ht="9.75" customHeight="1" x14ac:dyDescent="0.25">
      <c r="A22" s="448"/>
      <c r="B22" s="286"/>
      <c r="C22" s="286"/>
      <c r="D22" s="286"/>
      <c r="E22" s="286"/>
      <c r="F22" s="286"/>
      <c r="G22" s="286"/>
      <c r="H22" s="339"/>
      <c r="I22" s="319"/>
      <c r="J22" s="185"/>
      <c r="K22" s="185"/>
      <c r="L22" s="185"/>
      <c r="M22" s="185"/>
      <c r="N22" s="185"/>
      <c r="O22" s="185"/>
      <c r="P22" s="339"/>
    </row>
    <row r="23" spans="1:18" x14ac:dyDescent="0.25">
      <c r="A23" s="494" t="s">
        <v>144</v>
      </c>
      <c r="B23" s="186" t="s">
        <v>725</v>
      </c>
      <c r="C23" s="186" t="s">
        <v>726</v>
      </c>
      <c r="D23" s="186" t="s">
        <v>447</v>
      </c>
      <c r="E23" s="186" t="s">
        <v>219</v>
      </c>
      <c r="F23" s="186" t="s">
        <v>727</v>
      </c>
      <c r="G23" s="186" t="s">
        <v>728</v>
      </c>
      <c r="H23" s="339"/>
      <c r="I23" s="319"/>
      <c r="J23" s="212"/>
      <c r="K23" s="212"/>
      <c r="L23" s="212"/>
      <c r="M23" s="212"/>
      <c r="N23" s="212"/>
      <c r="O23" s="212"/>
      <c r="P23" s="492"/>
      <c r="Q23" s="289"/>
    </row>
    <row r="24" spans="1:18" x14ac:dyDescent="0.25">
      <c r="A24" s="450" t="s">
        <v>151</v>
      </c>
      <c r="B24" s="286"/>
      <c r="C24" s="286"/>
      <c r="D24" s="286"/>
      <c r="E24" s="286"/>
      <c r="F24" s="286"/>
      <c r="G24" s="286"/>
      <c r="H24" s="339"/>
      <c r="I24" s="319"/>
      <c r="J24" s="185"/>
      <c r="K24" s="185"/>
      <c r="L24" s="185"/>
      <c r="M24" s="185"/>
      <c r="N24" s="185"/>
      <c r="O24" s="185"/>
      <c r="P24" s="339"/>
    </row>
    <row r="25" spans="1:18" ht="9.75" customHeight="1" x14ac:dyDescent="0.25">
      <c r="A25" s="452"/>
      <c r="B25" s="286"/>
      <c r="C25" s="286"/>
      <c r="D25" s="286"/>
      <c r="E25" s="286"/>
      <c r="F25" s="286"/>
      <c r="G25" s="286"/>
      <c r="H25" s="339"/>
      <c r="I25" s="319"/>
      <c r="J25" s="185"/>
      <c r="K25" s="185"/>
      <c r="L25" s="185"/>
      <c r="M25" s="185"/>
      <c r="N25" s="185"/>
      <c r="O25" s="185"/>
      <c r="P25" s="339"/>
    </row>
    <row r="26" spans="1:18" ht="31.5" x14ac:dyDescent="0.25">
      <c r="A26" s="494" t="s">
        <v>194</v>
      </c>
      <c r="B26" s="186" t="s">
        <v>729</v>
      </c>
      <c r="C26" s="186" t="s">
        <v>676</v>
      </c>
      <c r="D26" s="186" t="s">
        <v>730</v>
      </c>
      <c r="E26" s="186" t="s">
        <v>731</v>
      </c>
      <c r="F26" s="186" t="s">
        <v>732</v>
      </c>
      <c r="G26" s="186" t="s">
        <v>733</v>
      </c>
      <c r="H26" s="339"/>
      <c r="I26" s="319"/>
      <c r="J26" s="212"/>
      <c r="K26" s="212"/>
      <c r="L26" s="212"/>
      <c r="M26" s="212"/>
      <c r="N26" s="212"/>
      <c r="O26" s="212"/>
      <c r="P26" s="492"/>
      <c r="Q26" s="289"/>
      <c r="R26" s="289"/>
    </row>
    <row r="27" spans="1:18" x14ac:dyDescent="0.25">
      <c r="A27" s="453" t="s">
        <v>152</v>
      </c>
      <c r="B27" s="286"/>
      <c r="C27" s="286"/>
      <c r="D27" s="286"/>
      <c r="E27" s="286"/>
      <c r="F27" s="286"/>
      <c r="G27" s="286"/>
      <c r="H27" s="339"/>
      <c r="I27" s="319"/>
      <c r="J27" s="185"/>
      <c r="K27" s="185"/>
      <c r="L27" s="185"/>
      <c r="M27" s="185"/>
      <c r="N27" s="185"/>
      <c r="O27" s="185"/>
      <c r="P27" s="339"/>
    </row>
    <row r="28" spans="1:18" ht="9.75" customHeight="1" x14ac:dyDescent="0.25">
      <c r="A28" s="446"/>
      <c r="B28" s="286"/>
      <c r="C28" s="286"/>
      <c r="D28" s="286"/>
      <c r="E28" s="286"/>
      <c r="F28" s="286"/>
      <c r="G28" s="286"/>
      <c r="H28" s="339"/>
      <c r="I28" s="319"/>
      <c r="J28" s="185"/>
      <c r="K28" s="185"/>
      <c r="L28" s="185"/>
      <c r="M28" s="185"/>
      <c r="N28" s="185"/>
      <c r="O28" s="185"/>
      <c r="P28" s="339"/>
    </row>
    <row r="29" spans="1:18" x14ac:dyDescent="0.25">
      <c r="A29" s="441" t="s">
        <v>53</v>
      </c>
      <c r="B29" s="186" t="s">
        <v>734</v>
      </c>
      <c r="C29" s="186" t="s">
        <v>735</v>
      </c>
      <c r="D29" s="186" t="s">
        <v>736</v>
      </c>
      <c r="E29" s="186" t="s">
        <v>737</v>
      </c>
      <c r="F29" s="186" t="s">
        <v>738</v>
      </c>
      <c r="G29" s="186" t="s">
        <v>739</v>
      </c>
      <c r="H29" s="339"/>
      <c r="I29" s="319"/>
      <c r="J29" s="212"/>
      <c r="K29" s="212"/>
      <c r="L29" s="212"/>
      <c r="M29" s="212"/>
      <c r="N29" s="212"/>
      <c r="O29" s="212"/>
      <c r="P29" s="492"/>
      <c r="Q29" s="289"/>
      <c r="R29" s="289"/>
    </row>
    <row r="30" spans="1:18" ht="22.5" customHeight="1" x14ac:dyDescent="0.25">
      <c r="A30" s="447" t="s">
        <v>54</v>
      </c>
      <c r="B30" s="286"/>
      <c r="C30" s="286"/>
      <c r="D30" s="286"/>
      <c r="E30" s="286"/>
      <c r="F30" s="286"/>
      <c r="G30" s="286"/>
      <c r="H30" s="339"/>
      <c r="I30" s="319"/>
      <c r="J30" s="185"/>
      <c r="K30" s="185"/>
      <c r="L30" s="185"/>
      <c r="M30" s="185"/>
      <c r="N30" s="185"/>
      <c r="O30" s="185"/>
      <c r="P30" s="339"/>
    </row>
    <row r="31" spans="1:18" ht="9.75" customHeight="1" x14ac:dyDescent="0.25">
      <c r="A31" s="447"/>
      <c r="B31" s="286"/>
      <c r="C31" s="286"/>
      <c r="D31" s="286"/>
      <c r="E31" s="286"/>
      <c r="F31" s="286"/>
      <c r="G31" s="286"/>
      <c r="H31" s="339"/>
      <c r="I31" s="319"/>
      <c r="J31" s="185"/>
      <c r="K31" s="185"/>
      <c r="L31" s="185"/>
      <c r="M31" s="185"/>
      <c r="N31" s="185"/>
      <c r="O31" s="185"/>
      <c r="P31" s="339"/>
    </row>
    <row r="32" spans="1:18" ht="9.75" customHeight="1" x14ac:dyDescent="0.25">
      <c r="A32" s="447"/>
      <c r="B32" s="286"/>
      <c r="C32" s="286"/>
      <c r="D32" s="286"/>
      <c r="E32" s="286"/>
      <c r="F32" s="286"/>
      <c r="G32" s="286"/>
      <c r="H32" s="339"/>
      <c r="I32" s="319"/>
      <c r="J32" s="185"/>
      <c r="K32" s="185"/>
      <c r="L32" s="185"/>
      <c r="M32" s="185"/>
      <c r="N32" s="185"/>
      <c r="O32" s="185"/>
      <c r="P32" s="339"/>
    </row>
    <row r="33" spans="1:18" ht="21.75" customHeight="1" x14ac:dyDescent="0.25">
      <c r="A33" s="441" t="s">
        <v>55</v>
      </c>
      <c r="B33" s="186" t="s">
        <v>740</v>
      </c>
      <c r="C33" s="186" t="s">
        <v>741</v>
      </c>
      <c r="D33" s="186" t="s">
        <v>742</v>
      </c>
      <c r="E33" s="186" t="s">
        <v>743</v>
      </c>
      <c r="F33" s="186" t="s">
        <v>744</v>
      </c>
      <c r="G33" s="186" t="s">
        <v>745</v>
      </c>
      <c r="H33" s="339"/>
      <c r="I33" s="319"/>
      <c r="J33" s="185"/>
      <c r="K33" s="185"/>
      <c r="L33" s="185"/>
      <c r="M33" s="185"/>
      <c r="N33" s="185"/>
      <c r="O33" s="185"/>
      <c r="P33" s="339"/>
    </row>
    <row r="34" spans="1:18" x14ac:dyDescent="0.25">
      <c r="A34" s="476" t="s">
        <v>163</v>
      </c>
      <c r="B34" s="286"/>
      <c r="C34" s="286"/>
      <c r="D34" s="286"/>
      <c r="E34" s="286"/>
      <c r="F34" s="286"/>
      <c r="G34" s="286"/>
      <c r="H34" s="339"/>
      <c r="I34" s="319"/>
      <c r="J34" s="212"/>
      <c r="K34" s="212"/>
      <c r="L34" s="212"/>
      <c r="M34" s="212"/>
      <c r="N34" s="212"/>
      <c r="O34" s="212"/>
      <c r="P34" s="492"/>
      <c r="Q34" s="289"/>
      <c r="R34" s="289"/>
    </row>
    <row r="35" spans="1:18" x14ac:dyDescent="0.25">
      <c r="A35" s="447"/>
      <c r="B35" s="286"/>
      <c r="C35" s="286"/>
      <c r="D35" s="286"/>
      <c r="E35" s="286"/>
      <c r="F35" s="286"/>
      <c r="G35" s="286"/>
      <c r="H35" s="339"/>
      <c r="I35" s="319"/>
      <c r="J35" s="185"/>
      <c r="K35" s="185"/>
      <c r="L35" s="185"/>
      <c r="M35" s="185"/>
      <c r="N35" s="185"/>
      <c r="O35" s="185"/>
      <c r="P35" s="339"/>
    </row>
    <row r="36" spans="1:18" ht="24.75" customHeight="1" x14ac:dyDescent="0.25">
      <c r="A36" s="448" t="s">
        <v>1535</v>
      </c>
      <c r="B36" s="286"/>
      <c r="C36" s="286"/>
      <c r="D36" s="286"/>
      <c r="E36" s="286"/>
      <c r="F36" s="286"/>
      <c r="G36" s="286"/>
      <c r="H36" s="339"/>
      <c r="I36" s="319"/>
      <c r="J36" s="185"/>
      <c r="K36" s="185"/>
      <c r="L36" s="185"/>
      <c r="M36" s="185"/>
      <c r="N36" s="185"/>
      <c r="O36" s="185"/>
      <c r="P36" s="339"/>
    </row>
    <row r="37" spans="1:18" x14ac:dyDescent="0.25">
      <c r="A37" s="448"/>
      <c r="B37" s="186"/>
      <c r="C37" s="186"/>
      <c r="D37" s="186"/>
      <c r="E37" s="186"/>
      <c r="F37" s="186"/>
      <c r="G37" s="186"/>
      <c r="H37" s="339"/>
      <c r="I37" s="319"/>
      <c r="J37" s="212"/>
      <c r="K37" s="212"/>
      <c r="L37" s="212"/>
      <c r="M37" s="212"/>
      <c r="N37" s="212"/>
      <c r="O37" s="212"/>
      <c r="P37" s="492"/>
      <c r="Q37" s="289"/>
      <c r="R37" s="289"/>
    </row>
    <row r="38" spans="1:18" x14ac:dyDescent="0.25">
      <c r="A38" s="494" t="s">
        <v>146</v>
      </c>
      <c r="B38" s="186" t="s">
        <v>746</v>
      </c>
      <c r="C38" s="186" t="s">
        <v>747</v>
      </c>
      <c r="D38" s="186" t="s">
        <v>748</v>
      </c>
      <c r="E38" s="186" t="s">
        <v>749</v>
      </c>
      <c r="F38" s="186" t="s">
        <v>271</v>
      </c>
      <c r="G38" s="186" t="s">
        <v>750</v>
      </c>
      <c r="H38" s="339"/>
      <c r="I38" s="319"/>
      <c r="J38" s="185"/>
      <c r="K38" s="185"/>
      <c r="L38" s="185"/>
      <c r="M38" s="185"/>
      <c r="N38" s="185"/>
      <c r="O38" s="185"/>
      <c r="P38" s="339"/>
    </row>
    <row r="39" spans="1:18" ht="12.75" customHeight="1" x14ac:dyDescent="0.25">
      <c r="A39" s="453" t="s">
        <v>153</v>
      </c>
      <c r="B39" s="286"/>
      <c r="C39" s="286"/>
      <c r="D39" s="286"/>
      <c r="E39" s="286"/>
      <c r="F39" s="286"/>
      <c r="G39" s="286"/>
      <c r="H39" s="339"/>
      <c r="I39" s="319"/>
      <c r="J39" s="185"/>
      <c r="K39" s="185"/>
      <c r="L39" s="185"/>
      <c r="M39" s="185"/>
      <c r="N39" s="185"/>
      <c r="O39" s="185"/>
      <c r="P39" s="339"/>
    </row>
    <row r="40" spans="1:18" x14ac:dyDescent="0.25">
      <c r="A40" s="447"/>
      <c r="B40" s="286"/>
      <c r="C40" s="286"/>
      <c r="D40" s="286"/>
      <c r="E40" s="286"/>
      <c r="F40" s="286"/>
      <c r="G40" s="286"/>
      <c r="H40" s="339"/>
      <c r="I40" s="319"/>
      <c r="J40" s="185"/>
      <c r="K40" s="185"/>
      <c r="L40" s="185"/>
      <c r="M40" s="185"/>
      <c r="N40" s="185"/>
      <c r="O40" s="185"/>
      <c r="P40" s="339"/>
    </row>
    <row r="41" spans="1:18" ht="15.75" customHeight="1" x14ac:dyDescent="0.25">
      <c r="A41" s="441" t="s">
        <v>149</v>
      </c>
      <c r="B41" s="186" t="s">
        <v>751</v>
      </c>
      <c r="C41" s="186" t="s">
        <v>752</v>
      </c>
      <c r="D41" s="186" t="s">
        <v>753</v>
      </c>
      <c r="E41" s="186" t="s">
        <v>754</v>
      </c>
      <c r="F41" s="186" t="s">
        <v>755</v>
      </c>
      <c r="G41" s="186" t="s">
        <v>756</v>
      </c>
      <c r="H41" s="339"/>
      <c r="I41" s="319"/>
      <c r="J41" s="185"/>
      <c r="K41" s="185"/>
      <c r="L41" s="185"/>
      <c r="M41" s="185"/>
      <c r="N41" s="185"/>
      <c r="O41" s="185"/>
      <c r="P41" s="339"/>
    </row>
    <row r="42" spans="1:18" ht="21.75" customHeight="1" x14ac:dyDescent="0.25">
      <c r="A42" s="455" t="s">
        <v>160</v>
      </c>
      <c r="B42" s="186"/>
      <c r="C42" s="186"/>
      <c r="D42" s="186"/>
      <c r="E42" s="186"/>
      <c r="F42" s="186"/>
      <c r="G42" s="186"/>
      <c r="H42" s="339"/>
      <c r="I42" s="317"/>
      <c r="J42" s="212"/>
      <c r="K42" s="212"/>
      <c r="L42" s="212"/>
      <c r="M42" s="212"/>
      <c r="N42" s="212"/>
      <c r="O42" s="212"/>
      <c r="P42" s="492"/>
      <c r="Q42" s="289"/>
      <c r="R42" s="289"/>
    </row>
    <row r="43" spans="1:18" x14ac:dyDescent="0.25">
      <c r="A43" s="447"/>
      <c r="B43" s="286"/>
      <c r="C43" s="286"/>
      <c r="D43" s="286"/>
      <c r="E43" s="286"/>
      <c r="F43" s="286"/>
      <c r="G43" s="286"/>
      <c r="H43" s="339"/>
      <c r="I43" s="319"/>
      <c r="J43" s="185"/>
      <c r="K43" s="185"/>
      <c r="L43" s="185"/>
      <c r="M43" s="185"/>
      <c r="N43" s="185"/>
      <c r="O43" s="185"/>
      <c r="P43" s="339"/>
    </row>
    <row r="44" spans="1:18" ht="18" customHeight="1" x14ac:dyDescent="0.25">
      <c r="A44" s="448" t="s">
        <v>1535</v>
      </c>
      <c r="B44" s="286"/>
      <c r="C44" s="286"/>
      <c r="D44" s="286"/>
      <c r="E44" s="286"/>
      <c r="F44" s="286"/>
      <c r="G44" s="286"/>
      <c r="H44" s="339"/>
      <c r="I44" s="319"/>
      <c r="J44" s="185"/>
      <c r="K44" s="185"/>
      <c r="L44" s="185"/>
      <c r="M44" s="185"/>
      <c r="N44" s="185"/>
      <c r="O44" s="185"/>
      <c r="P44" s="339"/>
    </row>
    <row r="45" spans="1:18" x14ac:dyDescent="0.25">
      <c r="A45" s="456"/>
      <c r="B45" s="186"/>
      <c r="C45" s="186"/>
      <c r="D45" s="186"/>
      <c r="E45" s="186"/>
      <c r="F45" s="186"/>
      <c r="G45" s="186"/>
      <c r="H45" s="339"/>
      <c r="I45" s="319"/>
      <c r="J45" s="212"/>
      <c r="K45" s="212"/>
      <c r="L45" s="212"/>
      <c r="M45" s="212"/>
      <c r="N45" s="212"/>
      <c r="O45" s="212"/>
      <c r="P45" s="492"/>
      <c r="Q45" s="289"/>
      <c r="R45" s="289"/>
    </row>
    <row r="46" spans="1:18" x14ac:dyDescent="0.25">
      <c r="A46" s="449" t="s">
        <v>147</v>
      </c>
      <c r="B46" s="186" t="s">
        <v>757</v>
      </c>
      <c r="C46" s="186" t="s">
        <v>277</v>
      </c>
      <c r="D46" s="186" t="s">
        <v>758</v>
      </c>
      <c r="E46" s="186" t="s">
        <v>759</v>
      </c>
      <c r="F46" s="186" t="s">
        <v>760</v>
      </c>
      <c r="G46" s="186" t="s">
        <v>761</v>
      </c>
      <c r="H46" s="339"/>
      <c r="I46" s="319"/>
      <c r="J46" s="185"/>
      <c r="K46" s="185"/>
      <c r="L46" s="185"/>
      <c r="M46" s="185"/>
      <c r="N46" s="185"/>
      <c r="O46" s="185"/>
      <c r="P46" s="339"/>
    </row>
    <row r="47" spans="1:18" ht="12.75" customHeight="1" x14ac:dyDescent="0.25">
      <c r="A47" s="453" t="s">
        <v>154</v>
      </c>
      <c r="B47" s="286"/>
      <c r="C47" s="286"/>
      <c r="D47" s="286"/>
      <c r="E47" s="286"/>
      <c r="F47" s="286"/>
      <c r="G47" s="286"/>
      <c r="H47" s="339"/>
      <c r="I47" s="319"/>
      <c r="J47" s="185"/>
      <c r="K47" s="185"/>
      <c r="L47" s="185"/>
      <c r="M47" s="185"/>
      <c r="N47" s="185"/>
      <c r="O47" s="185"/>
      <c r="P47" s="339"/>
    </row>
    <row r="48" spans="1:18" x14ac:dyDescent="0.25">
      <c r="A48" s="450"/>
      <c r="B48" s="286"/>
      <c r="C48" s="286"/>
      <c r="D48" s="286"/>
      <c r="E48" s="286"/>
      <c r="F48" s="286"/>
      <c r="G48" s="286"/>
      <c r="H48" s="339"/>
      <c r="I48" s="319"/>
      <c r="J48" s="185"/>
      <c r="K48" s="185"/>
      <c r="L48" s="185"/>
      <c r="M48" s="185"/>
      <c r="N48" s="185"/>
      <c r="O48" s="185"/>
      <c r="P48" s="339"/>
    </row>
    <row r="49" spans="1:18" ht="15" customHeight="1" x14ac:dyDescent="0.25">
      <c r="A49" s="458" t="s">
        <v>56</v>
      </c>
      <c r="B49" s="186" t="s">
        <v>241</v>
      </c>
      <c r="C49" s="186" t="s">
        <v>261</v>
      </c>
      <c r="D49" s="186" t="s">
        <v>299</v>
      </c>
      <c r="E49" s="186" t="s">
        <v>324</v>
      </c>
      <c r="F49" s="186" t="s">
        <v>376</v>
      </c>
      <c r="G49" s="186" t="s">
        <v>248</v>
      </c>
      <c r="H49" s="339"/>
      <c r="I49" s="319"/>
      <c r="J49" s="185"/>
      <c r="K49" s="185"/>
      <c r="L49" s="185"/>
      <c r="M49" s="185"/>
      <c r="N49" s="185"/>
      <c r="O49" s="185"/>
      <c r="P49" s="339"/>
    </row>
    <row r="50" spans="1:18" ht="30" x14ac:dyDescent="0.25">
      <c r="A50" s="464" t="s">
        <v>161</v>
      </c>
      <c r="B50" s="186"/>
      <c r="C50" s="186"/>
      <c r="D50" s="186"/>
      <c r="E50" s="186"/>
      <c r="F50" s="186"/>
      <c r="G50" s="186"/>
      <c r="H50" s="339"/>
      <c r="I50" s="319"/>
      <c r="J50" s="212"/>
      <c r="K50" s="212"/>
      <c r="L50" s="212"/>
      <c r="M50" s="212"/>
      <c r="N50" s="212"/>
      <c r="O50" s="212"/>
      <c r="P50" s="492"/>
      <c r="Q50" s="289"/>
      <c r="R50" s="289"/>
    </row>
    <row r="51" spans="1:18" ht="14.25" customHeight="1" x14ac:dyDescent="0.25">
      <c r="A51" s="446"/>
      <c r="B51" s="286"/>
      <c r="C51" s="286"/>
      <c r="D51" s="286"/>
      <c r="E51" s="286"/>
      <c r="F51" s="286"/>
      <c r="G51" s="286"/>
      <c r="H51" s="339"/>
      <c r="I51" s="319"/>
      <c r="J51" s="185"/>
      <c r="K51" s="185"/>
      <c r="L51" s="185"/>
      <c r="M51" s="185"/>
      <c r="N51" s="185"/>
      <c r="O51" s="185"/>
      <c r="P51" s="339"/>
    </row>
    <row r="52" spans="1:18" s="261" customFormat="1" ht="16.5" customHeight="1" x14ac:dyDescent="0.25">
      <c r="A52" s="441" t="s">
        <v>57</v>
      </c>
      <c r="B52" s="186" t="s">
        <v>762</v>
      </c>
      <c r="C52" s="186" t="s">
        <v>401</v>
      </c>
      <c r="D52" s="186" t="s">
        <v>763</v>
      </c>
      <c r="E52" s="186" t="s">
        <v>764</v>
      </c>
      <c r="F52" s="186" t="s">
        <v>362</v>
      </c>
      <c r="G52" s="186" t="s">
        <v>765</v>
      </c>
      <c r="H52" s="260"/>
      <c r="I52" s="319"/>
      <c r="J52" s="185"/>
      <c r="K52" s="185"/>
      <c r="L52" s="185"/>
      <c r="M52" s="185"/>
      <c r="N52" s="185"/>
      <c r="O52" s="185"/>
      <c r="P52" s="260"/>
    </row>
    <row r="53" spans="1:18" ht="21.75" customHeight="1" x14ac:dyDescent="0.25">
      <c r="A53" s="447" t="s">
        <v>58</v>
      </c>
      <c r="B53" s="186"/>
      <c r="C53" s="186"/>
      <c r="D53" s="186"/>
      <c r="E53" s="186"/>
      <c r="F53" s="186"/>
      <c r="G53" s="186"/>
      <c r="H53" s="339"/>
      <c r="I53" s="319"/>
      <c r="J53" s="212"/>
      <c r="K53" s="212"/>
      <c r="L53" s="212"/>
      <c r="M53" s="212"/>
      <c r="N53" s="212"/>
      <c r="O53" s="212"/>
      <c r="P53" s="492"/>
      <c r="Q53" s="289"/>
      <c r="R53" s="289"/>
    </row>
    <row r="54" spans="1:18" x14ac:dyDescent="0.25">
      <c r="A54" s="447"/>
      <c r="B54" s="286"/>
      <c r="C54" s="286"/>
      <c r="D54" s="286"/>
      <c r="E54" s="286"/>
      <c r="F54" s="286"/>
      <c r="G54" s="286"/>
      <c r="H54" s="339"/>
      <c r="I54" s="319"/>
      <c r="J54" s="185"/>
      <c r="K54" s="185"/>
      <c r="L54" s="185"/>
      <c r="M54" s="185"/>
      <c r="N54" s="185"/>
      <c r="O54" s="185"/>
      <c r="P54" s="339"/>
    </row>
    <row r="55" spans="1:18" ht="15.75" customHeight="1" x14ac:dyDescent="0.25">
      <c r="A55" s="448" t="s">
        <v>1535</v>
      </c>
      <c r="B55" s="286"/>
      <c r="C55" s="286"/>
      <c r="D55" s="286"/>
      <c r="E55" s="286"/>
      <c r="F55" s="286"/>
      <c r="G55" s="286"/>
      <c r="H55" s="339"/>
      <c r="I55" s="319"/>
      <c r="J55" s="185"/>
      <c r="K55" s="185"/>
      <c r="L55" s="185"/>
      <c r="M55" s="185"/>
      <c r="N55" s="185"/>
      <c r="O55" s="185"/>
      <c r="P55" s="339"/>
    </row>
    <row r="56" spans="1:18" ht="15" customHeight="1" x14ac:dyDescent="0.25">
      <c r="A56" s="447"/>
      <c r="B56" s="186"/>
      <c r="C56" s="186"/>
      <c r="D56" s="186"/>
      <c r="E56" s="186"/>
      <c r="F56" s="186"/>
      <c r="G56" s="186"/>
      <c r="H56" s="339"/>
      <c r="I56" s="319"/>
      <c r="J56" s="212"/>
      <c r="K56" s="212"/>
      <c r="L56" s="212"/>
      <c r="M56" s="212"/>
      <c r="N56" s="212"/>
      <c r="O56" s="212"/>
      <c r="P56" s="492"/>
      <c r="Q56" s="289"/>
      <c r="R56" s="289"/>
    </row>
    <row r="57" spans="1:18" ht="31.5" x14ac:dyDescent="0.25">
      <c r="A57" s="467" t="s">
        <v>193</v>
      </c>
      <c r="B57" s="286">
        <v>36.6</v>
      </c>
      <c r="C57" s="286">
        <v>1</v>
      </c>
      <c r="D57" s="286">
        <v>35.6</v>
      </c>
      <c r="E57" s="286">
        <v>28.7</v>
      </c>
      <c r="F57" s="286">
        <v>4.7</v>
      </c>
      <c r="G57" s="286">
        <v>3.2</v>
      </c>
      <c r="H57" s="339"/>
      <c r="I57" s="319"/>
      <c r="J57" s="185"/>
      <c r="K57" s="185"/>
      <c r="L57" s="185"/>
      <c r="M57" s="185"/>
      <c r="N57" s="185"/>
      <c r="O57" s="185"/>
      <c r="P57" s="339"/>
    </row>
    <row r="58" spans="1:18" ht="15.75" customHeight="1" x14ac:dyDescent="0.25">
      <c r="A58" s="453" t="s">
        <v>155</v>
      </c>
      <c r="B58" s="286"/>
      <c r="C58" s="286"/>
      <c r="D58" s="286"/>
      <c r="E58" s="286"/>
      <c r="F58" s="286"/>
      <c r="G58" s="286"/>
      <c r="H58" s="339"/>
      <c r="I58" s="319"/>
      <c r="J58" s="185"/>
      <c r="K58" s="185"/>
      <c r="L58" s="185"/>
      <c r="M58" s="185"/>
      <c r="N58" s="185"/>
      <c r="O58" s="185"/>
      <c r="P58" s="339"/>
    </row>
    <row r="59" spans="1:18" ht="17.25" customHeight="1" x14ac:dyDescent="0.25">
      <c r="A59" s="447"/>
      <c r="B59" s="186"/>
      <c r="C59" s="186"/>
      <c r="D59" s="186"/>
      <c r="E59" s="186"/>
      <c r="F59" s="186"/>
      <c r="G59" s="186"/>
      <c r="H59" s="339"/>
      <c r="I59" s="319"/>
      <c r="J59" s="212"/>
      <c r="K59" s="212"/>
      <c r="L59" s="212"/>
      <c r="M59" s="212"/>
      <c r="N59" s="212"/>
      <c r="O59" s="212"/>
      <c r="P59" s="492"/>
      <c r="Q59" s="289"/>
      <c r="R59" s="289"/>
    </row>
    <row r="60" spans="1:18" ht="17.25" customHeight="1" x14ac:dyDescent="0.25">
      <c r="A60" s="441" t="s">
        <v>59</v>
      </c>
      <c r="B60" s="286">
        <v>220.4</v>
      </c>
      <c r="C60" s="286">
        <v>14.8</v>
      </c>
      <c r="D60" s="286">
        <v>205.6</v>
      </c>
      <c r="E60" s="286">
        <v>192.3</v>
      </c>
      <c r="F60" s="286">
        <v>17.5</v>
      </c>
      <c r="G60" s="286">
        <v>10.6</v>
      </c>
      <c r="H60" s="339"/>
      <c r="I60" s="319"/>
      <c r="J60" s="185"/>
      <c r="K60" s="185"/>
      <c r="L60" s="185"/>
      <c r="M60" s="185"/>
      <c r="N60" s="185"/>
      <c r="O60" s="185"/>
      <c r="P60" s="339"/>
    </row>
    <row r="61" spans="1:18" ht="21" customHeight="1" x14ac:dyDescent="0.25">
      <c r="A61" s="447" t="s">
        <v>60</v>
      </c>
      <c r="B61" s="286"/>
      <c r="C61" s="286"/>
      <c r="D61" s="286"/>
      <c r="E61" s="286"/>
      <c r="F61" s="286"/>
      <c r="G61" s="286"/>
      <c r="H61" s="339"/>
      <c r="I61" s="319"/>
      <c r="J61" s="185"/>
      <c r="K61" s="185"/>
      <c r="L61" s="185"/>
      <c r="M61" s="185"/>
      <c r="N61" s="185"/>
      <c r="O61" s="185"/>
      <c r="P61" s="339"/>
    </row>
    <row r="62" spans="1:18" x14ac:dyDescent="0.25">
      <c r="A62" s="447"/>
      <c r="B62" s="186"/>
      <c r="C62" s="186"/>
      <c r="D62" s="186"/>
      <c r="E62" s="186"/>
      <c r="F62" s="186"/>
      <c r="G62" s="186"/>
      <c r="H62" s="339"/>
      <c r="I62" s="319"/>
      <c r="J62" s="212"/>
      <c r="K62" s="212"/>
      <c r="L62" s="212"/>
      <c r="M62" s="212"/>
      <c r="N62" s="212"/>
      <c r="O62" s="212"/>
      <c r="P62" s="492"/>
      <c r="Q62" s="289"/>
      <c r="R62" s="289"/>
    </row>
    <row r="63" spans="1:18" x14ac:dyDescent="0.25">
      <c r="A63" s="495" t="s">
        <v>1535</v>
      </c>
      <c r="B63" s="286"/>
      <c r="C63" s="286"/>
      <c r="D63" s="286"/>
      <c r="E63" s="286"/>
      <c r="F63" s="286"/>
      <c r="G63" s="286"/>
      <c r="H63" s="339"/>
      <c r="I63" s="319"/>
      <c r="J63" s="185"/>
      <c r="K63" s="185"/>
      <c r="L63" s="185"/>
      <c r="M63" s="185"/>
      <c r="N63" s="185"/>
      <c r="O63" s="185"/>
      <c r="P63" s="339"/>
    </row>
    <row r="64" spans="1:18" ht="9.75" customHeight="1" x14ac:dyDescent="0.25">
      <c r="A64" s="496"/>
      <c r="B64" s="286"/>
      <c r="C64" s="286"/>
      <c r="D64" s="286"/>
      <c r="E64" s="286"/>
      <c r="F64" s="286"/>
      <c r="G64" s="286"/>
      <c r="H64" s="339"/>
      <c r="I64" s="319"/>
      <c r="J64" s="185"/>
      <c r="K64" s="185"/>
      <c r="L64" s="185"/>
      <c r="M64" s="185"/>
      <c r="N64" s="185"/>
      <c r="O64" s="185"/>
      <c r="P64" s="339"/>
    </row>
    <row r="65" spans="1:18" x14ac:dyDescent="0.25">
      <c r="A65" s="479" t="s">
        <v>83</v>
      </c>
      <c r="B65" s="183">
        <v>21.6</v>
      </c>
      <c r="C65" s="183">
        <v>11.4</v>
      </c>
      <c r="D65" s="183">
        <v>10.199999999999999</v>
      </c>
      <c r="E65" s="183">
        <v>17.5</v>
      </c>
      <c r="F65" s="183">
        <v>1.5</v>
      </c>
      <c r="G65" s="184">
        <v>2.6</v>
      </c>
      <c r="H65" s="339"/>
      <c r="I65" s="319"/>
      <c r="J65" s="185"/>
      <c r="K65" s="185"/>
      <c r="L65" s="185"/>
      <c r="M65" s="185"/>
      <c r="N65" s="185"/>
      <c r="O65" s="185"/>
      <c r="P65" s="339"/>
    </row>
    <row r="66" spans="1:18" ht="15" customHeight="1" x14ac:dyDescent="0.25">
      <c r="A66" s="450" t="s">
        <v>164</v>
      </c>
      <c r="B66" s="286"/>
      <c r="C66" s="286"/>
      <c r="D66" s="286"/>
      <c r="E66" s="286"/>
      <c r="F66" s="286"/>
      <c r="G66" s="286"/>
      <c r="H66" s="339"/>
      <c r="I66" s="319"/>
      <c r="J66" s="185"/>
      <c r="K66" s="185"/>
      <c r="L66" s="185"/>
      <c r="M66" s="185"/>
      <c r="N66" s="185"/>
      <c r="O66" s="185"/>
      <c r="P66" s="339"/>
    </row>
    <row r="67" spans="1:18" x14ac:dyDescent="0.25">
      <c r="B67" s="186"/>
      <c r="C67" s="186"/>
      <c r="D67" s="186"/>
      <c r="E67" s="186"/>
      <c r="F67" s="186"/>
      <c r="G67" s="186"/>
      <c r="H67" s="339"/>
      <c r="I67" s="319"/>
      <c r="J67" s="212"/>
      <c r="K67" s="212"/>
      <c r="L67" s="212"/>
      <c r="M67" s="212"/>
      <c r="N67" s="212"/>
      <c r="O67" s="212"/>
      <c r="P67" s="492"/>
      <c r="Q67" s="289"/>
      <c r="R67" s="289"/>
    </row>
    <row r="68" spans="1:18" x14ac:dyDescent="0.25">
      <c r="A68" s="458" t="s">
        <v>61</v>
      </c>
      <c r="B68" s="312">
        <v>539.29999999999995</v>
      </c>
      <c r="C68" s="312">
        <v>229.4</v>
      </c>
      <c r="D68" s="312">
        <v>309.89999999999998</v>
      </c>
      <c r="E68" s="312">
        <v>297.7</v>
      </c>
      <c r="F68" s="312">
        <v>170.6</v>
      </c>
      <c r="G68" s="188" t="s">
        <v>1191</v>
      </c>
      <c r="I68" s="319"/>
      <c r="J68" s="185"/>
      <c r="K68" s="185"/>
      <c r="L68" s="185"/>
      <c r="M68" s="185"/>
      <c r="N68" s="185"/>
      <c r="O68" s="185"/>
      <c r="P68" s="339"/>
    </row>
    <row r="69" spans="1:18" x14ac:dyDescent="0.25">
      <c r="A69" s="455" t="s">
        <v>62</v>
      </c>
      <c r="B69" s="183"/>
      <c r="C69" s="183"/>
      <c r="D69" s="183"/>
      <c r="E69" s="183"/>
      <c r="F69" s="183"/>
      <c r="G69" s="184"/>
      <c r="I69" s="339"/>
      <c r="J69" s="185"/>
      <c r="K69" s="185"/>
      <c r="L69" s="185"/>
      <c r="M69" s="185"/>
      <c r="N69" s="185"/>
      <c r="O69" s="185"/>
      <c r="P69" s="339"/>
    </row>
    <row r="70" spans="1:18" x14ac:dyDescent="0.25">
      <c r="B70" s="497"/>
      <c r="C70" s="497"/>
      <c r="D70" s="497"/>
      <c r="E70" s="497"/>
      <c r="F70" s="497"/>
      <c r="G70" s="346"/>
      <c r="I70" s="339"/>
      <c r="J70" s="323"/>
      <c r="K70" s="323"/>
      <c r="L70" s="323"/>
      <c r="M70" s="323"/>
      <c r="N70" s="323"/>
      <c r="O70" s="323"/>
      <c r="P70" s="339"/>
    </row>
    <row r="71" spans="1:18" x14ac:dyDescent="0.25">
      <c r="B71" s="312"/>
      <c r="C71" s="312"/>
      <c r="D71" s="312"/>
      <c r="E71" s="312"/>
      <c r="F71" s="312"/>
      <c r="I71" s="339"/>
      <c r="J71" s="339"/>
      <c r="K71" s="339"/>
      <c r="L71" s="339"/>
      <c r="M71" s="339"/>
      <c r="N71" s="339"/>
      <c r="O71" s="339"/>
      <c r="P71" s="339"/>
    </row>
    <row r="72" spans="1:18" x14ac:dyDescent="0.25">
      <c r="B72" s="312"/>
      <c r="C72" s="312"/>
      <c r="D72" s="312"/>
      <c r="E72" s="312"/>
      <c r="F72" s="312"/>
      <c r="I72" s="339"/>
      <c r="J72" s="339"/>
      <c r="K72" s="339"/>
      <c r="L72" s="339"/>
      <c r="M72" s="339"/>
      <c r="N72" s="339"/>
      <c r="O72" s="339"/>
      <c r="P72" s="339"/>
    </row>
    <row r="73" spans="1:18" x14ac:dyDescent="0.25">
      <c r="B73" s="312"/>
      <c r="C73" s="312"/>
      <c r="D73" s="312"/>
      <c r="E73" s="312"/>
      <c r="F73" s="312"/>
      <c r="I73" s="339"/>
      <c r="J73" s="339"/>
      <c r="K73" s="339"/>
      <c r="L73" s="339"/>
      <c r="M73" s="339"/>
      <c r="N73" s="339"/>
      <c r="O73" s="339"/>
      <c r="P73" s="339"/>
    </row>
    <row r="74" spans="1:18" x14ac:dyDescent="0.25">
      <c r="I74" s="339"/>
      <c r="J74" s="339"/>
      <c r="K74" s="339"/>
      <c r="L74" s="339"/>
      <c r="M74" s="339"/>
      <c r="N74" s="339"/>
      <c r="O74" s="339"/>
      <c r="P74" s="339"/>
    </row>
    <row r="75" spans="1:18" x14ac:dyDescent="0.25">
      <c r="I75" s="339"/>
      <c r="J75" s="339"/>
      <c r="K75" s="339"/>
      <c r="L75" s="339"/>
      <c r="M75" s="339"/>
      <c r="N75" s="339"/>
      <c r="O75" s="339"/>
      <c r="P75" s="339"/>
    </row>
    <row r="76" spans="1:18" x14ac:dyDescent="0.25">
      <c r="I76" s="339"/>
      <c r="J76" s="339"/>
      <c r="K76" s="339"/>
      <c r="L76" s="339"/>
      <c r="M76" s="339"/>
      <c r="N76" s="339"/>
      <c r="O76" s="339"/>
      <c r="P76" s="339"/>
    </row>
  </sheetData>
  <mergeCells count="5">
    <mergeCell ref="C9:F9"/>
    <mergeCell ref="C6:D6"/>
    <mergeCell ref="E6:F6"/>
    <mergeCell ref="C5:D5"/>
    <mergeCell ref="E5:F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Roman,Normalny"35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55"/>
  <sheetViews>
    <sheetView topLeftCell="A31" workbookViewId="0">
      <selection activeCell="J12" sqref="J12"/>
    </sheetView>
  </sheetViews>
  <sheetFormatPr defaultRowHeight="12.75" x14ac:dyDescent="0.2"/>
  <cols>
    <col min="1" max="1" width="42.42578125" style="499" customWidth="1"/>
    <col min="2" max="2" width="14.42578125" style="499" customWidth="1"/>
    <col min="3" max="3" width="14.140625" style="499" customWidth="1"/>
    <col min="4" max="4" width="17.28515625" style="499" customWidth="1"/>
    <col min="5" max="5" width="14.28515625" style="499" customWidth="1"/>
    <col min="6" max="6" width="13.7109375" style="499" customWidth="1"/>
    <col min="7" max="7" width="16.28515625" style="499" customWidth="1"/>
    <col min="8" max="8" width="14.85546875" style="499" customWidth="1"/>
    <col min="9" max="9" width="20.7109375" style="499" customWidth="1"/>
    <col min="10" max="10" width="13.28515625" style="499" customWidth="1"/>
    <col min="11" max="11" width="15.28515625" style="499" customWidth="1"/>
    <col min="12" max="12" width="16.7109375" style="499" customWidth="1"/>
    <col min="13" max="13" width="12.42578125" style="499" customWidth="1"/>
    <col min="14" max="14" width="13.42578125" style="499" customWidth="1"/>
    <col min="15" max="15" width="13.140625" style="499" customWidth="1"/>
    <col min="16" max="16" width="13.85546875" style="499" customWidth="1"/>
    <col min="17" max="17" width="8.140625" style="499" customWidth="1"/>
    <col min="18" max="16384" width="9.140625" style="499"/>
  </cols>
  <sheetData>
    <row r="1" spans="1:18" x14ac:dyDescent="0.2">
      <c r="A1" s="498" t="s">
        <v>1471</v>
      </c>
    </row>
    <row r="2" spans="1:18" x14ac:dyDescent="0.2">
      <c r="A2" s="500" t="s">
        <v>1028</v>
      </c>
    </row>
    <row r="3" spans="1:18" ht="23.25" customHeight="1" x14ac:dyDescent="0.2">
      <c r="A3" s="501"/>
      <c r="B3" s="502"/>
      <c r="C3" s="720" t="s">
        <v>80</v>
      </c>
      <c r="D3" s="721"/>
      <c r="E3" s="721"/>
      <c r="F3" s="721"/>
      <c r="G3" s="721"/>
      <c r="H3" s="721"/>
    </row>
    <row r="4" spans="1:18" x14ac:dyDescent="0.2">
      <c r="A4" s="503" t="s">
        <v>76</v>
      </c>
      <c r="B4" s="504"/>
      <c r="C4" s="722" t="s">
        <v>79</v>
      </c>
      <c r="D4" s="723"/>
      <c r="E4" s="723"/>
      <c r="F4" s="723"/>
      <c r="G4" s="723"/>
      <c r="H4" s="723"/>
    </row>
    <row r="5" spans="1:18" ht="126.75" customHeight="1" x14ac:dyDescent="0.2">
      <c r="A5" s="505" t="s">
        <v>29</v>
      </c>
      <c r="B5" s="506" t="s">
        <v>1537</v>
      </c>
      <c r="C5" s="507" t="s">
        <v>1538</v>
      </c>
      <c r="D5" s="507" t="s">
        <v>1539</v>
      </c>
      <c r="E5" s="507" t="s">
        <v>1540</v>
      </c>
      <c r="F5" s="507" t="s">
        <v>1541</v>
      </c>
      <c r="G5" s="507" t="s">
        <v>1542</v>
      </c>
      <c r="H5" s="508" t="s">
        <v>1543</v>
      </c>
      <c r="R5" s="509"/>
    </row>
    <row r="6" spans="1:18" x14ac:dyDescent="0.2">
      <c r="A6" s="510"/>
      <c r="B6" s="724" t="s">
        <v>1544</v>
      </c>
      <c r="C6" s="725"/>
      <c r="D6" s="725"/>
      <c r="E6" s="725"/>
      <c r="F6" s="725"/>
      <c r="G6" s="725"/>
      <c r="H6" s="725"/>
      <c r="R6" s="509"/>
    </row>
    <row r="7" spans="1:18" ht="14.1" customHeight="1" x14ac:dyDescent="0.2">
      <c r="A7" s="501"/>
      <c r="B7" s="511"/>
      <c r="C7" s="512"/>
      <c r="D7" s="512"/>
      <c r="E7" s="512"/>
      <c r="F7" s="512"/>
      <c r="G7" s="512"/>
      <c r="H7" s="513"/>
    </row>
    <row r="8" spans="1:18" ht="22.5" customHeight="1" x14ac:dyDescent="0.2">
      <c r="A8" s="514" t="s">
        <v>32</v>
      </c>
      <c r="B8" s="193" t="s">
        <v>492</v>
      </c>
      <c r="C8" s="193" t="s">
        <v>577</v>
      </c>
      <c r="D8" s="193" t="s">
        <v>592</v>
      </c>
      <c r="E8" s="193" t="s">
        <v>597</v>
      </c>
      <c r="F8" s="193" t="s">
        <v>685</v>
      </c>
      <c r="G8" s="193" t="s">
        <v>696</v>
      </c>
      <c r="H8" s="193" t="s">
        <v>638</v>
      </c>
      <c r="I8" s="515"/>
    </row>
    <row r="9" spans="1:18" ht="23.25" customHeight="1" x14ac:dyDescent="0.2">
      <c r="A9" s="516" t="s">
        <v>33</v>
      </c>
      <c r="B9" s="517"/>
      <c r="C9" s="518"/>
      <c r="D9" s="518"/>
      <c r="E9" s="518"/>
      <c r="F9" s="518"/>
      <c r="G9" s="518"/>
      <c r="H9" s="518"/>
      <c r="I9" s="519"/>
    </row>
    <row r="10" spans="1:18" ht="15" customHeight="1" x14ac:dyDescent="0.2">
      <c r="A10" s="516"/>
      <c r="B10" s="517"/>
      <c r="C10" s="517"/>
      <c r="D10" s="517"/>
      <c r="E10" s="517"/>
      <c r="F10" s="517"/>
      <c r="G10" s="517"/>
      <c r="H10" s="517"/>
      <c r="I10" s="519"/>
    </row>
    <row r="11" spans="1:18" ht="26.25" customHeight="1" x14ac:dyDescent="0.2">
      <c r="A11" s="520" t="s">
        <v>1545</v>
      </c>
      <c r="B11" s="517"/>
      <c r="C11" s="517"/>
      <c r="D11" s="517"/>
      <c r="E11" s="517"/>
      <c r="F11" s="517"/>
      <c r="G11" s="517"/>
      <c r="H11" s="517"/>
      <c r="I11" s="519"/>
    </row>
    <row r="12" spans="1:18" ht="17.25" customHeight="1" x14ac:dyDescent="0.2">
      <c r="A12" s="520"/>
      <c r="B12" s="517"/>
      <c r="C12" s="517"/>
      <c r="D12" s="517"/>
      <c r="E12" s="517"/>
      <c r="F12" s="517"/>
      <c r="G12" s="517"/>
      <c r="H12" s="517"/>
      <c r="I12" s="519"/>
    </row>
    <row r="13" spans="1:18" ht="23.25" customHeight="1" x14ac:dyDescent="0.2">
      <c r="A13" s="514" t="s">
        <v>39</v>
      </c>
      <c r="B13" s="193" t="s">
        <v>766</v>
      </c>
      <c r="C13" s="193" t="s">
        <v>421</v>
      </c>
      <c r="D13" s="193" t="s">
        <v>767</v>
      </c>
      <c r="E13" s="193" t="s">
        <v>768</v>
      </c>
      <c r="F13" s="193" t="s">
        <v>769</v>
      </c>
      <c r="G13" s="193" t="s">
        <v>770</v>
      </c>
      <c r="H13" s="193" t="s">
        <v>771</v>
      </c>
      <c r="I13" s="515"/>
      <c r="J13" s="289"/>
      <c r="K13" s="289"/>
      <c r="L13" s="289"/>
      <c r="M13" s="289"/>
      <c r="N13" s="289"/>
      <c r="O13" s="289"/>
      <c r="P13" s="289"/>
    </row>
    <row r="14" spans="1:18" ht="28.5" customHeight="1" x14ac:dyDescent="0.2">
      <c r="A14" s="516" t="s">
        <v>40</v>
      </c>
      <c r="B14" s="517"/>
      <c r="C14" s="517"/>
      <c r="D14" s="517"/>
      <c r="E14" s="517"/>
      <c r="F14" s="517"/>
      <c r="G14" s="517"/>
      <c r="H14" s="517"/>
      <c r="I14" s="519"/>
    </row>
    <row r="15" spans="1:18" ht="17.25" customHeight="1" x14ac:dyDescent="0.2">
      <c r="A15" s="516"/>
      <c r="B15" s="517"/>
      <c r="C15" s="517"/>
      <c r="D15" s="517"/>
      <c r="E15" s="517"/>
      <c r="F15" s="517"/>
      <c r="G15" s="517"/>
      <c r="H15" s="517"/>
      <c r="I15" s="519"/>
    </row>
    <row r="16" spans="1:18" ht="21.75" customHeight="1" x14ac:dyDescent="0.2">
      <c r="A16" s="514" t="s">
        <v>105</v>
      </c>
      <c r="B16" s="193" t="s">
        <v>772</v>
      </c>
      <c r="C16" s="193" t="s">
        <v>773</v>
      </c>
      <c r="D16" s="193" t="s">
        <v>614</v>
      </c>
      <c r="E16" s="193" t="s">
        <v>774</v>
      </c>
      <c r="F16" s="193" t="s">
        <v>553</v>
      </c>
      <c r="G16" s="193" t="s">
        <v>556</v>
      </c>
      <c r="H16" s="193" t="s">
        <v>325</v>
      </c>
      <c r="I16" s="515"/>
      <c r="J16" s="289"/>
      <c r="K16" s="289"/>
      <c r="L16" s="289"/>
      <c r="M16" s="289"/>
      <c r="N16" s="289"/>
      <c r="O16" s="289"/>
      <c r="P16" s="289"/>
    </row>
    <row r="17" spans="1:16" ht="26.25" customHeight="1" x14ac:dyDescent="0.2">
      <c r="A17" s="516" t="s">
        <v>41</v>
      </c>
      <c r="B17" s="517"/>
      <c r="C17" s="517"/>
      <c r="D17" s="517"/>
      <c r="E17" s="517"/>
      <c r="F17" s="517"/>
      <c r="G17" s="517"/>
      <c r="H17" s="517"/>
      <c r="I17" s="519"/>
    </row>
    <row r="18" spans="1:16" ht="17.25" customHeight="1" x14ac:dyDescent="0.2">
      <c r="A18" s="516"/>
      <c r="B18" s="517"/>
      <c r="C18" s="517"/>
      <c r="D18" s="517"/>
      <c r="E18" s="517"/>
      <c r="F18" s="517"/>
      <c r="G18" s="517"/>
      <c r="H18" s="517"/>
      <c r="I18" s="519"/>
    </row>
    <row r="19" spans="1:16" ht="56.25" customHeight="1" x14ac:dyDescent="0.2">
      <c r="A19" s="514" t="s">
        <v>1546</v>
      </c>
      <c r="B19" s="193" t="s">
        <v>775</v>
      </c>
      <c r="C19" s="193" t="s">
        <v>776</v>
      </c>
      <c r="D19" s="193" t="s">
        <v>777</v>
      </c>
      <c r="E19" s="193" t="s">
        <v>423</v>
      </c>
      <c r="F19" s="193" t="s">
        <v>778</v>
      </c>
      <c r="G19" s="193" t="s">
        <v>779</v>
      </c>
      <c r="H19" s="193" t="s">
        <v>780</v>
      </c>
      <c r="I19" s="515"/>
      <c r="J19" s="289"/>
      <c r="K19" s="289"/>
      <c r="L19" s="289"/>
      <c r="M19" s="289"/>
      <c r="N19" s="289"/>
      <c r="O19" s="289"/>
      <c r="P19" s="289"/>
    </row>
    <row r="20" spans="1:16" ht="23.25" customHeight="1" x14ac:dyDescent="0.2">
      <c r="A20" s="516" t="s">
        <v>106</v>
      </c>
      <c r="B20" s="517"/>
      <c r="C20" s="517"/>
      <c r="D20" s="517"/>
      <c r="E20" s="517"/>
      <c r="F20" s="517"/>
      <c r="G20" s="517"/>
      <c r="H20" s="517"/>
      <c r="I20" s="519"/>
    </row>
    <row r="21" spans="1:16" ht="18" customHeight="1" x14ac:dyDescent="0.2">
      <c r="A21" s="516"/>
      <c r="B21" s="517"/>
      <c r="C21" s="517"/>
      <c r="D21" s="517"/>
      <c r="E21" s="517"/>
      <c r="F21" s="517"/>
      <c r="G21" s="517"/>
      <c r="H21" s="517"/>
      <c r="I21" s="519"/>
    </row>
    <row r="22" spans="1:16" ht="56.25" customHeight="1" x14ac:dyDescent="0.2">
      <c r="A22" s="514" t="s">
        <v>107</v>
      </c>
      <c r="B22" s="193" t="s">
        <v>781</v>
      </c>
      <c r="C22" s="193" t="s">
        <v>413</v>
      </c>
      <c r="D22" s="193" t="s">
        <v>782</v>
      </c>
      <c r="E22" s="193" t="s">
        <v>783</v>
      </c>
      <c r="F22" s="193" t="s">
        <v>784</v>
      </c>
      <c r="G22" s="193" t="s">
        <v>785</v>
      </c>
      <c r="H22" s="193" t="s">
        <v>398</v>
      </c>
      <c r="I22" s="515"/>
      <c r="J22" s="289"/>
      <c r="K22" s="289"/>
      <c r="L22" s="289"/>
      <c r="M22" s="289"/>
      <c r="N22" s="289"/>
      <c r="O22" s="289"/>
      <c r="P22" s="289"/>
    </row>
    <row r="23" spans="1:16" ht="26.25" customHeight="1" x14ac:dyDescent="0.2">
      <c r="A23" s="516" t="s">
        <v>108</v>
      </c>
      <c r="B23" s="517"/>
      <c r="C23" s="517"/>
      <c r="D23" s="517"/>
      <c r="E23" s="517"/>
      <c r="F23" s="517"/>
      <c r="G23" s="517"/>
      <c r="H23" s="517"/>
      <c r="I23" s="519"/>
    </row>
    <row r="24" spans="1:16" ht="18" customHeight="1" x14ac:dyDescent="0.2">
      <c r="A24" s="516"/>
      <c r="B24" s="517"/>
      <c r="C24" s="517"/>
      <c r="D24" s="517"/>
      <c r="E24" s="517"/>
      <c r="F24" s="517"/>
      <c r="G24" s="517"/>
      <c r="H24" s="517"/>
      <c r="I24" s="519"/>
    </row>
    <row r="25" spans="1:16" ht="25.5" customHeight="1" x14ac:dyDescent="0.2">
      <c r="A25" s="514" t="s">
        <v>109</v>
      </c>
      <c r="B25" s="193" t="s">
        <v>499</v>
      </c>
      <c r="C25" s="193" t="s">
        <v>333</v>
      </c>
      <c r="D25" s="193" t="s">
        <v>249</v>
      </c>
      <c r="E25" s="193" t="s">
        <v>786</v>
      </c>
      <c r="F25" s="193" t="s">
        <v>236</v>
      </c>
      <c r="G25" s="193" t="s">
        <v>336</v>
      </c>
      <c r="H25" s="193" t="s">
        <v>787</v>
      </c>
      <c r="I25" s="515"/>
      <c r="J25" s="289"/>
      <c r="K25" s="289"/>
      <c r="L25" s="289"/>
      <c r="M25" s="289"/>
      <c r="N25" s="289"/>
      <c r="O25" s="289"/>
      <c r="P25" s="289"/>
    </row>
    <row r="26" spans="1:16" ht="26.25" customHeight="1" x14ac:dyDescent="0.2">
      <c r="A26" s="516" t="s">
        <v>110</v>
      </c>
      <c r="B26" s="517"/>
      <c r="C26" s="517"/>
      <c r="D26" s="517"/>
      <c r="E26" s="517"/>
      <c r="F26" s="517"/>
      <c r="G26" s="517"/>
      <c r="H26" s="517"/>
      <c r="I26" s="519"/>
    </row>
    <row r="27" spans="1:16" ht="18" customHeight="1" x14ac:dyDescent="0.2">
      <c r="A27" s="516"/>
      <c r="B27" s="517"/>
      <c r="C27" s="517"/>
      <c r="D27" s="517"/>
      <c r="E27" s="517"/>
      <c r="F27" s="517"/>
      <c r="G27" s="517"/>
      <c r="H27" s="517"/>
      <c r="I27" s="519"/>
    </row>
    <row r="28" spans="1:16" ht="25.5" customHeight="1" x14ac:dyDescent="0.2">
      <c r="A28" s="514" t="s">
        <v>111</v>
      </c>
      <c r="B28" s="193" t="s">
        <v>708</v>
      </c>
      <c r="C28" s="193" t="s">
        <v>788</v>
      </c>
      <c r="D28" s="521" t="s">
        <v>789</v>
      </c>
      <c r="E28" s="193" t="s">
        <v>790</v>
      </c>
      <c r="F28" s="193" t="s">
        <v>370</v>
      </c>
      <c r="G28" s="193" t="s">
        <v>311</v>
      </c>
      <c r="H28" s="193" t="s">
        <v>291</v>
      </c>
      <c r="I28" s="515"/>
      <c r="J28" s="289"/>
      <c r="K28" s="289"/>
      <c r="L28" s="289"/>
      <c r="M28" s="289"/>
      <c r="N28" s="289"/>
      <c r="O28" s="289"/>
      <c r="P28" s="289"/>
    </row>
    <row r="29" spans="1:16" ht="25.5" customHeight="1" x14ac:dyDescent="0.2">
      <c r="A29" s="516" t="s">
        <v>112</v>
      </c>
      <c r="B29" s="517"/>
      <c r="C29" s="517"/>
      <c r="D29" s="517"/>
      <c r="E29" s="517"/>
      <c r="F29" s="517"/>
      <c r="G29" s="517"/>
      <c r="H29" s="517"/>
      <c r="I29" s="519"/>
    </row>
    <row r="30" spans="1:16" ht="17.25" customHeight="1" x14ac:dyDescent="0.2">
      <c r="A30" s="516"/>
      <c r="B30" s="517"/>
      <c r="C30" s="517"/>
      <c r="D30" s="517"/>
      <c r="E30" s="517"/>
      <c r="F30" s="517"/>
      <c r="G30" s="517"/>
      <c r="H30" s="517"/>
      <c r="I30" s="519"/>
    </row>
    <row r="31" spans="1:16" ht="51" customHeight="1" x14ac:dyDescent="0.2">
      <c r="A31" s="514" t="s">
        <v>1204</v>
      </c>
      <c r="B31" s="193" t="s">
        <v>791</v>
      </c>
      <c r="C31" s="193" t="s">
        <v>792</v>
      </c>
      <c r="D31" s="193" t="s">
        <v>793</v>
      </c>
      <c r="E31" s="193" t="s">
        <v>794</v>
      </c>
      <c r="F31" s="193" t="s">
        <v>385</v>
      </c>
      <c r="G31" s="193" t="s">
        <v>248</v>
      </c>
      <c r="H31" s="193" t="s">
        <v>233</v>
      </c>
      <c r="I31" s="515"/>
      <c r="J31" s="289"/>
      <c r="K31" s="289"/>
      <c r="L31" s="289"/>
      <c r="M31" s="289"/>
      <c r="N31" s="289"/>
      <c r="O31" s="289"/>
      <c r="P31" s="289"/>
    </row>
    <row r="32" spans="1:16" ht="26.25" customHeight="1" x14ac:dyDescent="0.2">
      <c r="A32" s="516" t="s">
        <v>114</v>
      </c>
      <c r="B32" s="517"/>
      <c r="C32" s="517"/>
      <c r="D32" s="517"/>
      <c r="E32" s="517"/>
      <c r="F32" s="517"/>
      <c r="G32" s="517"/>
      <c r="H32" s="517"/>
      <c r="I32" s="519"/>
    </row>
    <row r="33" spans="1:16" ht="17.25" customHeight="1" x14ac:dyDescent="0.2">
      <c r="A33" s="516"/>
      <c r="B33" s="517"/>
      <c r="C33" s="517"/>
      <c r="D33" s="517"/>
      <c r="E33" s="517"/>
      <c r="F33" s="517"/>
      <c r="G33" s="517"/>
      <c r="H33" s="517"/>
      <c r="I33" s="519"/>
    </row>
    <row r="34" spans="1:16" ht="51.75" customHeight="1" x14ac:dyDescent="0.2">
      <c r="A34" s="514" t="s">
        <v>132</v>
      </c>
      <c r="B34" s="193" t="s">
        <v>795</v>
      </c>
      <c r="C34" s="193" t="s">
        <v>796</v>
      </c>
      <c r="D34" s="193" t="s">
        <v>797</v>
      </c>
      <c r="E34" s="193" t="s">
        <v>798</v>
      </c>
      <c r="F34" s="193" t="s">
        <v>257</v>
      </c>
      <c r="G34" s="193" t="s">
        <v>799</v>
      </c>
      <c r="H34" s="193" t="s">
        <v>314</v>
      </c>
      <c r="I34" s="515"/>
      <c r="J34" s="289"/>
      <c r="K34" s="289"/>
      <c r="L34" s="289"/>
      <c r="M34" s="289"/>
      <c r="N34" s="289"/>
      <c r="O34" s="289"/>
      <c r="P34" s="289"/>
    </row>
    <row r="35" spans="1:16" ht="54" customHeight="1" x14ac:dyDescent="0.2">
      <c r="A35" s="516" t="s">
        <v>116</v>
      </c>
      <c r="B35" s="517"/>
      <c r="C35" s="517"/>
      <c r="D35" s="517"/>
      <c r="E35" s="517"/>
      <c r="F35" s="517"/>
      <c r="G35" s="517"/>
      <c r="H35" s="517"/>
      <c r="I35" s="519"/>
    </row>
    <row r="36" spans="1:16" ht="18" customHeight="1" x14ac:dyDescent="0.2">
      <c r="A36" s="516"/>
      <c r="B36" s="517"/>
      <c r="C36" s="517"/>
      <c r="D36" s="517"/>
      <c r="E36" s="517"/>
      <c r="F36" s="517"/>
      <c r="G36" s="517"/>
      <c r="H36" s="517"/>
      <c r="I36" s="519"/>
    </row>
    <row r="37" spans="1:16" ht="54" customHeight="1" x14ac:dyDescent="0.2">
      <c r="A37" s="514" t="s">
        <v>1547</v>
      </c>
      <c r="B37" s="193" t="s">
        <v>800</v>
      </c>
      <c r="C37" s="193" t="s">
        <v>801</v>
      </c>
      <c r="D37" s="193" t="s">
        <v>802</v>
      </c>
      <c r="E37" s="193" t="s">
        <v>803</v>
      </c>
      <c r="F37" s="193" t="s">
        <v>804</v>
      </c>
      <c r="G37" s="193" t="s">
        <v>805</v>
      </c>
      <c r="H37" s="193" t="s">
        <v>806</v>
      </c>
      <c r="I37" s="519"/>
      <c r="J37" s="289"/>
      <c r="K37" s="289"/>
      <c r="L37" s="289"/>
      <c r="M37" s="289"/>
      <c r="N37" s="289"/>
      <c r="O37" s="289"/>
      <c r="P37" s="289"/>
    </row>
    <row r="38" spans="1:16" ht="26.25" customHeight="1" x14ac:dyDescent="0.2">
      <c r="A38" s="516" t="s">
        <v>117</v>
      </c>
      <c r="B38" s="517"/>
      <c r="C38" s="517"/>
      <c r="D38" s="517"/>
      <c r="E38" s="517"/>
      <c r="F38" s="517"/>
      <c r="G38" s="517"/>
      <c r="H38" s="517"/>
      <c r="I38" s="519"/>
    </row>
    <row r="39" spans="1:16" ht="19.5" customHeight="1" x14ac:dyDescent="0.2">
      <c r="A39" s="516"/>
      <c r="B39" s="517"/>
      <c r="C39" s="517"/>
      <c r="D39" s="517"/>
      <c r="E39" s="517"/>
      <c r="F39" s="517"/>
      <c r="G39" s="517"/>
      <c r="H39" s="517"/>
      <c r="I39" s="519"/>
    </row>
    <row r="40" spans="1:16" ht="83.25" customHeight="1" x14ac:dyDescent="0.2">
      <c r="A40" s="514" t="s">
        <v>1548</v>
      </c>
      <c r="B40" s="193" t="s">
        <v>807</v>
      </c>
      <c r="C40" s="193" t="s">
        <v>808</v>
      </c>
      <c r="D40" s="193" t="s">
        <v>809</v>
      </c>
      <c r="E40" s="193" t="s">
        <v>810</v>
      </c>
      <c r="F40" s="193" t="s">
        <v>222</v>
      </c>
      <c r="G40" s="193" t="s">
        <v>238</v>
      </c>
      <c r="H40" s="193" t="s">
        <v>811</v>
      </c>
      <c r="I40" s="515"/>
      <c r="J40" s="289"/>
      <c r="K40" s="289"/>
      <c r="L40" s="289"/>
      <c r="M40" s="289"/>
      <c r="N40" s="289"/>
      <c r="O40" s="289"/>
      <c r="P40" s="289"/>
    </row>
    <row r="41" spans="1:16" ht="55.5" customHeight="1" x14ac:dyDescent="0.2">
      <c r="A41" s="516" t="s">
        <v>70</v>
      </c>
      <c r="B41" s="517"/>
      <c r="C41" s="517"/>
      <c r="D41" s="517"/>
      <c r="E41" s="517"/>
      <c r="F41" s="517"/>
      <c r="G41" s="517"/>
      <c r="H41" s="517"/>
      <c r="I41" s="519"/>
    </row>
    <row r="42" spans="1:16" ht="18" customHeight="1" x14ac:dyDescent="0.2">
      <c r="A42" s="516"/>
      <c r="B42" s="517"/>
      <c r="C42" s="517"/>
      <c r="D42" s="517"/>
      <c r="E42" s="517"/>
      <c r="F42" s="517"/>
      <c r="G42" s="517"/>
      <c r="H42" s="517"/>
      <c r="I42" s="519"/>
    </row>
    <row r="43" spans="1:16" ht="27" customHeight="1" x14ac:dyDescent="0.2">
      <c r="A43" s="514" t="s">
        <v>42</v>
      </c>
      <c r="B43" s="193" t="s">
        <v>812</v>
      </c>
      <c r="C43" s="193" t="s">
        <v>813</v>
      </c>
      <c r="D43" s="193" t="s">
        <v>814</v>
      </c>
      <c r="E43" s="193" t="s">
        <v>557</v>
      </c>
      <c r="F43" s="193" t="s">
        <v>342</v>
      </c>
      <c r="G43" s="193" t="s">
        <v>272</v>
      </c>
      <c r="H43" s="193" t="s">
        <v>815</v>
      </c>
      <c r="I43" s="515"/>
      <c r="J43" s="289"/>
      <c r="K43" s="289"/>
      <c r="L43" s="289"/>
      <c r="M43" s="289"/>
      <c r="N43" s="289"/>
      <c r="O43" s="289"/>
      <c r="P43" s="289"/>
    </row>
    <row r="44" spans="1:16" ht="27.75" customHeight="1" x14ac:dyDescent="0.2">
      <c r="A44" s="516" t="s">
        <v>43</v>
      </c>
      <c r="B44" s="517"/>
      <c r="C44" s="517"/>
      <c r="D44" s="517"/>
      <c r="E44" s="517"/>
      <c r="F44" s="517"/>
      <c r="G44" s="517"/>
      <c r="H44" s="517"/>
      <c r="I44" s="519"/>
    </row>
    <row r="45" spans="1:16" ht="17.25" customHeight="1" x14ac:dyDescent="0.2">
      <c r="A45" s="516"/>
      <c r="B45" s="517"/>
      <c r="C45" s="517"/>
      <c r="D45" s="517"/>
      <c r="E45" s="517"/>
      <c r="F45" s="517"/>
      <c r="G45" s="517"/>
      <c r="H45" s="517"/>
      <c r="I45" s="519"/>
    </row>
    <row r="46" spans="1:16" ht="48.75" customHeight="1" x14ac:dyDescent="0.2">
      <c r="A46" s="514" t="s">
        <v>118</v>
      </c>
      <c r="B46" s="193" t="s">
        <v>816</v>
      </c>
      <c r="C46" s="193" t="s">
        <v>817</v>
      </c>
      <c r="D46" s="193" t="s">
        <v>818</v>
      </c>
      <c r="E46" s="193" t="s">
        <v>819</v>
      </c>
      <c r="F46" s="193" t="s">
        <v>289</v>
      </c>
      <c r="G46" s="193" t="s">
        <v>288</v>
      </c>
      <c r="H46" s="193" t="s">
        <v>820</v>
      </c>
      <c r="I46" s="515"/>
      <c r="J46" s="289"/>
      <c r="K46" s="289"/>
      <c r="L46" s="289"/>
      <c r="M46" s="289"/>
      <c r="N46" s="289"/>
      <c r="O46" s="289"/>
      <c r="P46" s="289"/>
    </row>
    <row r="47" spans="1:16" ht="51" customHeight="1" x14ac:dyDescent="0.2">
      <c r="A47" s="516" t="s">
        <v>119</v>
      </c>
      <c r="B47" s="517"/>
      <c r="C47" s="517"/>
      <c r="D47" s="517"/>
      <c r="E47" s="517"/>
      <c r="F47" s="517"/>
      <c r="G47" s="517"/>
      <c r="H47" s="517"/>
      <c r="I47" s="519"/>
    </row>
    <row r="48" spans="1:16" ht="18" customHeight="1" x14ac:dyDescent="0.2">
      <c r="A48" s="516"/>
      <c r="B48" s="517"/>
      <c r="C48" s="517"/>
      <c r="D48" s="517"/>
      <c r="E48" s="517"/>
      <c r="F48" s="517"/>
      <c r="G48" s="517"/>
      <c r="H48" s="517"/>
      <c r="I48" s="519"/>
    </row>
    <row r="49" spans="1:16" ht="37.5" customHeight="1" x14ac:dyDescent="0.2">
      <c r="A49" s="514" t="s">
        <v>126</v>
      </c>
      <c r="B49" s="193" t="s">
        <v>821</v>
      </c>
      <c r="C49" s="193" t="s">
        <v>822</v>
      </c>
      <c r="D49" s="193" t="s">
        <v>823</v>
      </c>
      <c r="E49" s="193" t="s">
        <v>394</v>
      </c>
      <c r="F49" s="193" t="s">
        <v>305</v>
      </c>
      <c r="G49" s="193" t="s">
        <v>290</v>
      </c>
      <c r="H49" s="193" t="s">
        <v>367</v>
      </c>
      <c r="I49" s="519"/>
      <c r="J49" s="289"/>
      <c r="K49" s="289"/>
      <c r="L49" s="289"/>
      <c r="M49" s="289"/>
      <c r="N49" s="289"/>
      <c r="O49" s="289"/>
      <c r="P49" s="289"/>
    </row>
    <row r="50" spans="1:16" ht="19.5" customHeight="1" x14ac:dyDescent="0.2">
      <c r="A50" s="516" t="s">
        <v>120</v>
      </c>
      <c r="B50" s="517"/>
      <c r="C50" s="517"/>
      <c r="D50" s="517"/>
      <c r="E50" s="517"/>
      <c r="F50" s="517"/>
      <c r="G50" s="517"/>
      <c r="H50" s="517"/>
      <c r="I50" s="519"/>
    </row>
    <row r="51" spans="1:16" ht="9.75" customHeight="1" x14ac:dyDescent="0.2">
      <c r="A51" s="522"/>
      <c r="B51" s="517"/>
      <c r="C51" s="517"/>
      <c r="D51" s="517"/>
      <c r="E51" s="517"/>
      <c r="F51" s="517"/>
      <c r="G51" s="517"/>
      <c r="H51" s="517"/>
      <c r="I51" s="519"/>
    </row>
    <row r="52" spans="1:16" x14ac:dyDescent="0.2">
      <c r="A52" s="523" t="s">
        <v>123</v>
      </c>
      <c r="B52" s="193" t="s">
        <v>824</v>
      </c>
      <c r="C52" s="193" t="s">
        <v>283</v>
      </c>
      <c r="D52" s="193" t="s">
        <v>332</v>
      </c>
      <c r="E52" s="193" t="s">
        <v>357</v>
      </c>
      <c r="F52" s="193" t="s">
        <v>306</v>
      </c>
      <c r="G52" s="193" t="s">
        <v>373</v>
      </c>
      <c r="H52" s="193" t="s">
        <v>282</v>
      </c>
      <c r="I52" s="515"/>
      <c r="J52" s="289"/>
      <c r="K52" s="289"/>
      <c r="L52" s="289"/>
      <c r="M52" s="289"/>
      <c r="N52" s="289"/>
      <c r="O52" s="289"/>
      <c r="P52" s="289"/>
    </row>
    <row r="53" spans="1:16" x14ac:dyDescent="0.2">
      <c r="A53" s="524" t="s">
        <v>124</v>
      </c>
      <c r="B53" s="517"/>
      <c r="C53" s="517"/>
      <c r="D53" s="517"/>
      <c r="E53" s="517"/>
      <c r="F53" s="517"/>
      <c r="G53" s="517"/>
      <c r="H53" s="517"/>
      <c r="I53" s="519"/>
    </row>
    <row r="54" spans="1:16" x14ac:dyDescent="0.2">
      <c r="B54" s="519"/>
      <c r="C54" s="519"/>
      <c r="D54" s="519"/>
      <c r="E54" s="519"/>
      <c r="F54" s="519"/>
      <c r="G54" s="519"/>
      <c r="H54" s="519"/>
      <c r="I54" s="519"/>
    </row>
    <row r="55" spans="1:16" x14ac:dyDescent="0.2">
      <c r="B55" s="519"/>
      <c r="C55" s="519"/>
      <c r="D55" s="519"/>
      <c r="E55" s="519"/>
      <c r="F55" s="519"/>
      <c r="G55" s="519"/>
      <c r="H55" s="519"/>
      <c r="I55" s="519"/>
    </row>
  </sheetData>
  <mergeCells count="3">
    <mergeCell ref="C3:H3"/>
    <mergeCell ref="C4:H4"/>
    <mergeCell ref="B6:H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41" orientation="portrait" r:id="rId1"/>
  <headerFooter scaleWithDoc="0">
    <oddHeader>&amp;L&amp;"Times New Roman,Normalny"36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0"/>
  <sheetViews>
    <sheetView topLeftCell="A13" workbookViewId="0">
      <selection activeCell="M20" sqref="M20"/>
    </sheetView>
  </sheetViews>
  <sheetFormatPr defaultRowHeight="15.75" x14ac:dyDescent="0.25"/>
  <cols>
    <col min="1" max="1" width="39.42578125" style="296" customWidth="1"/>
    <col min="2" max="2" width="12.28515625" style="296" customWidth="1"/>
    <col min="3" max="4" width="11.42578125" style="296" customWidth="1"/>
    <col min="5" max="5" width="11.140625" style="296" customWidth="1"/>
    <col min="6" max="6" width="12.7109375" style="339" customWidth="1"/>
    <col min="7" max="7" width="10.5703125" style="296" bestFit="1" customWidth="1"/>
    <col min="8" max="11" width="9.5703125" style="296" bestFit="1" customWidth="1"/>
    <col min="12" max="14" width="9.140625" style="296"/>
    <col min="15" max="15" width="14.28515625" style="296" customWidth="1"/>
    <col min="16" max="16" width="13.28515625" style="296" customWidth="1"/>
    <col min="17" max="17" width="13" style="296" customWidth="1"/>
    <col min="18" max="18" width="14.85546875" style="296" customWidth="1"/>
    <col min="19" max="19" width="19.5703125" style="296" customWidth="1"/>
    <col min="20" max="16384" width="9.140625" style="296"/>
  </cols>
  <sheetData>
    <row r="1" spans="1:19" x14ac:dyDescent="0.25">
      <c r="A1" s="295" t="s">
        <v>1472</v>
      </c>
    </row>
    <row r="2" spans="1:19" x14ac:dyDescent="0.25">
      <c r="A2" s="297" t="s">
        <v>1029</v>
      </c>
    </row>
    <row r="3" spans="1:19" ht="30.75" customHeight="1" x14ac:dyDescent="0.25"/>
    <row r="4" spans="1:19" ht="22.5" customHeight="1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19" ht="16.5" customHeight="1" x14ac:dyDescent="0.25">
      <c r="A5" s="300" t="s">
        <v>1</v>
      </c>
      <c r="B5" s="187"/>
      <c r="C5" s="525" t="s">
        <v>65</v>
      </c>
      <c r="D5" s="526"/>
      <c r="E5" s="527"/>
      <c r="F5" s="334" t="s">
        <v>28</v>
      </c>
    </row>
    <row r="6" spans="1:19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19" x14ac:dyDescent="0.25">
      <c r="A7" s="351"/>
      <c r="B7" s="685"/>
      <c r="C7" s="685"/>
      <c r="D7" s="685"/>
      <c r="E7" s="685"/>
      <c r="F7" s="528" t="s">
        <v>68</v>
      </c>
    </row>
    <row r="8" spans="1:19" ht="21" customHeight="1" x14ac:dyDescent="0.25">
      <c r="A8" s="529"/>
      <c r="B8" s="681" t="s">
        <v>1536</v>
      </c>
      <c r="C8" s="687"/>
      <c r="D8" s="687"/>
      <c r="E8" s="687"/>
      <c r="F8" s="687"/>
      <c r="G8" s="530"/>
      <c r="H8" s="530"/>
      <c r="I8" s="530"/>
      <c r="J8" s="530"/>
      <c r="K8" s="531"/>
    </row>
    <row r="9" spans="1:19" ht="1.5" customHeight="1" x14ac:dyDescent="0.25">
      <c r="A9" s="339"/>
      <c r="B9" s="265"/>
      <c r="C9" s="265"/>
      <c r="D9" s="265"/>
      <c r="E9" s="265"/>
      <c r="F9" s="284"/>
      <c r="H9" s="346"/>
      <c r="I9" s="346"/>
      <c r="J9" s="346"/>
      <c r="K9" s="346"/>
      <c r="L9" s="346"/>
    </row>
    <row r="10" spans="1:19" ht="24.75" customHeight="1" x14ac:dyDescent="0.25">
      <c r="A10" s="532" t="s">
        <v>32</v>
      </c>
      <c r="B10" s="491" t="s">
        <v>567</v>
      </c>
      <c r="C10" s="192" t="s">
        <v>568</v>
      </c>
      <c r="D10" s="192" t="s">
        <v>569</v>
      </c>
      <c r="E10" s="192" t="s">
        <v>492</v>
      </c>
      <c r="F10" s="192" t="s">
        <v>493</v>
      </c>
      <c r="G10" s="327"/>
      <c r="H10" s="533"/>
      <c r="I10" s="533"/>
      <c r="J10" s="533"/>
      <c r="K10" s="533"/>
      <c r="L10" s="533"/>
      <c r="M10" s="534"/>
    </row>
    <row r="11" spans="1:19" x14ac:dyDescent="0.25">
      <c r="A11" s="535" t="s">
        <v>71</v>
      </c>
      <c r="B11" s="349"/>
      <c r="C11" s="349"/>
      <c r="D11" s="349"/>
      <c r="E11" s="349"/>
      <c r="F11" s="349"/>
      <c r="G11" s="536"/>
      <c r="H11" s="261"/>
      <c r="I11" s="261"/>
      <c r="J11" s="261"/>
      <c r="K11" s="261"/>
      <c r="L11" s="261"/>
    </row>
    <row r="12" spans="1:19" ht="23.25" customHeight="1" x14ac:dyDescent="0.25">
      <c r="A12" s="333"/>
      <c r="B12" s="349"/>
      <c r="C12" s="349"/>
      <c r="D12" s="349"/>
      <c r="E12" s="349"/>
      <c r="F12" s="349"/>
      <c r="G12" s="339"/>
      <c r="H12" s="261"/>
      <c r="I12" s="261"/>
      <c r="J12" s="261"/>
      <c r="K12" s="261"/>
      <c r="L12" s="261"/>
      <c r="O12" s="444"/>
      <c r="P12" s="444"/>
      <c r="Q12" s="444"/>
      <c r="R12" s="444"/>
      <c r="S12" s="445"/>
    </row>
    <row r="13" spans="1:19" x14ac:dyDescent="0.25">
      <c r="A13" s="532" t="s">
        <v>6</v>
      </c>
      <c r="B13" s="191">
        <v>3150.4</v>
      </c>
      <c r="C13" s="191" t="s">
        <v>825</v>
      </c>
      <c r="D13" s="191" t="s">
        <v>826</v>
      </c>
      <c r="E13" s="191" t="s">
        <v>827</v>
      </c>
      <c r="F13" s="191" t="s">
        <v>828</v>
      </c>
      <c r="G13" s="323"/>
      <c r="H13" s="533"/>
      <c r="I13" s="533"/>
      <c r="J13" s="533"/>
      <c r="K13" s="533"/>
      <c r="L13" s="533"/>
      <c r="O13" s="289"/>
      <c r="P13" s="289"/>
      <c r="Q13" s="289"/>
      <c r="R13" s="289"/>
      <c r="S13" s="347"/>
    </row>
    <row r="14" spans="1:19" x14ac:dyDescent="0.25">
      <c r="A14" s="532"/>
      <c r="B14" s="198"/>
      <c r="C14" s="198"/>
      <c r="D14" s="198"/>
      <c r="E14" s="198"/>
      <c r="F14" s="198"/>
      <c r="G14" s="323"/>
      <c r="H14" s="185"/>
      <c r="I14" s="185"/>
      <c r="J14" s="185"/>
      <c r="K14" s="185"/>
      <c r="L14" s="261"/>
      <c r="O14" s="289"/>
      <c r="P14" s="289"/>
      <c r="Q14" s="289"/>
      <c r="R14" s="289"/>
      <c r="S14" s="347"/>
    </row>
    <row r="15" spans="1:19" x14ac:dyDescent="0.25">
      <c r="A15" s="333" t="s">
        <v>8</v>
      </c>
      <c r="B15" s="537" t="s">
        <v>829</v>
      </c>
      <c r="C15" s="537" t="s">
        <v>830</v>
      </c>
      <c r="D15" s="537" t="s">
        <v>831</v>
      </c>
      <c r="E15" s="537" t="s">
        <v>832</v>
      </c>
      <c r="F15" s="537" t="s">
        <v>833</v>
      </c>
      <c r="G15" s="323"/>
      <c r="H15" s="533"/>
      <c r="I15" s="538"/>
      <c r="J15" s="533"/>
      <c r="K15" s="533"/>
      <c r="L15" s="533"/>
      <c r="O15" s="289"/>
      <c r="P15" s="289"/>
      <c r="Q15" s="289"/>
      <c r="R15" s="289"/>
      <c r="S15" s="347"/>
    </row>
    <row r="16" spans="1:19" x14ac:dyDescent="0.25">
      <c r="A16" s="333" t="s">
        <v>9</v>
      </c>
      <c r="B16" s="537" t="s">
        <v>429</v>
      </c>
      <c r="C16" s="537" t="s">
        <v>834</v>
      </c>
      <c r="D16" s="537" t="s">
        <v>835</v>
      </c>
      <c r="E16" s="537" t="s">
        <v>836</v>
      </c>
      <c r="F16" s="537" t="s">
        <v>837</v>
      </c>
      <c r="G16" s="323"/>
      <c r="H16" s="533"/>
      <c r="I16" s="533"/>
      <c r="J16" s="533"/>
      <c r="K16" s="533"/>
      <c r="L16" s="533"/>
      <c r="O16" s="289"/>
      <c r="P16" s="289"/>
      <c r="Q16" s="289"/>
      <c r="R16" s="289"/>
      <c r="S16" s="347"/>
    </row>
    <row r="17" spans="1:19" x14ac:dyDescent="0.25">
      <c r="A17" s="333"/>
      <c r="B17" s="198"/>
      <c r="C17" s="198"/>
      <c r="D17" s="198"/>
      <c r="E17" s="198"/>
      <c r="F17" s="198"/>
      <c r="G17" s="323"/>
      <c r="H17" s="184"/>
      <c r="I17" s="184"/>
      <c r="J17" s="184"/>
      <c r="K17" s="184"/>
      <c r="L17" s="261"/>
      <c r="O17" s="289"/>
      <c r="P17" s="289"/>
      <c r="Q17" s="289"/>
      <c r="R17" s="289"/>
      <c r="S17" s="347"/>
    </row>
    <row r="18" spans="1:19" x14ac:dyDescent="0.25">
      <c r="A18" s="532" t="s">
        <v>7</v>
      </c>
      <c r="B18" s="191" t="s">
        <v>838</v>
      </c>
      <c r="C18" s="191" t="s">
        <v>839</v>
      </c>
      <c r="D18" s="191" t="s">
        <v>840</v>
      </c>
      <c r="E18" s="191" t="s">
        <v>841</v>
      </c>
      <c r="F18" s="191" t="s">
        <v>842</v>
      </c>
      <c r="G18" s="323"/>
      <c r="H18" s="533"/>
      <c r="I18" s="533"/>
      <c r="J18" s="533"/>
      <c r="K18" s="533"/>
      <c r="L18" s="533"/>
      <c r="O18" s="289"/>
      <c r="P18" s="289"/>
      <c r="Q18" s="289"/>
      <c r="R18" s="289"/>
      <c r="S18" s="347"/>
    </row>
    <row r="19" spans="1:19" x14ac:dyDescent="0.25">
      <c r="A19" s="532"/>
      <c r="B19" s="198"/>
      <c r="C19" s="198"/>
      <c r="D19" s="198"/>
      <c r="E19" s="198"/>
      <c r="F19" s="198"/>
      <c r="G19" s="323"/>
      <c r="H19" s="184"/>
      <c r="I19" s="184"/>
      <c r="J19" s="184"/>
      <c r="K19" s="184"/>
      <c r="L19" s="261"/>
      <c r="O19" s="289"/>
      <c r="P19" s="289"/>
      <c r="Q19" s="289"/>
      <c r="R19" s="289"/>
      <c r="S19" s="347"/>
    </row>
    <row r="20" spans="1:19" x14ac:dyDescent="0.25">
      <c r="A20" s="333" t="s">
        <v>10</v>
      </c>
      <c r="B20" s="537" t="s">
        <v>843</v>
      </c>
      <c r="C20" s="537" t="s">
        <v>844</v>
      </c>
      <c r="D20" s="537" t="s">
        <v>845</v>
      </c>
      <c r="E20" s="537" t="s">
        <v>846</v>
      </c>
      <c r="F20" s="537" t="s">
        <v>847</v>
      </c>
      <c r="G20" s="323"/>
      <c r="H20" s="538"/>
      <c r="I20" s="533"/>
      <c r="J20" s="533"/>
      <c r="K20" s="533"/>
      <c r="L20" s="533"/>
      <c r="O20" s="289"/>
      <c r="P20" s="289"/>
      <c r="Q20" s="289"/>
      <c r="R20" s="289"/>
      <c r="S20" s="347"/>
    </row>
    <row r="21" spans="1:19" x14ac:dyDescent="0.25">
      <c r="A21" s="333" t="s">
        <v>11</v>
      </c>
      <c r="B21" s="537" t="s">
        <v>848</v>
      </c>
      <c r="C21" s="537" t="s">
        <v>849</v>
      </c>
      <c r="D21" s="537" t="s">
        <v>850</v>
      </c>
      <c r="E21" s="537" t="s">
        <v>851</v>
      </c>
      <c r="F21" s="537" t="s">
        <v>852</v>
      </c>
      <c r="G21" s="323"/>
      <c r="H21" s="533"/>
      <c r="I21" s="533"/>
      <c r="J21" s="533"/>
      <c r="K21" s="533"/>
      <c r="L21" s="533"/>
      <c r="O21" s="289"/>
      <c r="P21" s="289"/>
      <c r="Q21" s="289"/>
      <c r="R21" s="289"/>
      <c r="S21" s="347"/>
    </row>
    <row r="22" spans="1:19" x14ac:dyDescent="0.25">
      <c r="A22" s="333"/>
      <c r="B22" s="198"/>
      <c r="C22" s="198"/>
      <c r="D22" s="198"/>
      <c r="E22" s="198"/>
      <c r="F22" s="198"/>
      <c r="G22" s="323"/>
      <c r="H22" s="184"/>
      <c r="I22" s="184"/>
      <c r="J22" s="184"/>
      <c r="K22" s="184"/>
      <c r="L22" s="261"/>
      <c r="O22" s="289"/>
      <c r="P22" s="289"/>
      <c r="Q22" s="289"/>
      <c r="R22" s="289"/>
      <c r="S22" s="347"/>
    </row>
    <row r="23" spans="1:19" x14ac:dyDescent="0.25">
      <c r="A23" s="532" t="s">
        <v>12</v>
      </c>
      <c r="B23" s="191" t="s">
        <v>853</v>
      </c>
      <c r="C23" s="191" t="s">
        <v>854</v>
      </c>
      <c r="D23" s="191" t="s">
        <v>855</v>
      </c>
      <c r="E23" s="191" t="s">
        <v>856</v>
      </c>
      <c r="F23" s="191" t="s">
        <v>857</v>
      </c>
      <c r="G23" s="323"/>
      <c r="H23" s="533"/>
      <c r="I23" s="533"/>
      <c r="J23" s="533"/>
      <c r="K23" s="533"/>
      <c r="L23" s="533"/>
      <c r="O23" s="289"/>
      <c r="P23" s="289"/>
      <c r="Q23" s="289"/>
      <c r="R23" s="289"/>
      <c r="S23" s="347"/>
    </row>
    <row r="24" spans="1:19" x14ac:dyDescent="0.25">
      <c r="A24" s="532"/>
      <c r="B24" s="537"/>
      <c r="C24" s="537"/>
      <c r="D24" s="537"/>
      <c r="E24" s="537"/>
      <c r="F24" s="537"/>
      <c r="G24" s="323"/>
      <c r="H24" s="184"/>
      <c r="I24" s="184"/>
      <c r="J24" s="184"/>
      <c r="K24" s="184"/>
      <c r="L24" s="261"/>
      <c r="O24" s="289"/>
      <c r="P24" s="289"/>
      <c r="Q24" s="289"/>
      <c r="R24" s="289"/>
      <c r="S24" s="347"/>
    </row>
    <row r="25" spans="1:19" x14ac:dyDescent="0.25">
      <c r="A25" s="285" t="s">
        <v>13</v>
      </c>
      <c r="B25" s="537" t="s">
        <v>858</v>
      </c>
      <c r="C25" s="537" t="s">
        <v>859</v>
      </c>
      <c r="D25" s="537" t="s">
        <v>860</v>
      </c>
      <c r="E25" s="537" t="s">
        <v>861</v>
      </c>
      <c r="F25" s="537" t="s">
        <v>424</v>
      </c>
      <c r="G25" s="323"/>
      <c r="H25" s="533"/>
      <c r="I25" s="533"/>
      <c r="J25" s="533"/>
      <c r="K25" s="533"/>
      <c r="L25" s="533"/>
      <c r="O25" s="289"/>
      <c r="P25" s="289"/>
      <c r="Q25" s="289"/>
      <c r="R25" s="289"/>
      <c r="S25" s="347"/>
    </row>
    <row r="26" spans="1:19" x14ac:dyDescent="0.25">
      <c r="A26" s="285" t="s">
        <v>14</v>
      </c>
      <c r="B26" s="537" t="s">
        <v>862</v>
      </c>
      <c r="C26" s="537" t="s">
        <v>863</v>
      </c>
      <c r="D26" s="537" t="s">
        <v>864</v>
      </c>
      <c r="E26" s="537" t="s">
        <v>865</v>
      </c>
      <c r="F26" s="537" t="s">
        <v>866</v>
      </c>
      <c r="G26" s="323"/>
      <c r="H26" s="533"/>
      <c r="I26" s="533"/>
      <c r="J26" s="538"/>
      <c r="K26" s="533"/>
      <c r="L26" s="533"/>
      <c r="O26" s="289"/>
      <c r="P26" s="289"/>
      <c r="Q26" s="289"/>
      <c r="R26" s="289"/>
      <c r="S26" s="347"/>
    </row>
    <row r="27" spans="1:19" x14ac:dyDescent="0.25">
      <c r="A27" s="285" t="s">
        <v>15</v>
      </c>
      <c r="B27" s="537" t="s">
        <v>867</v>
      </c>
      <c r="C27" s="537" t="s">
        <v>868</v>
      </c>
      <c r="D27" s="537" t="s">
        <v>869</v>
      </c>
      <c r="E27" s="537" t="s">
        <v>870</v>
      </c>
      <c r="F27" s="537" t="s">
        <v>871</v>
      </c>
      <c r="G27" s="323"/>
      <c r="H27" s="533"/>
      <c r="I27" s="533"/>
      <c r="J27" s="533"/>
      <c r="K27" s="533"/>
      <c r="L27" s="533"/>
      <c r="O27" s="289"/>
      <c r="P27" s="289"/>
      <c r="Q27" s="289"/>
      <c r="R27" s="289"/>
      <c r="S27" s="347"/>
    </row>
    <row r="28" spans="1:19" x14ac:dyDescent="0.25">
      <c r="A28" s="285" t="s">
        <v>16</v>
      </c>
      <c r="B28" s="537" t="s">
        <v>741</v>
      </c>
      <c r="C28" s="537" t="s">
        <v>872</v>
      </c>
      <c r="D28" s="537" t="s">
        <v>873</v>
      </c>
      <c r="E28" s="537" t="s">
        <v>874</v>
      </c>
      <c r="F28" s="537" t="s">
        <v>875</v>
      </c>
      <c r="G28" s="323"/>
      <c r="H28" s="533"/>
      <c r="I28" s="533"/>
      <c r="J28" s="533"/>
      <c r="K28" s="533"/>
      <c r="L28" s="533"/>
      <c r="O28" s="289"/>
      <c r="P28" s="289"/>
      <c r="Q28" s="289"/>
      <c r="R28" s="289"/>
      <c r="S28" s="347"/>
    </row>
    <row r="29" spans="1:19" x14ac:dyDescent="0.25">
      <c r="A29" s="285"/>
      <c r="B29" s="198"/>
      <c r="C29" s="198"/>
      <c r="D29" s="198"/>
      <c r="E29" s="198"/>
      <c r="F29" s="198"/>
      <c r="G29" s="323"/>
      <c r="H29" s="184"/>
      <c r="I29" s="184"/>
      <c r="J29" s="184"/>
      <c r="K29" s="184"/>
      <c r="L29" s="261"/>
      <c r="O29" s="289"/>
      <c r="P29" s="289"/>
      <c r="Q29" s="289"/>
      <c r="R29" s="289"/>
      <c r="S29" s="347"/>
    </row>
    <row r="30" spans="1:19" x14ac:dyDescent="0.25">
      <c r="A30" s="392" t="s">
        <v>17</v>
      </c>
      <c r="B30" s="191" t="s">
        <v>876</v>
      </c>
      <c r="C30" s="191" t="s">
        <v>877</v>
      </c>
      <c r="D30" s="191" t="s">
        <v>878</v>
      </c>
      <c r="E30" s="191" t="s">
        <v>879</v>
      </c>
      <c r="F30" s="191" t="s">
        <v>880</v>
      </c>
      <c r="G30" s="323"/>
      <c r="H30" s="533"/>
      <c r="I30" s="533"/>
      <c r="J30" s="533"/>
      <c r="K30" s="533"/>
      <c r="L30" s="533"/>
      <c r="O30" s="289"/>
      <c r="P30" s="289"/>
      <c r="Q30" s="289"/>
      <c r="R30" s="289"/>
      <c r="S30" s="347"/>
    </row>
    <row r="31" spans="1:19" x14ac:dyDescent="0.25">
      <c r="A31" s="392"/>
      <c r="B31" s="537"/>
      <c r="C31" s="537"/>
      <c r="D31" s="537"/>
      <c r="E31" s="537"/>
      <c r="F31" s="537"/>
      <c r="G31" s="323"/>
      <c r="H31" s="184"/>
      <c r="I31" s="184"/>
      <c r="J31" s="184"/>
      <c r="K31" s="184"/>
      <c r="L31" s="261"/>
      <c r="O31" s="539"/>
      <c r="P31" s="539"/>
      <c r="Q31" s="539"/>
      <c r="R31" s="539"/>
      <c r="S31" s="540"/>
    </row>
    <row r="32" spans="1:19" x14ac:dyDescent="0.25">
      <c r="A32" s="285" t="s">
        <v>18</v>
      </c>
      <c r="B32" s="537" t="s">
        <v>881</v>
      </c>
      <c r="C32" s="537" t="s">
        <v>882</v>
      </c>
      <c r="D32" s="537" t="s">
        <v>883</v>
      </c>
      <c r="E32" s="537" t="s">
        <v>884</v>
      </c>
      <c r="F32" s="537" t="s">
        <v>885</v>
      </c>
      <c r="G32" s="323"/>
      <c r="H32" s="533"/>
      <c r="I32" s="533"/>
      <c r="J32" s="533"/>
      <c r="K32" s="533"/>
      <c r="L32" s="533"/>
      <c r="O32" s="539"/>
      <c r="P32" s="539"/>
      <c r="Q32" s="539"/>
      <c r="R32" s="539"/>
      <c r="S32" s="540"/>
    </row>
    <row r="33" spans="1:19" x14ac:dyDescent="0.25">
      <c r="A33" s="285" t="s">
        <v>19</v>
      </c>
      <c r="B33" s="537" t="s">
        <v>886</v>
      </c>
      <c r="C33" s="537" t="s">
        <v>887</v>
      </c>
      <c r="D33" s="537" t="s">
        <v>887</v>
      </c>
      <c r="E33" s="537" t="s">
        <v>888</v>
      </c>
      <c r="F33" s="537" t="s">
        <v>889</v>
      </c>
      <c r="G33" s="323"/>
      <c r="H33" s="533"/>
      <c r="I33" s="538"/>
      <c r="J33" s="533"/>
      <c r="K33" s="533"/>
      <c r="L33" s="533"/>
      <c r="O33" s="539"/>
      <c r="P33" s="539"/>
      <c r="Q33" s="539"/>
      <c r="R33" s="539"/>
      <c r="S33" s="540"/>
    </row>
    <row r="34" spans="1:19" x14ac:dyDescent="0.25">
      <c r="A34" s="285" t="s">
        <v>20</v>
      </c>
      <c r="B34" s="537" t="s">
        <v>890</v>
      </c>
      <c r="C34" s="537" t="s">
        <v>891</v>
      </c>
      <c r="D34" s="537" t="s">
        <v>892</v>
      </c>
      <c r="E34" s="537" t="s">
        <v>893</v>
      </c>
      <c r="F34" s="537" t="s">
        <v>894</v>
      </c>
      <c r="G34" s="323"/>
      <c r="H34" s="533"/>
      <c r="I34" s="533"/>
      <c r="J34" s="533"/>
      <c r="K34" s="533"/>
      <c r="L34" s="538"/>
      <c r="O34" s="539"/>
      <c r="P34" s="539"/>
      <c r="Q34" s="539"/>
      <c r="R34" s="539"/>
      <c r="S34" s="540"/>
    </row>
    <row r="35" spans="1:19" x14ac:dyDescent="0.25">
      <c r="A35" s="285"/>
      <c r="B35" s="198"/>
      <c r="C35" s="198"/>
      <c r="D35" s="198"/>
      <c r="E35" s="198"/>
      <c r="F35" s="198"/>
      <c r="G35" s="323"/>
      <c r="H35" s="184"/>
      <c r="I35" s="184"/>
      <c r="J35" s="184"/>
      <c r="K35" s="184"/>
      <c r="L35" s="261"/>
      <c r="O35" s="289"/>
      <c r="P35" s="289"/>
      <c r="Q35" s="289"/>
      <c r="R35" s="289"/>
      <c r="S35" s="347"/>
    </row>
    <row r="36" spans="1:19" x14ac:dyDescent="0.25">
      <c r="A36" s="392" t="s">
        <v>21</v>
      </c>
      <c r="B36" s="191" t="s">
        <v>895</v>
      </c>
      <c r="C36" s="191" t="s">
        <v>896</v>
      </c>
      <c r="D36" s="191" t="s">
        <v>897</v>
      </c>
      <c r="E36" s="191" t="s">
        <v>898</v>
      </c>
      <c r="F36" s="191" t="s">
        <v>899</v>
      </c>
      <c r="G36" s="323"/>
      <c r="H36" s="533"/>
      <c r="I36" s="533"/>
      <c r="J36" s="533"/>
      <c r="K36" s="533"/>
      <c r="L36" s="533"/>
    </row>
    <row r="37" spans="1:19" x14ac:dyDescent="0.25">
      <c r="A37" s="392"/>
      <c r="B37" s="198"/>
      <c r="C37" s="198"/>
      <c r="D37" s="198"/>
      <c r="E37" s="198"/>
      <c r="F37" s="198"/>
      <c r="G37" s="323"/>
      <c r="H37" s="184"/>
      <c r="I37" s="184"/>
      <c r="J37" s="184"/>
      <c r="K37" s="184"/>
      <c r="L37" s="261"/>
    </row>
    <row r="38" spans="1:19" x14ac:dyDescent="0.25">
      <c r="A38" s="285" t="s">
        <v>22</v>
      </c>
      <c r="B38" s="537" t="s">
        <v>900</v>
      </c>
      <c r="C38" s="537" t="s">
        <v>901</v>
      </c>
      <c r="D38" s="537" t="s">
        <v>902</v>
      </c>
      <c r="E38" s="537" t="s">
        <v>903</v>
      </c>
      <c r="F38" s="537" t="s">
        <v>1189</v>
      </c>
      <c r="G38" s="323"/>
      <c r="H38" s="533"/>
      <c r="I38" s="533"/>
      <c r="J38" s="533"/>
      <c r="K38" s="538"/>
      <c r="L38" s="533"/>
    </row>
    <row r="39" spans="1:19" x14ac:dyDescent="0.25">
      <c r="A39" s="285" t="s">
        <v>23</v>
      </c>
      <c r="B39" s="537" t="s">
        <v>904</v>
      </c>
      <c r="C39" s="537" t="s">
        <v>905</v>
      </c>
      <c r="D39" s="537" t="s">
        <v>906</v>
      </c>
      <c r="E39" s="537" t="s">
        <v>907</v>
      </c>
      <c r="F39" s="537" t="s">
        <v>908</v>
      </c>
      <c r="G39" s="323"/>
      <c r="H39" s="533"/>
      <c r="I39" s="533"/>
      <c r="J39" s="533"/>
      <c r="K39" s="533"/>
      <c r="L39" s="533"/>
    </row>
    <row r="40" spans="1:19" x14ac:dyDescent="0.25">
      <c r="A40" s="285"/>
      <c r="B40" s="198"/>
      <c r="C40" s="198"/>
      <c r="D40" s="198"/>
      <c r="E40" s="198"/>
      <c r="F40" s="198"/>
      <c r="G40" s="323"/>
      <c r="H40" s="184"/>
      <c r="I40" s="184"/>
      <c r="J40" s="184"/>
      <c r="K40" s="184"/>
      <c r="L40" s="261"/>
    </row>
    <row r="41" spans="1:19" x14ac:dyDescent="0.25">
      <c r="A41" s="392" t="s">
        <v>24</v>
      </c>
      <c r="B41" s="191" t="s">
        <v>909</v>
      </c>
      <c r="C41" s="191" t="s">
        <v>910</v>
      </c>
      <c r="D41" s="191" t="s">
        <v>911</v>
      </c>
      <c r="E41" s="191" t="s">
        <v>912</v>
      </c>
      <c r="F41" s="191" t="s">
        <v>913</v>
      </c>
      <c r="G41" s="323"/>
      <c r="H41" s="533"/>
      <c r="I41" s="533"/>
      <c r="J41" s="533"/>
      <c r="K41" s="533"/>
      <c r="L41" s="533"/>
    </row>
    <row r="42" spans="1:19" x14ac:dyDescent="0.25">
      <c r="A42" s="392"/>
      <c r="B42" s="198"/>
      <c r="C42" s="198"/>
      <c r="D42" s="198"/>
      <c r="E42" s="198"/>
      <c r="F42" s="198"/>
      <c r="G42" s="323"/>
      <c r="H42" s="184"/>
      <c r="I42" s="184"/>
      <c r="J42" s="184"/>
      <c r="K42" s="184"/>
      <c r="L42" s="261"/>
    </row>
    <row r="43" spans="1:19" x14ac:dyDescent="0.25">
      <c r="A43" s="285" t="s">
        <v>25</v>
      </c>
      <c r="B43" s="537" t="s">
        <v>383</v>
      </c>
      <c r="C43" s="537" t="s">
        <v>914</v>
      </c>
      <c r="D43" s="537" t="s">
        <v>915</v>
      </c>
      <c r="E43" s="537" t="s">
        <v>916</v>
      </c>
      <c r="F43" s="537" t="s">
        <v>914</v>
      </c>
      <c r="G43" s="323"/>
      <c r="H43" s="533"/>
      <c r="I43" s="533"/>
      <c r="J43" s="533"/>
      <c r="K43" s="533"/>
      <c r="L43" s="533"/>
    </row>
    <row r="44" spans="1:19" x14ac:dyDescent="0.25">
      <c r="A44" s="285" t="s">
        <v>26</v>
      </c>
      <c r="B44" s="537" t="s">
        <v>917</v>
      </c>
      <c r="C44" s="537" t="s">
        <v>586</v>
      </c>
      <c r="D44" s="537" t="s">
        <v>918</v>
      </c>
      <c r="E44" s="537" t="s">
        <v>918</v>
      </c>
      <c r="F44" s="537" t="s">
        <v>1190</v>
      </c>
      <c r="G44" s="323"/>
      <c r="H44" s="533"/>
      <c r="I44" s="533"/>
      <c r="J44" s="538"/>
      <c r="K44" s="533"/>
      <c r="L44" s="533"/>
    </row>
    <row r="45" spans="1:19" x14ac:dyDescent="0.25">
      <c r="A45" s="285" t="s">
        <v>27</v>
      </c>
      <c r="B45" s="537" t="s">
        <v>919</v>
      </c>
      <c r="C45" s="537" t="s">
        <v>920</v>
      </c>
      <c r="D45" s="537" t="s">
        <v>220</v>
      </c>
      <c r="E45" s="537" t="s">
        <v>921</v>
      </c>
      <c r="F45" s="537" t="s">
        <v>922</v>
      </c>
      <c r="G45" s="323"/>
      <c r="H45" s="533"/>
      <c r="I45" s="533"/>
      <c r="J45" s="533"/>
      <c r="K45" s="533"/>
      <c r="L45" s="533"/>
    </row>
    <row r="46" spans="1:19" x14ac:dyDescent="0.25">
      <c r="A46" s="447"/>
      <c r="B46" s="412"/>
      <c r="C46" s="412"/>
      <c r="D46" s="412"/>
      <c r="E46" s="412"/>
      <c r="F46" s="412"/>
      <c r="H46" s="346"/>
      <c r="I46" s="346"/>
      <c r="J46" s="346"/>
    </row>
    <row r="47" spans="1:19" x14ac:dyDescent="0.25">
      <c r="A47" s="446"/>
      <c r="B47" s="412"/>
      <c r="C47" s="412"/>
      <c r="D47" s="412"/>
      <c r="E47" s="412"/>
      <c r="F47" s="412"/>
    </row>
    <row r="48" spans="1:19" x14ac:dyDescent="0.25">
      <c r="A48" s="447"/>
      <c r="B48" s="541"/>
      <c r="C48" s="541"/>
      <c r="D48" s="541"/>
      <c r="E48" s="541"/>
      <c r="F48" s="541"/>
    </row>
    <row r="49" spans="1:5" x14ac:dyDescent="0.25">
      <c r="A49" s="446"/>
      <c r="B49" s="339"/>
      <c r="C49" s="339"/>
      <c r="D49" s="339"/>
      <c r="E49" s="339"/>
    </row>
    <row r="50" spans="1:5" x14ac:dyDescent="0.25">
      <c r="A50" s="447"/>
      <c r="B50" s="339"/>
      <c r="C50" s="339"/>
      <c r="D50" s="339"/>
      <c r="E50" s="339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59"/>
  <sheetViews>
    <sheetView topLeftCell="A4" workbookViewId="0">
      <selection activeCell="F59" sqref="F59"/>
    </sheetView>
  </sheetViews>
  <sheetFormatPr defaultRowHeight="15.75" x14ac:dyDescent="0.25"/>
  <cols>
    <col min="1" max="1" width="46.85546875" style="261" customWidth="1"/>
    <col min="2" max="2" width="12.7109375" style="261" customWidth="1"/>
    <col min="3" max="3" width="10.7109375" style="261" customWidth="1"/>
    <col min="4" max="4" width="10.140625" style="261" customWidth="1"/>
    <col min="5" max="5" width="16.7109375" style="261" customWidth="1"/>
    <col min="6" max="6" width="18.140625" style="261" customWidth="1"/>
    <col min="7" max="7" width="14.8554687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9" x14ac:dyDescent="0.25">
      <c r="A1" s="259" t="s">
        <v>1473</v>
      </c>
      <c r="B1" s="260"/>
      <c r="C1" s="260"/>
      <c r="D1" s="260"/>
      <c r="E1" s="260"/>
      <c r="F1" s="260"/>
      <c r="G1" s="260"/>
    </row>
    <row r="2" spans="1:19" x14ac:dyDescent="0.25">
      <c r="A2" s="259" t="s">
        <v>1030</v>
      </c>
      <c r="B2" s="260"/>
      <c r="C2" s="260"/>
      <c r="D2" s="260"/>
      <c r="E2" s="260"/>
      <c r="F2" s="260"/>
      <c r="G2" s="260"/>
    </row>
    <row r="3" spans="1:19" ht="15.95" customHeight="1" x14ac:dyDescent="0.25">
      <c r="A3" s="726" t="s">
        <v>476</v>
      </c>
      <c r="B3" s="726"/>
      <c r="C3" s="726"/>
      <c r="D3" s="726"/>
      <c r="E3" s="726"/>
      <c r="F3" s="726"/>
      <c r="G3" s="260"/>
    </row>
    <row r="4" spans="1:19" x14ac:dyDescent="0.25">
      <c r="A4" s="542" t="s">
        <v>1031</v>
      </c>
      <c r="B4" s="543"/>
      <c r="C4" s="543"/>
      <c r="D4" s="543"/>
      <c r="E4" s="543"/>
      <c r="F4" s="543"/>
      <c r="G4" s="260"/>
    </row>
    <row r="5" spans="1:19" ht="9.9499999999999993" customHeight="1" x14ac:dyDescent="0.25">
      <c r="A5" s="260"/>
      <c r="B5" s="260"/>
      <c r="C5" s="260"/>
      <c r="D5" s="260"/>
      <c r="E5" s="260"/>
      <c r="F5" s="260"/>
      <c r="G5" s="260"/>
    </row>
    <row r="6" spans="1:19" x14ac:dyDescent="0.25">
      <c r="A6" s="281"/>
      <c r="B6" s="373"/>
      <c r="C6" s="698" t="s">
        <v>0</v>
      </c>
      <c r="D6" s="699"/>
      <c r="E6" s="698" t="s">
        <v>47</v>
      </c>
      <c r="F6" s="702"/>
      <c r="G6" s="264"/>
    </row>
    <row r="7" spans="1:19" x14ac:dyDescent="0.25">
      <c r="A7" s="374" t="s">
        <v>1</v>
      </c>
      <c r="B7" s="267" t="s">
        <v>5</v>
      </c>
      <c r="C7" s="696" t="s">
        <v>44</v>
      </c>
      <c r="D7" s="697"/>
      <c r="E7" s="677" t="s">
        <v>205</v>
      </c>
      <c r="F7" s="680"/>
      <c r="G7" s="461"/>
    </row>
    <row r="8" spans="1:19" x14ac:dyDescent="0.25">
      <c r="A8" s="375" t="s">
        <v>29</v>
      </c>
      <c r="B8" s="269" t="s">
        <v>49</v>
      </c>
      <c r="C8" s="265"/>
      <c r="D8" s="265"/>
      <c r="E8" s="265"/>
      <c r="F8" s="265"/>
      <c r="G8" s="260"/>
    </row>
    <row r="9" spans="1:19" x14ac:dyDescent="0.25">
      <c r="B9" s="267"/>
      <c r="C9" s="267" t="s">
        <v>2</v>
      </c>
      <c r="D9" s="267" t="s">
        <v>3</v>
      </c>
      <c r="E9" s="271" t="s">
        <v>208</v>
      </c>
      <c r="F9" s="272" t="s">
        <v>211</v>
      </c>
      <c r="G9" s="273" t="s">
        <v>209</v>
      </c>
    </row>
    <row r="10" spans="1:19" ht="31.5" x14ac:dyDescent="0.25">
      <c r="A10" s="375"/>
      <c r="B10" s="269"/>
      <c r="C10" s="269" t="s">
        <v>46</v>
      </c>
      <c r="D10" s="269" t="s">
        <v>45</v>
      </c>
      <c r="E10" s="276" t="s">
        <v>207</v>
      </c>
      <c r="F10" s="277" t="s">
        <v>210</v>
      </c>
      <c r="G10" s="278" t="s">
        <v>206</v>
      </c>
    </row>
    <row r="11" spans="1:19" x14ac:dyDescent="0.25">
      <c r="A11" s="461"/>
      <c r="B11" s="384"/>
      <c r="C11" s="700" t="s">
        <v>1521</v>
      </c>
      <c r="D11" s="701"/>
      <c r="E11" s="701"/>
      <c r="F11" s="701"/>
      <c r="G11" s="264"/>
    </row>
    <row r="12" spans="1:19" ht="9" customHeight="1" x14ac:dyDescent="0.25">
      <c r="A12" s="281"/>
      <c r="B12" s="283"/>
      <c r="C12" s="283"/>
      <c r="D12" s="283"/>
      <c r="E12" s="283"/>
      <c r="F12" s="283"/>
      <c r="G12" s="264"/>
    </row>
    <row r="13" spans="1:19" ht="15" customHeight="1" x14ac:dyDescent="0.25">
      <c r="A13" s="285"/>
      <c r="B13" s="183"/>
      <c r="C13" s="183"/>
      <c r="D13" s="183"/>
      <c r="E13" s="183"/>
      <c r="F13" s="183"/>
      <c r="G13" s="185"/>
    </row>
    <row r="14" spans="1:19" x14ac:dyDescent="0.25">
      <c r="A14" s="287" t="s">
        <v>32</v>
      </c>
      <c r="B14" s="192" t="s">
        <v>614</v>
      </c>
      <c r="C14" s="192" t="s">
        <v>240</v>
      </c>
      <c r="D14" s="192" t="s">
        <v>923</v>
      </c>
      <c r="E14" s="192" t="s">
        <v>373</v>
      </c>
      <c r="F14" s="192" t="s">
        <v>323</v>
      </c>
      <c r="G14" s="192" t="s">
        <v>368</v>
      </c>
      <c r="I14" s="184"/>
      <c r="J14" s="184"/>
      <c r="L14" s="289"/>
      <c r="M14" s="289"/>
      <c r="N14" s="289"/>
      <c r="O14" s="289"/>
      <c r="P14" s="289"/>
      <c r="Q14" s="289"/>
      <c r="R14" s="289"/>
      <c r="S14" s="289"/>
    </row>
    <row r="15" spans="1:19" x14ac:dyDescent="0.25">
      <c r="A15" s="290" t="s">
        <v>33</v>
      </c>
      <c r="B15" s="493"/>
      <c r="C15" s="493"/>
      <c r="D15" s="493"/>
      <c r="E15" s="493"/>
      <c r="F15" s="493"/>
      <c r="G15" s="493"/>
      <c r="I15" s="184"/>
      <c r="J15" s="184"/>
    </row>
    <row r="16" spans="1:19" ht="15" customHeight="1" x14ac:dyDescent="0.25">
      <c r="A16" s="291"/>
      <c r="B16" s="493"/>
      <c r="C16" s="493"/>
      <c r="D16" s="493"/>
      <c r="E16" s="493"/>
      <c r="F16" s="493"/>
      <c r="G16" s="493"/>
      <c r="I16" s="184"/>
      <c r="J16" s="184"/>
    </row>
    <row r="17" spans="1:19" x14ac:dyDescent="0.25">
      <c r="A17" s="287" t="s">
        <v>1522</v>
      </c>
      <c r="B17" s="493"/>
      <c r="C17" s="493"/>
      <c r="D17" s="493"/>
      <c r="E17" s="493"/>
      <c r="F17" s="493"/>
      <c r="G17" s="493"/>
      <c r="I17" s="184"/>
      <c r="J17" s="184"/>
    </row>
    <row r="18" spans="1:19" ht="15" customHeight="1" x14ac:dyDescent="0.25">
      <c r="A18" s="292"/>
      <c r="B18" s="493"/>
      <c r="C18" s="493"/>
      <c r="D18" s="493"/>
      <c r="E18" s="493"/>
      <c r="F18" s="493"/>
      <c r="G18" s="493"/>
      <c r="I18" s="184"/>
      <c r="J18" s="184"/>
    </row>
    <row r="19" spans="1:19" x14ac:dyDescent="0.25">
      <c r="A19" s="287" t="s">
        <v>39</v>
      </c>
      <c r="B19" s="186" t="s">
        <v>294</v>
      </c>
      <c r="C19" s="186" t="s">
        <v>212</v>
      </c>
      <c r="D19" s="186" t="s">
        <v>294</v>
      </c>
      <c r="E19" s="186" t="s">
        <v>331</v>
      </c>
      <c r="F19" s="186" t="s">
        <v>250</v>
      </c>
      <c r="G19" s="186" t="s">
        <v>324</v>
      </c>
      <c r="I19" s="184"/>
      <c r="J19" s="184"/>
      <c r="L19" s="289"/>
      <c r="M19" s="289"/>
      <c r="N19" s="289"/>
      <c r="O19" s="289"/>
      <c r="P19" s="289"/>
      <c r="Q19" s="289"/>
      <c r="R19" s="289"/>
    </row>
    <row r="20" spans="1:19" x14ac:dyDescent="0.25">
      <c r="A20" s="290" t="s">
        <v>40</v>
      </c>
      <c r="B20" s="286"/>
      <c r="C20" s="286"/>
      <c r="D20" s="286"/>
      <c r="E20" s="286"/>
      <c r="F20" s="286"/>
      <c r="G20" s="286"/>
      <c r="I20" s="184"/>
      <c r="J20" s="184"/>
    </row>
    <row r="21" spans="1:19" ht="15" customHeight="1" x14ac:dyDescent="0.25">
      <c r="A21" s="290"/>
      <c r="B21" s="286"/>
      <c r="C21" s="286"/>
      <c r="D21" s="286"/>
      <c r="E21" s="286"/>
      <c r="F21" s="286"/>
      <c r="G21" s="286"/>
      <c r="I21" s="184"/>
      <c r="J21" s="184"/>
    </row>
    <row r="22" spans="1:19" x14ac:dyDescent="0.25">
      <c r="A22" s="287" t="s">
        <v>105</v>
      </c>
      <c r="B22" s="186" t="s">
        <v>244</v>
      </c>
      <c r="C22" s="186" t="s">
        <v>212</v>
      </c>
      <c r="D22" s="186" t="s">
        <v>244</v>
      </c>
      <c r="E22" s="186" t="s">
        <v>229</v>
      </c>
      <c r="F22" s="186" t="s">
        <v>237</v>
      </c>
      <c r="G22" s="186" t="s">
        <v>290</v>
      </c>
      <c r="I22" s="184"/>
      <c r="J22" s="184"/>
      <c r="L22" s="289"/>
      <c r="M22" s="289"/>
      <c r="N22" s="289"/>
      <c r="O22" s="289"/>
      <c r="P22" s="289"/>
      <c r="Q22" s="289"/>
      <c r="R22" s="289"/>
    </row>
    <row r="23" spans="1:19" x14ac:dyDescent="0.25">
      <c r="A23" s="290" t="s">
        <v>41</v>
      </c>
      <c r="B23" s="286"/>
      <c r="C23" s="286"/>
      <c r="D23" s="286"/>
      <c r="E23" s="286"/>
      <c r="F23" s="286"/>
      <c r="G23" s="286"/>
      <c r="I23" s="184"/>
      <c r="J23" s="184"/>
    </row>
    <row r="24" spans="1:19" ht="15" customHeight="1" x14ac:dyDescent="0.25">
      <c r="A24" s="290"/>
      <c r="B24" s="286"/>
      <c r="C24" s="286"/>
      <c r="D24" s="286"/>
      <c r="E24" s="286"/>
      <c r="F24" s="286"/>
      <c r="G24" s="286"/>
      <c r="I24" s="184"/>
      <c r="J24" s="184"/>
    </row>
    <row r="25" spans="1:19" ht="18.75" x14ac:dyDescent="0.25">
      <c r="A25" s="287" t="s">
        <v>1523</v>
      </c>
      <c r="B25" s="186" t="s">
        <v>274</v>
      </c>
      <c r="C25" s="186" t="s">
        <v>212</v>
      </c>
      <c r="D25" s="186" t="s">
        <v>274</v>
      </c>
      <c r="E25" s="186" t="s">
        <v>405</v>
      </c>
      <c r="F25" s="186" t="s">
        <v>221</v>
      </c>
      <c r="G25" s="186" t="s">
        <v>247</v>
      </c>
      <c r="I25" s="184"/>
      <c r="J25" s="184"/>
      <c r="L25" s="289"/>
      <c r="M25" s="289"/>
      <c r="N25" s="289"/>
      <c r="O25" s="289"/>
      <c r="P25" s="289"/>
      <c r="Q25" s="289"/>
      <c r="R25" s="289"/>
      <c r="S25" s="289"/>
    </row>
    <row r="26" spans="1:19" x14ac:dyDescent="0.25">
      <c r="A26" s="290" t="s">
        <v>106</v>
      </c>
      <c r="B26" s="286"/>
      <c r="C26" s="286"/>
      <c r="D26" s="286"/>
      <c r="E26" s="286"/>
      <c r="F26" s="286"/>
      <c r="G26" s="286"/>
      <c r="I26" s="184"/>
      <c r="J26" s="184"/>
    </row>
    <row r="27" spans="1:19" ht="15" customHeight="1" x14ac:dyDescent="0.25">
      <c r="A27" s="290"/>
      <c r="B27" s="286"/>
      <c r="C27" s="286"/>
      <c r="D27" s="286"/>
      <c r="E27" s="286"/>
      <c r="F27" s="286"/>
      <c r="G27" s="286"/>
      <c r="I27" s="184"/>
      <c r="J27" s="184"/>
    </row>
    <row r="28" spans="1:19" x14ac:dyDescent="0.25">
      <c r="A28" s="287" t="s">
        <v>107</v>
      </c>
      <c r="B28" s="186" t="s">
        <v>338</v>
      </c>
      <c r="C28" s="186" t="s">
        <v>229</v>
      </c>
      <c r="D28" s="186" t="s">
        <v>291</v>
      </c>
      <c r="E28" s="186" t="s">
        <v>242</v>
      </c>
      <c r="F28" s="186" t="s">
        <v>245</v>
      </c>
      <c r="G28" s="186" t="s">
        <v>331</v>
      </c>
      <c r="I28" s="184"/>
      <c r="J28" s="184"/>
      <c r="L28" s="289"/>
      <c r="M28" s="289"/>
      <c r="N28" s="289"/>
      <c r="O28" s="289"/>
      <c r="P28" s="289"/>
      <c r="Q28" s="289"/>
      <c r="R28" s="289"/>
    </row>
    <row r="29" spans="1:19" x14ac:dyDescent="0.25">
      <c r="A29" s="290" t="s">
        <v>108</v>
      </c>
      <c r="B29" s="286"/>
      <c r="C29" s="286"/>
      <c r="D29" s="286"/>
      <c r="E29" s="286"/>
      <c r="F29" s="286"/>
      <c r="G29" s="286"/>
      <c r="I29" s="184"/>
      <c r="J29" s="184"/>
    </row>
    <row r="30" spans="1:19" ht="15" customHeight="1" x14ac:dyDescent="0.25">
      <c r="A30" s="290"/>
      <c r="B30" s="286"/>
      <c r="C30" s="286"/>
      <c r="D30" s="286"/>
      <c r="E30" s="286"/>
      <c r="F30" s="286"/>
      <c r="G30" s="286"/>
      <c r="I30" s="184"/>
      <c r="J30" s="184"/>
    </row>
    <row r="31" spans="1:19" x14ac:dyDescent="0.25">
      <c r="A31" s="287" t="s">
        <v>109</v>
      </c>
      <c r="B31" s="198" t="s">
        <v>250</v>
      </c>
      <c r="C31" s="186" t="s">
        <v>212</v>
      </c>
      <c r="D31" s="198" t="s">
        <v>250</v>
      </c>
      <c r="E31" s="186" t="s">
        <v>229</v>
      </c>
      <c r="F31" s="186" t="s">
        <v>224</v>
      </c>
      <c r="G31" s="186" t="s">
        <v>298</v>
      </c>
      <c r="I31" s="184"/>
      <c r="J31" s="184"/>
      <c r="L31" s="289"/>
      <c r="M31" s="289"/>
      <c r="N31" s="289"/>
      <c r="O31" s="289"/>
      <c r="P31" s="289"/>
      <c r="Q31" s="289"/>
      <c r="R31" s="289"/>
      <c r="S31" s="289"/>
    </row>
    <row r="32" spans="1:19" x14ac:dyDescent="0.25">
      <c r="A32" s="290" t="s">
        <v>110</v>
      </c>
      <c r="B32" s="286"/>
      <c r="C32" s="286"/>
      <c r="D32" s="286"/>
      <c r="E32" s="286"/>
      <c r="F32" s="286"/>
      <c r="G32" s="286"/>
      <c r="I32" s="184"/>
      <c r="J32" s="184"/>
    </row>
    <row r="33" spans="1:19" ht="15" customHeight="1" x14ac:dyDescent="0.25">
      <c r="A33" s="290"/>
      <c r="B33" s="286"/>
      <c r="C33" s="286"/>
      <c r="D33" s="286"/>
      <c r="E33" s="286"/>
      <c r="F33" s="286"/>
      <c r="G33" s="286"/>
      <c r="I33" s="184"/>
      <c r="J33" s="184"/>
    </row>
    <row r="34" spans="1:19" x14ac:dyDescent="0.25">
      <c r="A34" s="287" t="s">
        <v>111</v>
      </c>
      <c r="B34" s="186" t="s">
        <v>237</v>
      </c>
      <c r="C34" s="186" t="s">
        <v>212</v>
      </c>
      <c r="D34" s="186" t="s">
        <v>237</v>
      </c>
      <c r="E34" s="186" t="s">
        <v>229</v>
      </c>
      <c r="F34" s="186" t="s">
        <v>242</v>
      </c>
      <c r="G34" s="186" t="s">
        <v>248</v>
      </c>
      <c r="I34" s="184"/>
      <c r="J34" s="184"/>
      <c r="L34" s="289"/>
      <c r="M34" s="289"/>
      <c r="N34" s="289"/>
      <c r="O34" s="289"/>
      <c r="P34" s="289"/>
      <c r="Q34" s="289"/>
      <c r="R34" s="289"/>
    </row>
    <row r="35" spans="1:19" x14ac:dyDescent="0.25">
      <c r="A35" s="290" t="s">
        <v>112</v>
      </c>
      <c r="B35" s="286"/>
      <c r="C35" s="286"/>
      <c r="D35" s="286"/>
      <c r="E35" s="286"/>
      <c r="F35" s="286"/>
      <c r="G35" s="286"/>
      <c r="I35" s="184"/>
      <c r="J35" s="184"/>
    </row>
    <row r="36" spans="1:19" ht="15" customHeight="1" x14ac:dyDescent="0.25">
      <c r="A36" s="290"/>
      <c r="B36" s="286"/>
      <c r="C36" s="286"/>
      <c r="D36" s="286"/>
      <c r="E36" s="286"/>
      <c r="F36" s="286"/>
      <c r="G36" s="286"/>
      <c r="I36" s="184"/>
      <c r="J36" s="184"/>
    </row>
    <row r="37" spans="1:19" x14ac:dyDescent="0.25">
      <c r="A37" s="287" t="s">
        <v>113</v>
      </c>
      <c r="B37" s="186" t="s">
        <v>385</v>
      </c>
      <c r="C37" s="186" t="s">
        <v>212</v>
      </c>
      <c r="D37" s="186" t="s">
        <v>385</v>
      </c>
      <c r="E37" s="186" t="s">
        <v>229</v>
      </c>
      <c r="F37" s="186" t="s">
        <v>229</v>
      </c>
      <c r="G37" s="186" t="s">
        <v>242</v>
      </c>
      <c r="I37" s="184"/>
      <c r="J37" s="184"/>
      <c r="L37" s="289"/>
      <c r="M37" s="289"/>
      <c r="N37" s="289"/>
      <c r="O37" s="289"/>
      <c r="P37" s="289"/>
      <c r="Q37" s="289"/>
    </row>
    <row r="38" spans="1:19" x14ac:dyDescent="0.25">
      <c r="A38" s="290" t="s">
        <v>114</v>
      </c>
      <c r="B38" s="286"/>
      <c r="C38" s="286"/>
      <c r="D38" s="286"/>
      <c r="E38" s="286"/>
      <c r="F38" s="286"/>
      <c r="G38" s="286"/>
      <c r="I38" s="184"/>
      <c r="J38" s="184"/>
    </row>
    <row r="39" spans="1:19" ht="15" customHeight="1" x14ac:dyDescent="0.25">
      <c r="A39" s="290"/>
      <c r="B39" s="286"/>
      <c r="C39" s="286"/>
      <c r="D39" s="286"/>
      <c r="E39" s="286"/>
      <c r="F39" s="286"/>
      <c r="G39" s="286"/>
      <c r="I39" s="184"/>
      <c r="J39" s="184"/>
    </row>
    <row r="40" spans="1:19" ht="18.75" customHeight="1" x14ac:dyDescent="0.25">
      <c r="A40" s="287" t="s">
        <v>115</v>
      </c>
      <c r="B40" s="186" t="s">
        <v>300</v>
      </c>
      <c r="C40" s="186" t="s">
        <v>229</v>
      </c>
      <c r="D40" s="186" t="s">
        <v>250</v>
      </c>
      <c r="E40" s="186" t="s">
        <v>242</v>
      </c>
      <c r="F40" s="186" t="s">
        <v>224</v>
      </c>
      <c r="G40" s="186" t="s">
        <v>298</v>
      </c>
      <c r="I40" s="184"/>
      <c r="J40" s="184"/>
      <c r="L40" s="289"/>
      <c r="M40" s="289"/>
      <c r="N40" s="289"/>
      <c r="O40" s="289"/>
      <c r="P40" s="289"/>
      <c r="Q40" s="289"/>
      <c r="R40" s="289"/>
    </row>
    <row r="41" spans="1:19" x14ac:dyDescent="0.25">
      <c r="A41" s="290" t="s">
        <v>116</v>
      </c>
      <c r="B41" s="286"/>
      <c r="C41" s="286"/>
      <c r="D41" s="286"/>
      <c r="E41" s="286"/>
      <c r="F41" s="286"/>
      <c r="G41" s="286"/>
      <c r="I41" s="184"/>
      <c r="J41" s="184"/>
    </row>
    <row r="42" spans="1:19" ht="15" customHeight="1" x14ac:dyDescent="0.25">
      <c r="A42" s="290"/>
      <c r="B42" s="286"/>
      <c r="C42" s="286"/>
      <c r="D42" s="286"/>
      <c r="E42" s="286"/>
      <c r="F42" s="286"/>
      <c r="G42" s="286"/>
      <c r="I42" s="184"/>
      <c r="J42" s="184"/>
    </row>
    <row r="43" spans="1:19" ht="18.75" x14ac:dyDescent="0.25">
      <c r="A43" s="287" t="s">
        <v>1524</v>
      </c>
      <c r="B43" s="186" t="s">
        <v>405</v>
      </c>
      <c r="C43" s="186" t="s">
        <v>212</v>
      </c>
      <c r="D43" s="186" t="s">
        <v>405</v>
      </c>
      <c r="E43" s="186" t="s">
        <v>229</v>
      </c>
      <c r="F43" s="186" t="s">
        <v>242</v>
      </c>
      <c r="G43" s="186" t="s">
        <v>224</v>
      </c>
      <c r="I43" s="184"/>
      <c r="J43" s="184"/>
      <c r="L43" s="289"/>
      <c r="M43" s="289"/>
      <c r="N43" s="289"/>
      <c r="O43" s="289"/>
      <c r="P43" s="289"/>
      <c r="Q43" s="289"/>
    </row>
    <row r="44" spans="1:19" x14ac:dyDescent="0.25">
      <c r="A44" s="290" t="s">
        <v>117</v>
      </c>
      <c r="B44" s="286"/>
      <c r="C44" s="286"/>
      <c r="D44" s="286"/>
      <c r="E44" s="286"/>
      <c r="F44" s="286"/>
      <c r="G44" s="286"/>
      <c r="I44" s="184"/>
      <c r="J44" s="184"/>
    </row>
    <row r="45" spans="1:19" ht="15" customHeight="1" x14ac:dyDescent="0.25">
      <c r="A45" s="290"/>
      <c r="B45" s="286"/>
      <c r="C45" s="286"/>
      <c r="D45" s="286"/>
      <c r="E45" s="286"/>
      <c r="F45" s="286"/>
      <c r="G45" s="286"/>
      <c r="I45" s="184"/>
      <c r="J45" s="184"/>
    </row>
    <row r="46" spans="1:19" ht="34.5" x14ac:dyDescent="0.25">
      <c r="A46" s="390" t="s">
        <v>1531</v>
      </c>
      <c r="B46" s="186" t="s">
        <v>297</v>
      </c>
      <c r="C46" s="186" t="s">
        <v>297</v>
      </c>
      <c r="D46" s="186" t="s">
        <v>1519</v>
      </c>
      <c r="E46" s="186" t="s">
        <v>245</v>
      </c>
      <c r="F46" s="186" t="s">
        <v>224</v>
      </c>
      <c r="G46" s="186" t="s">
        <v>229</v>
      </c>
      <c r="I46" s="184"/>
      <c r="J46" s="184"/>
      <c r="L46" s="289"/>
      <c r="M46" s="289"/>
      <c r="N46" s="289"/>
      <c r="O46" s="289"/>
      <c r="P46" s="289"/>
      <c r="Q46" s="289"/>
      <c r="R46" s="289"/>
      <c r="S46" s="289"/>
    </row>
    <row r="47" spans="1:19" ht="31.5" x14ac:dyDescent="0.25">
      <c r="A47" s="290" t="s">
        <v>70</v>
      </c>
      <c r="B47" s="286"/>
      <c r="C47" s="286"/>
      <c r="D47" s="286"/>
      <c r="E47" s="286"/>
      <c r="F47" s="286"/>
      <c r="G47" s="286"/>
      <c r="I47" s="184"/>
      <c r="J47" s="184"/>
    </row>
    <row r="48" spans="1:19" ht="15" customHeight="1" x14ac:dyDescent="0.25">
      <c r="A48" s="291"/>
      <c r="B48" s="286"/>
      <c r="C48" s="286"/>
      <c r="D48" s="286"/>
      <c r="E48" s="286"/>
      <c r="F48" s="286"/>
      <c r="G48" s="286"/>
      <c r="I48" s="184"/>
      <c r="J48" s="184"/>
    </row>
    <row r="49" spans="1:18" x14ac:dyDescent="0.25">
      <c r="A49" s="287" t="s">
        <v>42</v>
      </c>
      <c r="B49" s="186" t="s">
        <v>235</v>
      </c>
      <c r="C49" s="186" t="s">
        <v>245</v>
      </c>
      <c r="D49" s="186" t="s">
        <v>242</v>
      </c>
      <c r="E49" s="186" t="s">
        <v>224</v>
      </c>
      <c r="F49" s="186" t="s">
        <v>385</v>
      </c>
      <c r="G49" s="186" t="s">
        <v>242</v>
      </c>
      <c r="I49" s="184"/>
      <c r="J49" s="184"/>
      <c r="L49" s="289"/>
      <c r="M49" s="289"/>
      <c r="N49" s="289"/>
      <c r="O49" s="289"/>
      <c r="P49" s="289"/>
      <c r="Q49" s="289"/>
      <c r="R49" s="289"/>
    </row>
    <row r="50" spans="1:18" x14ac:dyDescent="0.25">
      <c r="A50" s="290" t="s">
        <v>43</v>
      </c>
      <c r="B50" s="286"/>
      <c r="C50" s="286"/>
      <c r="D50" s="286"/>
      <c r="E50" s="286"/>
      <c r="F50" s="286"/>
      <c r="G50" s="286"/>
      <c r="I50" s="184"/>
      <c r="J50" s="184"/>
    </row>
    <row r="51" spans="1:18" ht="15" customHeight="1" x14ac:dyDescent="0.25">
      <c r="A51" s="290"/>
      <c r="B51" s="286"/>
      <c r="C51" s="286"/>
      <c r="D51" s="286"/>
      <c r="E51" s="286"/>
      <c r="F51" s="286"/>
      <c r="G51" s="286"/>
      <c r="I51" s="184"/>
      <c r="J51" s="184"/>
    </row>
    <row r="52" spans="1:18" x14ac:dyDescent="0.25">
      <c r="A52" s="287" t="s">
        <v>118</v>
      </c>
      <c r="B52" s="198" t="s">
        <v>298</v>
      </c>
      <c r="C52" s="186" t="s">
        <v>245</v>
      </c>
      <c r="D52" s="186" t="s">
        <v>248</v>
      </c>
      <c r="E52" s="186" t="s">
        <v>385</v>
      </c>
      <c r="F52" s="186" t="s">
        <v>224</v>
      </c>
      <c r="G52" s="186" t="s">
        <v>248</v>
      </c>
      <c r="I52" s="184"/>
      <c r="J52" s="184"/>
      <c r="L52" s="289"/>
      <c r="M52" s="289"/>
      <c r="N52" s="289"/>
      <c r="O52" s="289"/>
      <c r="P52" s="289"/>
      <c r="Q52" s="289"/>
    </row>
    <row r="53" spans="1:18" x14ac:dyDescent="0.25">
      <c r="A53" s="290" t="s">
        <v>119</v>
      </c>
      <c r="B53" s="286"/>
      <c r="C53" s="286"/>
      <c r="D53" s="286"/>
      <c r="E53" s="286"/>
      <c r="F53" s="286"/>
      <c r="G53" s="286"/>
      <c r="I53" s="184"/>
      <c r="J53" s="184"/>
    </row>
    <row r="54" spans="1:18" ht="15" customHeight="1" x14ac:dyDescent="0.25">
      <c r="A54" s="290"/>
      <c r="B54" s="286"/>
      <c r="C54" s="286"/>
      <c r="D54" s="286"/>
      <c r="E54" s="286"/>
      <c r="F54" s="286"/>
      <c r="G54" s="286"/>
      <c r="I54" s="184"/>
      <c r="J54" s="184"/>
    </row>
    <row r="55" spans="1:18" ht="31.5" x14ac:dyDescent="0.25">
      <c r="A55" s="287" t="s">
        <v>131</v>
      </c>
      <c r="B55" s="198" t="s">
        <v>224</v>
      </c>
      <c r="C55" s="186" t="s">
        <v>224</v>
      </c>
      <c r="D55" s="186" t="s">
        <v>212</v>
      </c>
      <c r="E55" s="186" t="s">
        <v>229</v>
      </c>
      <c r="F55" s="186" t="s">
        <v>229</v>
      </c>
      <c r="G55" s="186" t="s">
        <v>229</v>
      </c>
      <c r="I55" s="184"/>
      <c r="J55" s="184"/>
      <c r="L55" s="289"/>
      <c r="M55" s="289"/>
      <c r="N55" s="289"/>
      <c r="O55" s="289"/>
      <c r="P55" s="289"/>
      <c r="Q55" s="289"/>
    </row>
    <row r="56" spans="1:18" x14ac:dyDescent="0.25">
      <c r="A56" s="290" t="s">
        <v>120</v>
      </c>
      <c r="B56" s="286"/>
      <c r="C56" s="286"/>
      <c r="D56" s="286"/>
      <c r="E56" s="286"/>
      <c r="F56" s="286"/>
      <c r="G56" s="286"/>
    </row>
    <row r="57" spans="1:18" x14ac:dyDescent="0.25">
      <c r="B57" s="372"/>
      <c r="C57" s="372"/>
      <c r="D57" s="372"/>
      <c r="E57" s="372"/>
      <c r="F57" s="372"/>
    </row>
    <row r="58" spans="1:18" x14ac:dyDescent="0.25">
      <c r="A58" s="259" t="s">
        <v>123</v>
      </c>
      <c r="B58" s="372">
        <v>0.6</v>
      </c>
      <c r="C58" s="418" t="s">
        <v>212</v>
      </c>
      <c r="D58" s="372">
        <v>0.6</v>
      </c>
      <c r="E58" s="418" t="s">
        <v>212</v>
      </c>
      <c r="F58" s="372">
        <v>0.1</v>
      </c>
      <c r="G58" s="261">
        <v>0.5</v>
      </c>
    </row>
    <row r="59" spans="1:18" x14ac:dyDescent="0.25">
      <c r="A59" s="262" t="s">
        <v>124</v>
      </c>
      <c r="B59" s="372"/>
      <c r="C59" s="372"/>
      <c r="D59" s="372"/>
      <c r="E59" s="372"/>
      <c r="F59" s="372"/>
    </row>
  </sheetData>
  <mergeCells count="6">
    <mergeCell ref="A3:F3"/>
    <mergeCell ref="C11:F11"/>
    <mergeCell ref="E6:F6"/>
    <mergeCell ref="E7:F7"/>
    <mergeCell ref="C6:D6"/>
    <mergeCell ref="C7:D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8" orientation="portrait" r:id="rId1"/>
  <headerFooter scaleWithDoc="0">
    <oddHeader>&amp;R&amp;"Times New Roman,Normalny"37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8"/>
  <sheetViews>
    <sheetView topLeftCell="A4" workbookViewId="0">
      <selection activeCell="Q19" sqref="Q19"/>
    </sheetView>
  </sheetViews>
  <sheetFormatPr defaultRowHeight="15.75" x14ac:dyDescent="0.25"/>
  <cols>
    <col min="1" max="1" width="53.28515625" style="296" customWidth="1"/>
    <col min="2" max="2" width="2.140625" style="296" customWidth="1"/>
    <col min="3" max="7" width="12.85546875" style="296" customWidth="1"/>
    <col min="8" max="12" width="0" style="296" hidden="1" customWidth="1"/>
    <col min="13" max="13" width="9.140625" style="296"/>
    <col min="14" max="14" width="10.5703125" style="296" bestFit="1" customWidth="1"/>
    <col min="15" max="17" width="9.140625" style="296"/>
    <col min="18" max="18" width="12.7109375" style="296" customWidth="1"/>
    <col min="19" max="19" width="9.140625" style="296"/>
    <col min="20" max="20" width="12.85546875" style="296" customWidth="1"/>
    <col min="21" max="16384" width="9.140625" style="296"/>
  </cols>
  <sheetData>
    <row r="1" spans="1:20" s="295" customFormat="1" x14ac:dyDescent="0.25">
      <c r="A1" s="295" t="s">
        <v>1474</v>
      </c>
    </row>
    <row r="2" spans="1:20" x14ac:dyDescent="0.25">
      <c r="A2" s="297" t="s">
        <v>1032</v>
      </c>
    </row>
    <row r="3" spans="1:20" ht="15.95" customHeight="1" x14ac:dyDescent="0.25"/>
    <row r="4" spans="1:20" x14ac:dyDescent="0.25">
      <c r="A4" s="331" t="s">
        <v>1</v>
      </c>
      <c r="B4" s="298"/>
      <c r="C4" s="675" t="s">
        <v>77</v>
      </c>
      <c r="D4" s="679"/>
      <c r="E4" s="679"/>
      <c r="F4" s="676"/>
      <c r="G4" s="332" t="s">
        <v>38</v>
      </c>
    </row>
    <row r="5" spans="1:20" ht="12.75" customHeight="1" x14ac:dyDescent="0.25">
      <c r="A5" s="311" t="s">
        <v>29</v>
      </c>
      <c r="B5" s="333"/>
      <c r="C5" s="677" t="s">
        <v>65</v>
      </c>
      <c r="D5" s="680"/>
      <c r="E5" s="680"/>
      <c r="F5" s="678"/>
      <c r="G5" s="334" t="s">
        <v>28</v>
      </c>
    </row>
    <row r="6" spans="1:20" x14ac:dyDescent="0.25">
      <c r="A6" s="351" t="s">
        <v>1527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336" t="s">
        <v>67</v>
      </c>
    </row>
    <row r="7" spans="1:20" x14ac:dyDescent="0.25">
      <c r="A7" s="544" t="s">
        <v>1528</v>
      </c>
      <c r="B7" s="333"/>
      <c r="C7" s="727"/>
      <c r="D7" s="727"/>
      <c r="E7" s="727"/>
      <c r="F7" s="727"/>
      <c r="G7" s="545" t="s">
        <v>68</v>
      </c>
      <c r="H7" s="546">
        <f>SUM(C9:C9)</f>
        <v>0</v>
      </c>
      <c r="I7" s="546">
        <f>SUM(D9:D9)</f>
        <v>0</v>
      </c>
      <c r="J7" s="546">
        <f>SUM(E9:E9)</f>
        <v>0</v>
      </c>
      <c r="K7" s="546">
        <f>SUM(F9:F9)</f>
        <v>0</v>
      </c>
      <c r="L7" s="546">
        <f>SUM(G9:G9)</f>
        <v>0</v>
      </c>
    </row>
    <row r="8" spans="1:20" x14ac:dyDescent="0.25">
      <c r="A8" s="547"/>
      <c r="B8" s="440"/>
      <c r="C8" s="373"/>
      <c r="D8" s="373"/>
      <c r="E8" s="548"/>
      <c r="F8" s="373"/>
      <c r="G8" s="549"/>
    </row>
    <row r="9" spans="1:20" ht="4.5" hidden="1" customHeight="1" x14ac:dyDescent="0.25">
      <c r="A9" s="339"/>
      <c r="B9" s="339"/>
      <c r="C9" s="183"/>
      <c r="D9" s="183"/>
      <c r="E9" s="185"/>
      <c r="F9" s="183"/>
      <c r="G9" s="321"/>
    </row>
    <row r="10" spans="1:20" ht="18.75" customHeight="1" x14ac:dyDescent="0.25">
      <c r="A10" s="342" t="s">
        <v>32</v>
      </c>
      <c r="B10" s="351" t="s">
        <v>30</v>
      </c>
      <c r="C10" s="192" t="s">
        <v>924</v>
      </c>
      <c r="D10" s="192" t="s">
        <v>925</v>
      </c>
      <c r="E10" s="192" t="s">
        <v>926</v>
      </c>
      <c r="F10" s="192" t="s">
        <v>927</v>
      </c>
      <c r="G10" s="192" t="s">
        <v>928</v>
      </c>
      <c r="N10" s="289"/>
      <c r="O10" s="289"/>
      <c r="P10" s="289"/>
      <c r="Q10" s="289"/>
      <c r="R10" s="347"/>
      <c r="S10" s="289"/>
      <c r="T10" s="550"/>
    </row>
    <row r="11" spans="1:20" ht="18.75" customHeight="1" x14ac:dyDescent="0.25">
      <c r="A11" s="348" t="s">
        <v>33</v>
      </c>
      <c r="B11" s="351" t="s">
        <v>31</v>
      </c>
      <c r="C11" s="349" t="s">
        <v>122</v>
      </c>
      <c r="D11" s="286">
        <v>105.3</v>
      </c>
      <c r="E11" s="286">
        <v>101.2</v>
      </c>
      <c r="F11" s="286">
        <v>81.7</v>
      </c>
      <c r="G11" s="286">
        <v>124.7</v>
      </c>
      <c r="N11" s="551"/>
      <c r="O11" s="481"/>
      <c r="P11" s="481"/>
    </row>
    <row r="12" spans="1:20" x14ac:dyDescent="0.25">
      <c r="A12" s="350"/>
      <c r="B12" s="350"/>
      <c r="C12" s="388"/>
      <c r="D12" s="493"/>
      <c r="E12" s="493"/>
      <c r="F12" s="493"/>
      <c r="G12" s="349"/>
    </row>
    <row r="13" spans="1:20" ht="14.25" customHeight="1" x14ac:dyDescent="0.25">
      <c r="A13" s="342" t="s">
        <v>1522</v>
      </c>
      <c r="B13" s="351"/>
      <c r="C13" s="388"/>
      <c r="D13" s="493"/>
      <c r="E13" s="493"/>
      <c r="F13" s="493"/>
      <c r="G13" s="349"/>
    </row>
    <row r="14" spans="1:20" x14ac:dyDescent="0.25">
      <c r="A14" s="351"/>
      <c r="B14" s="351"/>
      <c r="C14" s="388"/>
      <c r="D14" s="493"/>
      <c r="E14" s="493"/>
      <c r="F14" s="493"/>
      <c r="G14" s="349"/>
    </row>
    <row r="15" spans="1:20" ht="18.75" customHeight="1" x14ac:dyDescent="0.25">
      <c r="A15" s="342" t="s">
        <v>39</v>
      </c>
      <c r="B15" s="446" t="s">
        <v>30</v>
      </c>
      <c r="C15" s="186" t="s">
        <v>394</v>
      </c>
      <c r="D15" s="186" t="s">
        <v>356</v>
      </c>
      <c r="E15" s="186" t="s">
        <v>359</v>
      </c>
      <c r="F15" s="186" t="s">
        <v>270</v>
      </c>
      <c r="G15" s="186" t="s">
        <v>929</v>
      </c>
      <c r="N15" s="289"/>
      <c r="O15" s="289"/>
      <c r="P15" s="289"/>
      <c r="Q15" s="289"/>
      <c r="R15" s="347"/>
      <c r="S15" s="289"/>
      <c r="T15" s="550"/>
    </row>
    <row r="16" spans="1:20" ht="18.75" customHeight="1" x14ac:dyDescent="0.25">
      <c r="A16" s="348" t="s">
        <v>40</v>
      </c>
      <c r="B16" s="446" t="s">
        <v>31</v>
      </c>
      <c r="C16" s="349" t="s">
        <v>122</v>
      </c>
      <c r="D16" s="286">
        <v>106.4</v>
      </c>
      <c r="E16" s="286">
        <v>117.2</v>
      </c>
      <c r="F16" s="286">
        <v>79.3</v>
      </c>
      <c r="G16" s="286">
        <v>136.30000000000001</v>
      </c>
    </row>
    <row r="17" spans="1:20" x14ac:dyDescent="0.25">
      <c r="A17" s="348"/>
      <c r="B17" s="447"/>
      <c r="C17" s="349"/>
      <c r="D17" s="286"/>
      <c r="E17" s="286"/>
      <c r="F17" s="286"/>
      <c r="G17" s="349"/>
      <c r="R17" s="261"/>
    </row>
    <row r="18" spans="1:20" ht="18.75" customHeight="1" x14ac:dyDescent="0.25">
      <c r="A18" s="342" t="s">
        <v>105</v>
      </c>
      <c r="B18" s="446" t="s">
        <v>30</v>
      </c>
      <c r="C18" s="186" t="s">
        <v>487</v>
      </c>
      <c r="D18" s="186" t="s">
        <v>254</v>
      </c>
      <c r="E18" s="186" t="s">
        <v>395</v>
      </c>
      <c r="F18" s="186" t="s">
        <v>346</v>
      </c>
      <c r="G18" s="186" t="s">
        <v>293</v>
      </c>
      <c r="N18" s="289"/>
      <c r="O18" s="289"/>
      <c r="P18" s="289"/>
      <c r="Q18" s="289"/>
      <c r="R18" s="347"/>
      <c r="S18" s="289"/>
      <c r="T18" s="550"/>
    </row>
    <row r="19" spans="1:20" ht="18.75" customHeight="1" x14ac:dyDescent="0.25">
      <c r="A19" s="348" t="s">
        <v>41</v>
      </c>
      <c r="B19" s="446" t="s">
        <v>31</v>
      </c>
      <c r="C19" s="349" t="s">
        <v>122</v>
      </c>
      <c r="D19" s="286">
        <v>79.5</v>
      </c>
      <c r="E19" s="286">
        <v>88.5</v>
      </c>
      <c r="F19" s="286">
        <v>66.5</v>
      </c>
      <c r="G19" s="286">
        <v>130</v>
      </c>
      <c r="N19" s="481"/>
      <c r="O19" s="481"/>
      <c r="P19" s="481"/>
    </row>
    <row r="20" spans="1:20" x14ac:dyDescent="0.25">
      <c r="A20" s="348"/>
      <c r="B20" s="447"/>
      <c r="C20" s="349"/>
      <c r="D20" s="286"/>
      <c r="E20" s="286"/>
      <c r="F20" s="286"/>
      <c r="G20" s="349"/>
    </row>
    <row r="21" spans="1:20" ht="18.75" customHeight="1" x14ac:dyDescent="0.25">
      <c r="A21" s="342" t="s">
        <v>1529</v>
      </c>
      <c r="B21" s="446" t="s">
        <v>30</v>
      </c>
      <c r="C21" s="186" t="s">
        <v>339</v>
      </c>
      <c r="D21" s="186" t="s">
        <v>406</v>
      </c>
      <c r="E21" s="186" t="s">
        <v>380</v>
      </c>
      <c r="F21" s="186" t="s">
        <v>284</v>
      </c>
      <c r="G21" s="186" t="s">
        <v>407</v>
      </c>
      <c r="N21" s="289"/>
      <c r="O21" s="289"/>
      <c r="P21" s="289"/>
      <c r="Q21" s="289"/>
      <c r="R21" s="347"/>
      <c r="T21" s="550"/>
    </row>
    <row r="22" spans="1:20" ht="18.75" customHeight="1" x14ac:dyDescent="0.25">
      <c r="A22" s="348" t="s">
        <v>106</v>
      </c>
      <c r="B22" s="446" t="s">
        <v>31</v>
      </c>
      <c r="C22" s="349" t="s">
        <v>122</v>
      </c>
      <c r="D22" s="286">
        <v>120.5</v>
      </c>
      <c r="E22" s="286">
        <v>97.1</v>
      </c>
      <c r="F22" s="286">
        <v>75</v>
      </c>
      <c r="G22" s="286">
        <v>112.8</v>
      </c>
    </row>
    <row r="23" spans="1:20" x14ac:dyDescent="0.25">
      <c r="A23" s="348"/>
      <c r="B23" s="447"/>
      <c r="C23" s="349"/>
      <c r="D23" s="286"/>
      <c r="E23" s="286"/>
      <c r="F23" s="286"/>
      <c r="G23" s="349"/>
    </row>
    <row r="24" spans="1:20" ht="18.75" customHeight="1" x14ac:dyDescent="0.25">
      <c r="A24" s="342" t="s">
        <v>107</v>
      </c>
      <c r="B24" s="447" t="s">
        <v>30</v>
      </c>
      <c r="C24" s="186" t="s">
        <v>288</v>
      </c>
      <c r="D24" s="186" t="s">
        <v>249</v>
      </c>
      <c r="E24" s="186" t="s">
        <v>351</v>
      </c>
      <c r="F24" s="186" t="s">
        <v>282</v>
      </c>
      <c r="G24" s="186" t="s">
        <v>323</v>
      </c>
      <c r="N24" s="289"/>
      <c r="O24" s="289"/>
      <c r="P24" s="289"/>
      <c r="Q24" s="289"/>
      <c r="R24" s="347"/>
      <c r="S24" s="289"/>
      <c r="T24" s="550"/>
    </row>
    <row r="25" spans="1:20" ht="18.75" customHeight="1" x14ac:dyDescent="0.25">
      <c r="A25" s="348" t="s">
        <v>108</v>
      </c>
      <c r="B25" s="446" t="s">
        <v>31</v>
      </c>
      <c r="C25" s="349" t="s">
        <v>122</v>
      </c>
      <c r="D25" s="286">
        <v>108.1</v>
      </c>
      <c r="E25" s="286">
        <v>86.8</v>
      </c>
      <c r="F25" s="286">
        <v>85.2</v>
      </c>
      <c r="G25" s="286">
        <v>117.2</v>
      </c>
    </row>
    <row r="26" spans="1:20" x14ac:dyDescent="0.25">
      <c r="A26" s="348"/>
      <c r="B26" s="447"/>
      <c r="C26" s="349"/>
      <c r="D26" s="286"/>
      <c r="E26" s="286"/>
      <c r="F26" s="286"/>
      <c r="G26" s="349"/>
    </row>
    <row r="27" spans="1:20" ht="18.75" customHeight="1" x14ac:dyDescent="0.25">
      <c r="A27" s="342" t="s">
        <v>109</v>
      </c>
      <c r="B27" s="446" t="s">
        <v>30</v>
      </c>
      <c r="C27" s="186" t="s">
        <v>266</v>
      </c>
      <c r="D27" s="186" t="s">
        <v>273</v>
      </c>
      <c r="E27" s="186" t="s">
        <v>308</v>
      </c>
      <c r="F27" s="186" t="s">
        <v>240</v>
      </c>
      <c r="G27" s="186" t="s">
        <v>243</v>
      </c>
      <c r="N27" s="289"/>
      <c r="O27" s="289"/>
      <c r="P27" s="289"/>
      <c r="Q27" s="289"/>
      <c r="R27" s="347"/>
      <c r="T27" s="550"/>
    </row>
    <row r="28" spans="1:20" ht="18.75" customHeight="1" x14ac:dyDescent="0.25">
      <c r="A28" s="348" t="s">
        <v>110</v>
      </c>
      <c r="B28" s="446" t="s">
        <v>31</v>
      </c>
      <c r="C28" s="349" t="s">
        <v>122</v>
      </c>
      <c r="D28" s="286">
        <v>106.3</v>
      </c>
      <c r="E28" s="286">
        <v>113.9</v>
      </c>
      <c r="F28" s="286">
        <v>68.599999999999994</v>
      </c>
      <c r="G28" s="286">
        <v>131.9</v>
      </c>
    </row>
    <row r="29" spans="1:20" x14ac:dyDescent="0.25">
      <c r="A29" s="348"/>
      <c r="B29" s="447"/>
      <c r="C29" s="349"/>
      <c r="D29" s="286"/>
      <c r="E29" s="286"/>
      <c r="F29" s="286"/>
      <c r="G29" s="349"/>
    </row>
    <row r="30" spans="1:20" ht="18.75" customHeight="1" x14ac:dyDescent="0.25">
      <c r="A30" s="342" t="s">
        <v>111</v>
      </c>
      <c r="B30" s="446" t="s">
        <v>30</v>
      </c>
      <c r="C30" s="186" t="s">
        <v>320</v>
      </c>
      <c r="D30" s="186" t="s">
        <v>346</v>
      </c>
      <c r="E30" s="186" t="s">
        <v>320</v>
      </c>
      <c r="F30" s="186" t="s">
        <v>401</v>
      </c>
      <c r="G30" s="186" t="s">
        <v>294</v>
      </c>
      <c r="N30" s="289"/>
      <c r="O30" s="289"/>
      <c r="P30" s="289"/>
      <c r="Q30" s="289"/>
      <c r="R30" s="347"/>
      <c r="T30" s="550"/>
    </row>
    <row r="31" spans="1:20" ht="18.75" customHeight="1" x14ac:dyDescent="0.25">
      <c r="A31" s="348" t="s">
        <v>112</v>
      </c>
      <c r="B31" s="446" t="s">
        <v>31</v>
      </c>
      <c r="C31" s="349" t="s">
        <v>122</v>
      </c>
      <c r="D31" s="286">
        <v>112.5</v>
      </c>
      <c r="E31" s="286">
        <v>91</v>
      </c>
      <c r="F31" s="286">
        <v>106.7</v>
      </c>
      <c r="G31" s="286">
        <v>114.1</v>
      </c>
    </row>
    <row r="32" spans="1:20" x14ac:dyDescent="0.25">
      <c r="A32" s="348"/>
      <c r="B32" s="339"/>
      <c r="C32" s="349"/>
      <c r="D32" s="286"/>
      <c r="E32" s="286"/>
      <c r="F32" s="286"/>
      <c r="G32" s="349"/>
    </row>
    <row r="33" spans="1:20" ht="18.75" customHeight="1" x14ac:dyDescent="0.25">
      <c r="A33" s="342" t="s">
        <v>113</v>
      </c>
      <c r="B33" s="446" t="s">
        <v>30</v>
      </c>
      <c r="C33" s="186" t="s">
        <v>264</v>
      </c>
      <c r="D33" s="186" t="s">
        <v>324</v>
      </c>
      <c r="E33" s="186" t="s">
        <v>324</v>
      </c>
      <c r="F33" s="186" t="s">
        <v>264</v>
      </c>
      <c r="G33" s="186" t="s">
        <v>338</v>
      </c>
      <c r="N33" s="289"/>
      <c r="O33" s="289"/>
      <c r="P33" s="289"/>
      <c r="Q33" s="289"/>
      <c r="R33" s="347"/>
      <c r="T33" s="550"/>
    </row>
    <row r="34" spans="1:20" ht="18.75" customHeight="1" x14ac:dyDescent="0.25">
      <c r="A34" s="348" t="s">
        <v>114</v>
      </c>
      <c r="B34" s="446" t="s">
        <v>31</v>
      </c>
      <c r="C34" s="349" t="s">
        <v>122</v>
      </c>
      <c r="D34" s="286">
        <v>116.6</v>
      </c>
      <c r="E34" s="286">
        <v>100.3</v>
      </c>
      <c r="F34" s="286">
        <v>85.7</v>
      </c>
      <c r="G34" s="286">
        <v>128.5</v>
      </c>
    </row>
    <row r="35" spans="1:20" x14ac:dyDescent="0.25">
      <c r="A35" s="348"/>
      <c r="B35" s="339"/>
      <c r="C35" s="349"/>
      <c r="D35" s="286"/>
      <c r="E35" s="286"/>
      <c r="F35" s="286"/>
      <c r="G35" s="349"/>
    </row>
    <row r="36" spans="1:20" ht="18.75" customHeight="1" x14ac:dyDescent="0.25">
      <c r="A36" s="342" t="s">
        <v>115</v>
      </c>
      <c r="B36" s="446" t="s">
        <v>30</v>
      </c>
      <c r="C36" s="186" t="s">
        <v>274</v>
      </c>
      <c r="D36" s="186" t="s">
        <v>309</v>
      </c>
      <c r="E36" s="186" t="s">
        <v>346</v>
      </c>
      <c r="F36" s="186" t="s">
        <v>346</v>
      </c>
      <c r="G36" s="186" t="s">
        <v>222</v>
      </c>
      <c r="N36" s="289"/>
      <c r="O36" s="289"/>
      <c r="P36" s="289"/>
      <c r="Q36" s="289"/>
      <c r="R36" s="347"/>
      <c r="T36" s="550"/>
    </row>
    <row r="37" spans="1:20" ht="18.75" customHeight="1" x14ac:dyDescent="0.25">
      <c r="A37" s="348" t="s">
        <v>116</v>
      </c>
      <c r="B37" s="446" t="s">
        <v>31</v>
      </c>
      <c r="C37" s="349" t="s">
        <v>122</v>
      </c>
      <c r="D37" s="286">
        <v>116.2</v>
      </c>
      <c r="E37" s="286">
        <v>89.1</v>
      </c>
      <c r="F37" s="286">
        <v>99.6</v>
      </c>
      <c r="G37" s="286">
        <v>143.1</v>
      </c>
    </row>
    <row r="38" spans="1:20" x14ac:dyDescent="0.25">
      <c r="A38" s="348"/>
      <c r="B38" s="447"/>
      <c r="C38" s="349"/>
      <c r="D38" s="286"/>
      <c r="E38" s="286"/>
      <c r="F38" s="286"/>
      <c r="G38" s="349"/>
    </row>
    <row r="39" spans="1:20" ht="18.75" customHeight="1" x14ac:dyDescent="0.25">
      <c r="A39" s="342" t="s">
        <v>1524</v>
      </c>
      <c r="B39" s="446" t="s">
        <v>30</v>
      </c>
      <c r="C39" s="186" t="s">
        <v>318</v>
      </c>
      <c r="D39" s="186" t="s">
        <v>247</v>
      </c>
      <c r="E39" s="186" t="s">
        <v>247</v>
      </c>
      <c r="F39" s="186" t="s">
        <v>233</v>
      </c>
      <c r="G39" s="186" t="s">
        <v>352</v>
      </c>
      <c r="N39" s="289"/>
      <c r="O39" s="289"/>
      <c r="P39" s="289"/>
      <c r="Q39" s="289"/>
      <c r="R39" s="347"/>
      <c r="T39" s="550"/>
    </row>
    <row r="40" spans="1:20" ht="18.75" customHeight="1" x14ac:dyDescent="0.25">
      <c r="A40" s="348" t="s">
        <v>117</v>
      </c>
      <c r="B40" s="446" t="s">
        <v>31</v>
      </c>
      <c r="C40" s="349" t="s">
        <v>122</v>
      </c>
      <c r="D40" s="286">
        <v>105.6</v>
      </c>
      <c r="E40" s="286">
        <v>101.4</v>
      </c>
      <c r="F40" s="286">
        <v>71.3</v>
      </c>
      <c r="G40" s="286">
        <v>111.2</v>
      </c>
    </row>
    <row r="41" spans="1:20" x14ac:dyDescent="0.25">
      <c r="A41" s="348"/>
      <c r="B41" s="447"/>
      <c r="C41" s="349"/>
      <c r="D41" s="286"/>
      <c r="E41" s="286"/>
      <c r="F41" s="286"/>
      <c r="G41" s="349"/>
    </row>
    <row r="42" spans="1:20" ht="37.5" customHeight="1" x14ac:dyDescent="0.25">
      <c r="A42" s="342" t="s">
        <v>1530</v>
      </c>
      <c r="B42" s="446" t="s">
        <v>30</v>
      </c>
      <c r="C42" s="186" t="s">
        <v>266</v>
      </c>
      <c r="D42" s="186" t="s">
        <v>240</v>
      </c>
      <c r="E42" s="186" t="s">
        <v>311</v>
      </c>
      <c r="F42" s="186" t="s">
        <v>311</v>
      </c>
      <c r="G42" s="186" t="s">
        <v>311</v>
      </c>
      <c r="N42" s="289"/>
      <c r="O42" s="289"/>
      <c r="P42" s="289"/>
      <c r="Q42" s="289"/>
      <c r="R42" s="347"/>
      <c r="T42" s="550"/>
    </row>
    <row r="43" spans="1:20" ht="37.5" customHeight="1" x14ac:dyDescent="0.25">
      <c r="A43" s="348" t="s">
        <v>70</v>
      </c>
      <c r="B43" s="446" t="s">
        <v>31</v>
      </c>
      <c r="C43" s="349" t="s">
        <v>122</v>
      </c>
      <c r="D43" s="286">
        <v>84.3</v>
      </c>
      <c r="E43" s="286">
        <v>107.5</v>
      </c>
      <c r="F43" s="286">
        <v>100.3</v>
      </c>
      <c r="G43" s="286">
        <v>114.2</v>
      </c>
    </row>
    <row r="44" spans="1:20" x14ac:dyDescent="0.25">
      <c r="A44" s="350"/>
      <c r="B44" s="447"/>
      <c r="C44" s="349"/>
      <c r="D44" s="286"/>
      <c r="E44" s="286"/>
      <c r="F44" s="286"/>
      <c r="G44" s="349"/>
    </row>
    <row r="45" spans="1:20" ht="18.75" customHeight="1" x14ac:dyDescent="0.25">
      <c r="A45" s="342" t="s">
        <v>42</v>
      </c>
      <c r="B45" s="446" t="s">
        <v>30</v>
      </c>
      <c r="C45" s="186" t="s">
        <v>298</v>
      </c>
      <c r="D45" s="186" t="s">
        <v>298</v>
      </c>
      <c r="E45" s="186" t="s">
        <v>290</v>
      </c>
      <c r="F45" s="186" t="s">
        <v>376</v>
      </c>
      <c r="G45" s="186" t="s">
        <v>261</v>
      </c>
      <c r="N45" s="289"/>
      <c r="O45" s="289"/>
      <c r="P45" s="289"/>
      <c r="Q45" s="289"/>
      <c r="R45" s="347"/>
      <c r="S45" s="289"/>
      <c r="T45" s="550"/>
    </row>
    <row r="46" spans="1:20" ht="18.75" customHeight="1" x14ac:dyDescent="0.25">
      <c r="A46" s="348" t="s">
        <v>43</v>
      </c>
      <c r="B46" s="446" t="s">
        <v>31</v>
      </c>
      <c r="C46" s="349" t="s">
        <v>122</v>
      </c>
      <c r="D46" s="286">
        <v>100.5</v>
      </c>
      <c r="E46" s="286">
        <v>158.4</v>
      </c>
      <c r="F46" s="286">
        <v>68.7</v>
      </c>
      <c r="G46" s="286">
        <v>133.80000000000001</v>
      </c>
    </row>
    <row r="47" spans="1:20" x14ac:dyDescent="0.25">
      <c r="A47" s="348"/>
      <c r="B47" s="339"/>
      <c r="C47" s="349"/>
      <c r="D47" s="286"/>
      <c r="E47" s="286"/>
      <c r="F47" s="286"/>
      <c r="G47" s="349"/>
    </row>
    <row r="48" spans="1:20" ht="18.75" customHeight="1" x14ac:dyDescent="0.25">
      <c r="A48" s="342" t="s">
        <v>118</v>
      </c>
      <c r="B48" s="446" t="s">
        <v>30</v>
      </c>
      <c r="C48" s="186" t="s">
        <v>252</v>
      </c>
      <c r="D48" s="186" t="s">
        <v>318</v>
      </c>
      <c r="E48" s="186" t="s">
        <v>318</v>
      </c>
      <c r="F48" s="186" t="s">
        <v>352</v>
      </c>
      <c r="G48" s="186" t="s">
        <v>352</v>
      </c>
      <c r="N48" s="289"/>
      <c r="O48" s="289"/>
      <c r="P48" s="289"/>
      <c r="Q48" s="289"/>
      <c r="R48" s="347"/>
      <c r="S48" s="289"/>
      <c r="T48" s="550"/>
    </row>
    <row r="49" spans="1:20" ht="18.75" customHeight="1" x14ac:dyDescent="0.25">
      <c r="A49" s="348" t="s">
        <v>119</v>
      </c>
      <c r="B49" s="446" t="s">
        <v>31</v>
      </c>
      <c r="C49" s="349" t="s">
        <v>122</v>
      </c>
      <c r="D49" s="286">
        <v>111.9</v>
      </c>
      <c r="E49" s="286">
        <v>98.8</v>
      </c>
      <c r="F49" s="286">
        <v>95.6</v>
      </c>
      <c r="G49" s="286">
        <v>126.2</v>
      </c>
    </row>
    <row r="50" spans="1:20" x14ac:dyDescent="0.25">
      <c r="A50" s="348"/>
      <c r="B50" s="339"/>
      <c r="C50" s="349"/>
      <c r="D50" s="286"/>
      <c r="E50" s="286"/>
      <c r="F50" s="286"/>
      <c r="G50" s="349"/>
    </row>
    <row r="51" spans="1:20" ht="18.75" customHeight="1" x14ac:dyDescent="0.25">
      <c r="A51" s="342" t="s">
        <v>126</v>
      </c>
      <c r="B51" s="446" t="s">
        <v>30</v>
      </c>
      <c r="C51" s="186" t="s">
        <v>405</v>
      </c>
      <c r="D51" s="186" t="s">
        <v>248</v>
      </c>
      <c r="E51" s="186" t="s">
        <v>245</v>
      </c>
      <c r="F51" s="186" t="s">
        <v>248</v>
      </c>
      <c r="G51" s="186" t="s">
        <v>405</v>
      </c>
      <c r="N51" s="289"/>
      <c r="O51" s="289"/>
      <c r="P51" s="289"/>
      <c r="Q51" s="289"/>
      <c r="R51" s="347"/>
      <c r="T51" s="550"/>
    </row>
    <row r="52" spans="1:20" ht="18.75" customHeight="1" x14ac:dyDescent="0.25">
      <c r="A52" s="348" t="s">
        <v>120</v>
      </c>
      <c r="B52" s="339" t="s">
        <v>31</v>
      </c>
      <c r="C52" s="349" t="s">
        <v>122</v>
      </c>
      <c r="D52" s="286">
        <v>87.7</v>
      </c>
      <c r="E52" s="286">
        <v>130.5</v>
      </c>
      <c r="F52" s="286">
        <v>75.5</v>
      </c>
      <c r="G52" s="286">
        <v>104.5</v>
      </c>
    </row>
    <row r="53" spans="1:20" x14ac:dyDescent="0.25">
      <c r="A53" s="339"/>
      <c r="B53" s="339"/>
      <c r="C53" s="349"/>
      <c r="D53" s="286"/>
      <c r="E53" s="286"/>
      <c r="F53" s="286"/>
      <c r="G53" s="349"/>
    </row>
    <row r="54" spans="1:20" ht="18.75" customHeight="1" x14ac:dyDescent="0.25">
      <c r="A54" s="431" t="s">
        <v>123</v>
      </c>
      <c r="B54" s="339" t="s">
        <v>30</v>
      </c>
      <c r="C54" s="186" t="s">
        <v>297</v>
      </c>
      <c r="D54" s="186" t="s">
        <v>298</v>
      </c>
      <c r="E54" s="186" t="s">
        <v>298</v>
      </c>
      <c r="F54" s="186" t="s">
        <v>237</v>
      </c>
      <c r="G54" s="186" t="s">
        <v>297</v>
      </c>
      <c r="N54" s="289"/>
      <c r="O54" s="289"/>
      <c r="P54" s="289"/>
      <c r="Q54" s="289"/>
      <c r="R54" s="347"/>
      <c r="T54" s="550"/>
    </row>
    <row r="55" spans="1:20" ht="18.75" customHeight="1" x14ac:dyDescent="0.25">
      <c r="A55" s="357" t="s">
        <v>124</v>
      </c>
      <c r="B55" s="339" t="s">
        <v>31</v>
      </c>
      <c r="C55" s="349" t="s">
        <v>122</v>
      </c>
      <c r="D55" s="286">
        <v>113.4</v>
      </c>
      <c r="E55" s="286">
        <v>97.3</v>
      </c>
      <c r="F55" s="286">
        <v>67.3</v>
      </c>
      <c r="G55" s="286">
        <v>137.6</v>
      </c>
    </row>
    <row r="56" spans="1:20" x14ac:dyDescent="0.25">
      <c r="A56" s="339"/>
      <c r="C56" s="286"/>
      <c r="D56" s="286"/>
      <c r="E56" s="286"/>
      <c r="F56" s="286"/>
      <c r="G56" s="286"/>
    </row>
    <row r="57" spans="1:20" x14ac:dyDescent="0.25">
      <c r="A57" s="339"/>
    </row>
    <row r="58" spans="1:20" x14ac:dyDescent="0.25">
      <c r="A58" s="339"/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57"/>
  <sheetViews>
    <sheetView topLeftCell="A7" workbookViewId="0">
      <selection activeCell="H31" sqref="H31"/>
    </sheetView>
  </sheetViews>
  <sheetFormatPr defaultRowHeight="15.75" x14ac:dyDescent="0.25"/>
  <cols>
    <col min="1" max="1" width="44.85546875" style="261" customWidth="1"/>
    <col min="2" max="2" width="12.7109375" style="261" customWidth="1"/>
    <col min="3" max="4" width="10.7109375" style="261" customWidth="1"/>
    <col min="5" max="5" width="17.140625" style="261" customWidth="1"/>
    <col min="6" max="6" width="17.7109375" style="261" customWidth="1"/>
    <col min="7" max="7" width="1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0" x14ac:dyDescent="0.25">
      <c r="A1" s="259" t="s">
        <v>1475</v>
      </c>
      <c r="B1" s="260"/>
      <c r="C1" s="260"/>
      <c r="D1" s="260"/>
      <c r="E1" s="260"/>
      <c r="F1" s="260"/>
      <c r="G1" s="260"/>
    </row>
    <row r="2" spans="1:10" x14ac:dyDescent="0.25">
      <c r="A2" s="259" t="s">
        <v>1033</v>
      </c>
      <c r="B2" s="260"/>
      <c r="C2" s="260"/>
      <c r="D2" s="260"/>
      <c r="E2" s="260"/>
      <c r="F2" s="260"/>
      <c r="G2" s="260"/>
    </row>
    <row r="3" spans="1:10" ht="15.95" customHeight="1" x14ac:dyDescent="0.25">
      <c r="A3" s="262" t="s">
        <v>477</v>
      </c>
      <c r="B3" s="260"/>
      <c r="C3" s="260"/>
      <c r="D3" s="260"/>
      <c r="E3" s="260"/>
      <c r="F3" s="260"/>
      <c r="G3" s="260"/>
    </row>
    <row r="4" spans="1:10" ht="12.75" customHeight="1" x14ac:dyDescent="0.25">
      <c r="A4" s="262" t="s">
        <v>1034</v>
      </c>
      <c r="B4" s="260"/>
      <c r="C4" s="260"/>
      <c r="D4" s="260"/>
      <c r="E4" s="260"/>
      <c r="F4" s="260"/>
      <c r="G4" s="260"/>
    </row>
    <row r="5" spans="1:10" ht="11.25" customHeight="1" x14ac:dyDescent="0.25">
      <c r="A5" s="281"/>
      <c r="B5" s="265"/>
      <c r="C5" s="698" t="s">
        <v>0</v>
      </c>
      <c r="D5" s="699"/>
      <c r="E5" s="698" t="s">
        <v>47</v>
      </c>
      <c r="F5" s="702"/>
      <c r="G5" s="264"/>
      <c r="J5" s="376"/>
    </row>
    <row r="6" spans="1:10" x14ac:dyDescent="0.25">
      <c r="A6" s="374" t="s">
        <v>1</v>
      </c>
      <c r="B6" s="267" t="s">
        <v>5</v>
      </c>
      <c r="C6" s="696" t="s">
        <v>44</v>
      </c>
      <c r="D6" s="697"/>
      <c r="E6" s="677" t="s">
        <v>205</v>
      </c>
      <c r="F6" s="680"/>
      <c r="G6" s="260"/>
    </row>
    <row r="7" spans="1:10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0" ht="31.5" x14ac:dyDescent="0.25">
      <c r="B8" s="269"/>
      <c r="C8" s="275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0" x14ac:dyDescent="0.25">
      <c r="A9" s="268"/>
      <c r="B9" s="428"/>
      <c r="C9" s="700" t="s">
        <v>1521</v>
      </c>
      <c r="D9" s="701"/>
      <c r="E9" s="701"/>
      <c r="F9" s="701"/>
      <c r="G9" s="280"/>
    </row>
    <row r="10" spans="1:10" ht="6" customHeight="1" x14ac:dyDescent="0.25">
      <c r="A10" s="264"/>
      <c r="B10" s="283"/>
      <c r="C10" s="552"/>
      <c r="D10" s="283"/>
      <c r="E10" s="283"/>
      <c r="F10" s="283"/>
      <c r="G10" s="284"/>
    </row>
    <row r="11" spans="1:10" x14ac:dyDescent="0.25">
      <c r="A11" s="260"/>
      <c r="B11" s="183"/>
      <c r="C11" s="183"/>
      <c r="D11" s="183"/>
      <c r="E11" s="183"/>
      <c r="F11" s="183"/>
      <c r="G11" s="185"/>
    </row>
    <row r="12" spans="1:10" x14ac:dyDescent="0.25">
      <c r="A12" s="355" t="s">
        <v>32</v>
      </c>
      <c r="B12" s="192" t="s">
        <v>927</v>
      </c>
      <c r="C12" s="192" t="s">
        <v>358</v>
      </c>
      <c r="D12" s="192" t="s">
        <v>930</v>
      </c>
      <c r="E12" s="192" t="s">
        <v>931</v>
      </c>
      <c r="F12" s="192" t="s">
        <v>366</v>
      </c>
      <c r="G12" s="192" t="s">
        <v>420</v>
      </c>
      <c r="I12" s="184"/>
      <c r="J12" s="184"/>
    </row>
    <row r="13" spans="1:10" x14ac:dyDescent="0.25">
      <c r="A13" s="553" t="s">
        <v>33</v>
      </c>
      <c r="B13" s="286"/>
      <c r="C13" s="286"/>
      <c r="D13" s="286"/>
      <c r="E13" s="286"/>
      <c r="F13" s="286"/>
      <c r="G13" s="286"/>
      <c r="I13" s="184"/>
      <c r="J13" s="184"/>
    </row>
    <row r="14" spans="1:10" x14ac:dyDescent="0.25">
      <c r="A14" s="554"/>
      <c r="B14" s="286"/>
      <c r="C14" s="286"/>
      <c r="D14" s="286"/>
      <c r="E14" s="286"/>
      <c r="F14" s="286"/>
      <c r="G14" s="286"/>
      <c r="I14" s="184"/>
      <c r="J14" s="184"/>
    </row>
    <row r="15" spans="1:10" x14ac:dyDescent="0.25">
      <c r="A15" s="355" t="s">
        <v>1522</v>
      </c>
      <c r="B15" s="286"/>
      <c r="C15" s="286"/>
      <c r="D15" s="286"/>
      <c r="E15" s="286"/>
      <c r="F15" s="286"/>
      <c r="G15" s="286"/>
      <c r="I15" s="184"/>
      <c r="J15" s="184"/>
    </row>
    <row r="16" spans="1:10" x14ac:dyDescent="0.25">
      <c r="A16" s="435"/>
      <c r="B16" s="286"/>
      <c r="C16" s="286"/>
      <c r="D16" s="286"/>
      <c r="E16" s="286"/>
      <c r="F16" s="286"/>
      <c r="G16" s="286"/>
      <c r="I16" s="184"/>
      <c r="J16" s="184"/>
    </row>
    <row r="17" spans="1:10" x14ac:dyDescent="0.25">
      <c r="A17" s="355" t="s">
        <v>39</v>
      </c>
      <c r="B17" s="186" t="s">
        <v>270</v>
      </c>
      <c r="C17" s="186" t="s">
        <v>385</v>
      </c>
      <c r="D17" s="186" t="s">
        <v>444</v>
      </c>
      <c r="E17" s="186" t="s">
        <v>487</v>
      </c>
      <c r="F17" s="186" t="s">
        <v>227</v>
      </c>
      <c r="G17" s="186" t="s">
        <v>227</v>
      </c>
      <c r="I17" s="184"/>
      <c r="J17" s="184"/>
    </row>
    <row r="18" spans="1:10" x14ac:dyDescent="0.25">
      <c r="A18" s="553" t="s">
        <v>40</v>
      </c>
      <c r="B18" s="286"/>
      <c r="C18" s="286"/>
      <c r="D18" s="286"/>
      <c r="E18" s="286"/>
      <c r="F18" s="286"/>
      <c r="G18" s="286"/>
      <c r="I18" s="184"/>
      <c r="J18" s="184"/>
    </row>
    <row r="19" spans="1:10" x14ac:dyDescent="0.25">
      <c r="A19" s="553"/>
      <c r="B19" s="286"/>
      <c r="C19" s="286"/>
      <c r="D19" s="286"/>
      <c r="E19" s="286"/>
      <c r="F19" s="286"/>
      <c r="G19" s="286"/>
      <c r="I19" s="184"/>
      <c r="J19" s="184"/>
    </row>
    <row r="20" spans="1:10" x14ac:dyDescent="0.25">
      <c r="A20" s="355" t="s">
        <v>105</v>
      </c>
      <c r="B20" s="186" t="s">
        <v>346</v>
      </c>
      <c r="C20" s="186" t="s">
        <v>212</v>
      </c>
      <c r="D20" s="186" t="s">
        <v>346</v>
      </c>
      <c r="E20" s="186" t="s">
        <v>245</v>
      </c>
      <c r="F20" s="186" t="s">
        <v>338</v>
      </c>
      <c r="G20" s="186" t="s">
        <v>252</v>
      </c>
      <c r="I20" s="184"/>
      <c r="J20" s="184"/>
    </row>
    <row r="21" spans="1:10" x14ac:dyDescent="0.25">
      <c r="A21" s="553" t="s">
        <v>41</v>
      </c>
      <c r="B21" s="286"/>
      <c r="C21" s="286"/>
      <c r="D21" s="286"/>
      <c r="E21" s="286"/>
      <c r="F21" s="286"/>
      <c r="G21" s="286"/>
      <c r="I21" s="184"/>
      <c r="J21" s="184"/>
    </row>
    <row r="22" spans="1:10" x14ac:dyDescent="0.25">
      <c r="A22" s="553"/>
      <c r="B22" s="286"/>
      <c r="C22" s="286"/>
      <c r="D22" s="286"/>
      <c r="E22" s="286"/>
      <c r="F22" s="286"/>
      <c r="G22" s="286"/>
      <c r="I22" s="184"/>
      <c r="J22" s="184"/>
    </row>
    <row r="23" spans="1:10" ht="21" customHeight="1" x14ac:dyDescent="0.25">
      <c r="A23" s="355" t="s">
        <v>1523</v>
      </c>
      <c r="B23" s="198" t="s">
        <v>321</v>
      </c>
      <c r="C23" s="186" t="s">
        <v>212</v>
      </c>
      <c r="D23" s="186" t="s">
        <v>321</v>
      </c>
      <c r="E23" s="186" t="s">
        <v>266</v>
      </c>
      <c r="F23" s="186" t="s">
        <v>373</v>
      </c>
      <c r="G23" s="186" t="s">
        <v>239</v>
      </c>
      <c r="I23" s="184"/>
      <c r="J23" s="184"/>
    </row>
    <row r="24" spans="1:10" x14ac:dyDescent="0.25">
      <c r="A24" s="553" t="s">
        <v>106</v>
      </c>
      <c r="B24" s="286"/>
      <c r="C24" s="286"/>
      <c r="D24" s="286"/>
      <c r="E24" s="286"/>
      <c r="F24" s="286"/>
      <c r="G24" s="286"/>
      <c r="I24" s="184"/>
      <c r="J24" s="184"/>
    </row>
    <row r="25" spans="1:10" x14ac:dyDescent="0.25">
      <c r="A25" s="553"/>
      <c r="B25" s="286"/>
      <c r="C25" s="286"/>
      <c r="D25" s="286"/>
      <c r="E25" s="286"/>
      <c r="F25" s="286"/>
      <c r="G25" s="286"/>
      <c r="I25" s="184"/>
      <c r="J25" s="184"/>
    </row>
    <row r="26" spans="1:10" x14ac:dyDescent="0.25">
      <c r="A26" s="355" t="s">
        <v>107</v>
      </c>
      <c r="B26" s="186" t="s">
        <v>282</v>
      </c>
      <c r="C26" s="186" t="s">
        <v>297</v>
      </c>
      <c r="D26" s="186" t="s">
        <v>375</v>
      </c>
      <c r="E26" s="186" t="s">
        <v>244</v>
      </c>
      <c r="F26" s="186" t="s">
        <v>261</v>
      </c>
      <c r="G26" s="186" t="s">
        <v>335</v>
      </c>
      <c r="I26" s="184"/>
      <c r="J26" s="184"/>
    </row>
    <row r="27" spans="1:10" x14ac:dyDescent="0.25">
      <c r="A27" s="553" t="s">
        <v>108</v>
      </c>
      <c r="B27" s="286"/>
      <c r="C27" s="286"/>
      <c r="D27" s="286"/>
      <c r="E27" s="286"/>
      <c r="F27" s="286"/>
      <c r="G27" s="286"/>
      <c r="I27" s="184"/>
      <c r="J27" s="184"/>
    </row>
    <row r="28" spans="1:10" x14ac:dyDescent="0.25">
      <c r="A28" s="553"/>
      <c r="B28" s="286"/>
      <c r="C28" s="286"/>
      <c r="D28" s="286"/>
      <c r="E28" s="286"/>
      <c r="F28" s="286"/>
      <c r="G28" s="286"/>
      <c r="I28" s="184"/>
      <c r="J28" s="184"/>
    </row>
    <row r="29" spans="1:10" x14ac:dyDescent="0.25">
      <c r="A29" s="355" t="s">
        <v>109</v>
      </c>
      <c r="B29" s="186" t="s">
        <v>240</v>
      </c>
      <c r="C29" s="186" t="s">
        <v>212</v>
      </c>
      <c r="D29" s="186" t="s">
        <v>240</v>
      </c>
      <c r="E29" s="186" t="s">
        <v>304</v>
      </c>
      <c r="F29" s="186" t="s">
        <v>385</v>
      </c>
      <c r="G29" s="186" t="s">
        <v>290</v>
      </c>
      <c r="I29" s="184"/>
      <c r="J29" s="184"/>
    </row>
    <row r="30" spans="1:10" x14ac:dyDescent="0.25">
      <c r="A30" s="553" t="s">
        <v>110</v>
      </c>
      <c r="B30" s="286"/>
      <c r="C30" s="286"/>
      <c r="D30" s="286"/>
      <c r="E30" s="286"/>
      <c r="F30" s="286"/>
      <c r="G30" s="286"/>
      <c r="I30" s="184"/>
      <c r="J30" s="184"/>
    </row>
    <row r="31" spans="1:10" x14ac:dyDescent="0.25">
      <c r="A31" s="553"/>
      <c r="B31" s="286"/>
      <c r="C31" s="286"/>
      <c r="D31" s="286"/>
      <c r="E31" s="286"/>
      <c r="F31" s="286"/>
      <c r="G31" s="286"/>
      <c r="I31" s="184"/>
      <c r="J31" s="184"/>
    </row>
    <row r="32" spans="1:10" x14ac:dyDescent="0.25">
      <c r="A32" s="355" t="s">
        <v>111</v>
      </c>
      <c r="B32" s="198" t="s">
        <v>274</v>
      </c>
      <c r="C32" s="186" t="s">
        <v>212</v>
      </c>
      <c r="D32" s="186" t="s">
        <v>274</v>
      </c>
      <c r="E32" s="186" t="s">
        <v>312</v>
      </c>
      <c r="F32" s="186" t="s">
        <v>405</v>
      </c>
      <c r="G32" s="186" t="s">
        <v>245</v>
      </c>
      <c r="I32" s="184"/>
      <c r="J32" s="184"/>
    </row>
    <row r="33" spans="1:10" x14ac:dyDescent="0.25">
      <c r="A33" s="553" t="s">
        <v>112</v>
      </c>
      <c r="B33" s="286"/>
      <c r="C33" s="286"/>
      <c r="D33" s="286"/>
      <c r="E33" s="286"/>
      <c r="F33" s="286"/>
      <c r="G33" s="286"/>
      <c r="I33" s="184"/>
      <c r="J33" s="184"/>
    </row>
    <row r="34" spans="1:10" x14ac:dyDescent="0.25">
      <c r="A34" s="553"/>
      <c r="B34" s="286"/>
      <c r="C34" s="286"/>
      <c r="D34" s="286"/>
      <c r="E34" s="286"/>
      <c r="F34" s="286"/>
      <c r="G34" s="286"/>
      <c r="I34" s="184"/>
      <c r="J34" s="184"/>
    </row>
    <row r="35" spans="1:10" x14ac:dyDescent="0.25">
      <c r="A35" s="355" t="s">
        <v>113</v>
      </c>
      <c r="B35" s="186" t="s">
        <v>264</v>
      </c>
      <c r="C35" s="186" t="s">
        <v>248</v>
      </c>
      <c r="D35" s="186" t="s">
        <v>300</v>
      </c>
      <c r="E35" s="186" t="s">
        <v>290</v>
      </c>
      <c r="F35" s="186" t="s">
        <v>229</v>
      </c>
      <c r="G35" s="186" t="s">
        <v>242</v>
      </c>
      <c r="I35" s="184"/>
      <c r="J35" s="184"/>
    </row>
    <row r="36" spans="1:10" x14ac:dyDescent="0.25">
      <c r="A36" s="553" t="s">
        <v>114</v>
      </c>
      <c r="B36" s="286"/>
      <c r="C36" s="286"/>
      <c r="D36" s="286"/>
      <c r="E36" s="286"/>
      <c r="F36" s="286"/>
      <c r="G36" s="286"/>
      <c r="I36" s="184"/>
      <c r="J36" s="184"/>
    </row>
    <row r="37" spans="1:10" x14ac:dyDescent="0.25">
      <c r="A37" s="553"/>
      <c r="B37" s="286"/>
      <c r="C37" s="286"/>
      <c r="D37" s="286"/>
      <c r="E37" s="286"/>
      <c r="F37" s="286"/>
      <c r="G37" s="286"/>
      <c r="I37" s="184"/>
      <c r="J37" s="184"/>
    </row>
    <row r="38" spans="1:10" ht="31.5" x14ac:dyDescent="0.25">
      <c r="A38" s="355" t="s">
        <v>173</v>
      </c>
      <c r="B38" s="186" t="s">
        <v>346</v>
      </c>
      <c r="C38" s="186" t="s">
        <v>242</v>
      </c>
      <c r="D38" s="186" t="s">
        <v>274</v>
      </c>
      <c r="E38" s="186" t="s">
        <v>318</v>
      </c>
      <c r="F38" s="186" t="s">
        <v>304</v>
      </c>
      <c r="G38" s="186" t="s">
        <v>221</v>
      </c>
      <c r="I38" s="184"/>
      <c r="J38" s="184"/>
    </row>
    <row r="39" spans="1:10" ht="17.25" customHeight="1" x14ac:dyDescent="0.25">
      <c r="A39" s="553" t="s">
        <v>116</v>
      </c>
      <c r="B39" s="286"/>
      <c r="C39" s="286"/>
      <c r="D39" s="286"/>
      <c r="E39" s="286"/>
      <c r="F39" s="286"/>
      <c r="G39" s="286"/>
      <c r="I39" s="184"/>
      <c r="J39" s="184"/>
    </row>
    <row r="40" spans="1:10" x14ac:dyDescent="0.25">
      <c r="A40" s="553"/>
      <c r="B40" s="286"/>
      <c r="C40" s="286"/>
      <c r="D40" s="286"/>
      <c r="E40" s="286"/>
      <c r="F40" s="286"/>
      <c r="G40" s="286"/>
      <c r="I40" s="184"/>
      <c r="J40" s="184"/>
    </row>
    <row r="41" spans="1:10" ht="18.75" x14ac:dyDescent="0.25">
      <c r="A41" s="355" t="s">
        <v>1524</v>
      </c>
      <c r="B41" s="186" t="s">
        <v>233</v>
      </c>
      <c r="C41" s="186" t="s">
        <v>212</v>
      </c>
      <c r="D41" s="186" t="s">
        <v>233</v>
      </c>
      <c r="E41" s="186" t="s">
        <v>261</v>
      </c>
      <c r="F41" s="186" t="s">
        <v>405</v>
      </c>
      <c r="G41" s="186" t="s">
        <v>248</v>
      </c>
      <c r="I41" s="184"/>
      <c r="J41" s="184"/>
    </row>
    <row r="42" spans="1:10" x14ac:dyDescent="0.25">
      <c r="A42" s="553" t="s">
        <v>117</v>
      </c>
      <c r="B42" s="286"/>
      <c r="C42" s="286"/>
      <c r="D42" s="286"/>
      <c r="E42" s="286"/>
      <c r="F42" s="286"/>
      <c r="G42" s="286"/>
      <c r="I42" s="184"/>
      <c r="J42" s="184"/>
    </row>
    <row r="43" spans="1:10" x14ac:dyDescent="0.25">
      <c r="A43" s="553"/>
      <c r="B43" s="286"/>
      <c r="C43" s="286"/>
      <c r="D43" s="286"/>
      <c r="E43" s="286"/>
      <c r="F43" s="286"/>
      <c r="G43" s="286"/>
      <c r="I43" s="184"/>
      <c r="J43" s="184"/>
    </row>
    <row r="44" spans="1:10" ht="34.5" x14ac:dyDescent="0.25">
      <c r="A44" s="355" t="s">
        <v>1530</v>
      </c>
      <c r="B44" s="186" t="s">
        <v>311</v>
      </c>
      <c r="C44" s="186" t="s">
        <v>311</v>
      </c>
      <c r="D44" s="186"/>
      <c r="E44" s="186" t="s">
        <v>299</v>
      </c>
      <c r="F44" s="186" t="s">
        <v>248</v>
      </c>
      <c r="G44" s="186" t="s">
        <v>229</v>
      </c>
      <c r="I44" s="184"/>
      <c r="J44" s="184"/>
    </row>
    <row r="45" spans="1:10" ht="31.5" x14ac:dyDescent="0.25">
      <c r="A45" s="553" t="s">
        <v>70</v>
      </c>
      <c r="B45" s="286"/>
      <c r="C45" s="286"/>
      <c r="D45" s="286"/>
      <c r="E45" s="286"/>
      <c r="F45" s="286"/>
      <c r="G45" s="286"/>
      <c r="I45" s="184"/>
      <c r="J45" s="184"/>
    </row>
    <row r="46" spans="1:10" x14ac:dyDescent="0.25">
      <c r="A46" s="554"/>
      <c r="B46" s="286"/>
      <c r="C46" s="286"/>
      <c r="D46" s="286"/>
      <c r="E46" s="286"/>
      <c r="F46" s="286"/>
      <c r="G46" s="286"/>
      <c r="I46" s="184"/>
      <c r="J46" s="184"/>
    </row>
    <row r="47" spans="1:10" x14ac:dyDescent="0.25">
      <c r="A47" s="355" t="s">
        <v>42</v>
      </c>
      <c r="B47" s="186" t="s">
        <v>376</v>
      </c>
      <c r="C47" s="186" t="s">
        <v>304</v>
      </c>
      <c r="D47" s="186" t="s">
        <v>224</v>
      </c>
      <c r="E47" s="186" t="s">
        <v>248</v>
      </c>
      <c r="F47" s="186" t="s">
        <v>248</v>
      </c>
      <c r="G47" s="186" t="s">
        <v>224</v>
      </c>
      <c r="I47" s="184"/>
      <c r="J47" s="184"/>
    </row>
    <row r="48" spans="1:10" x14ac:dyDescent="0.25">
      <c r="A48" s="553" t="s">
        <v>43</v>
      </c>
      <c r="B48" s="286"/>
      <c r="C48" s="286"/>
      <c r="D48" s="286"/>
      <c r="E48" s="286"/>
      <c r="F48" s="286"/>
      <c r="G48" s="286"/>
      <c r="I48" s="184"/>
      <c r="J48" s="184"/>
    </row>
    <row r="49" spans="1:10" x14ac:dyDescent="0.25">
      <c r="A49" s="553"/>
      <c r="B49" s="286"/>
      <c r="C49" s="286"/>
      <c r="D49" s="286"/>
      <c r="E49" s="286"/>
      <c r="F49" s="286"/>
      <c r="G49" s="286"/>
      <c r="I49" s="184"/>
      <c r="J49" s="184"/>
    </row>
    <row r="50" spans="1:10" x14ac:dyDescent="0.25">
      <c r="A50" s="355" t="s">
        <v>118</v>
      </c>
      <c r="B50" s="186" t="s">
        <v>299</v>
      </c>
      <c r="C50" s="186" t="s">
        <v>335</v>
      </c>
      <c r="D50" s="186" t="s">
        <v>235</v>
      </c>
      <c r="E50" s="186" t="s">
        <v>290</v>
      </c>
      <c r="F50" s="186" t="s">
        <v>248</v>
      </c>
      <c r="G50" s="186" t="s">
        <v>405</v>
      </c>
      <c r="I50" s="184"/>
      <c r="J50" s="184"/>
    </row>
    <row r="51" spans="1:10" x14ac:dyDescent="0.25">
      <c r="A51" s="553" t="s">
        <v>119</v>
      </c>
      <c r="B51" s="286"/>
      <c r="C51" s="286"/>
      <c r="D51" s="286"/>
      <c r="E51" s="286"/>
      <c r="F51" s="286"/>
      <c r="G51" s="286"/>
      <c r="I51" s="184"/>
      <c r="J51" s="184"/>
    </row>
    <row r="52" spans="1:10" x14ac:dyDescent="0.25">
      <c r="A52" s="553"/>
      <c r="B52" s="286"/>
      <c r="C52" s="286"/>
      <c r="D52" s="286"/>
      <c r="E52" s="286"/>
      <c r="F52" s="286"/>
      <c r="G52" s="286"/>
      <c r="I52" s="184"/>
      <c r="J52" s="184"/>
    </row>
    <row r="53" spans="1:10" ht="31.5" x14ac:dyDescent="0.25">
      <c r="A53" s="355" t="s">
        <v>127</v>
      </c>
      <c r="B53" s="186" t="s">
        <v>248</v>
      </c>
      <c r="C53" s="186" t="s">
        <v>385</v>
      </c>
      <c r="D53" s="186" t="s">
        <v>229</v>
      </c>
      <c r="E53" s="186" t="s">
        <v>242</v>
      </c>
      <c r="F53" s="186" t="s">
        <v>242</v>
      </c>
      <c r="G53" s="186" t="s">
        <v>229</v>
      </c>
      <c r="I53" s="184"/>
      <c r="J53" s="184"/>
    </row>
    <row r="54" spans="1:10" x14ac:dyDescent="0.25">
      <c r="A54" s="553" t="s">
        <v>120</v>
      </c>
      <c r="B54" s="286"/>
      <c r="C54" s="286"/>
      <c r="D54" s="286"/>
      <c r="E54" s="286"/>
      <c r="F54" s="286"/>
      <c r="G54" s="286"/>
      <c r="I54" s="184"/>
      <c r="J54" s="184"/>
    </row>
    <row r="55" spans="1:10" x14ac:dyDescent="0.25">
      <c r="B55" s="372"/>
      <c r="C55" s="285"/>
      <c r="D55" s="372"/>
      <c r="E55" s="372"/>
      <c r="F55" s="372"/>
    </row>
    <row r="56" spans="1:10" x14ac:dyDescent="0.25">
      <c r="A56" s="431" t="s">
        <v>123</v>
      </c>
      <c r="B56" s="372">
        <v>0.8</v>
      </c>
      <c r="C56" s="555" t="s">
        <v>212</v>
      </c>
      <c r="D56" s="372">
        <v>0.8</v>
      </c>
      <c r="E56" s="372">
        <v>0.1</v>
      </c>
      <c r="F56" s="372">
        <v>0.1</v>
      </c>
      <c r="G56" s="261">
        <v>0.6</v>
      </c>
    </row>
    <row r="57" spans="1:10" x14ac:dyDescent="0.25">
      <c r="A57" s="357" t="s">
        <v>124</v>
      </c>
      <c r="B57" s="372"/>
      <c r="C57" s="285"/>
      <c r="D57" s="372"/>
      <c r="E57" s="372"/>
      <c r="F57" s="372"/>
    </row>
  </sheetData>
  <mergeCells count="5">
    <mergeCell ref="C9:F9"/>
    <mergeCell ref="C6:D6"/>
    <mergeCell ref="C5:D5"/>
    <mergeCell ref="E5:F5"/>
    <mergeCell ref="E6:F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topLeftCell="A19" workbookViewId="0">
      <selection activeCell="G31" sqref="G31"/>
    </sheetView>
  </sheetViews>
  <sheetFormatPr defaultRowHeight="15.75" x14ac:dyDescent="0.25"/>
  <cols>
    <col min="1" max="1" width="48.140625" style="339" customWidth="1"/>
    <col min="2" max="2" width="2.85546875" style="432" customWidth="1"/>
    <col min="3" max="5" width="11.7109375" style="296" customWidth="1"/>
    <col min="6" max="6" width="11.7109375" style="261" customWidth="1"/>
    <col min="7" max="7" width="15.140625" style="296" customWidth="1"/>
    <col min="8" max="8" width="9.140625" style="296"/>
    <col min="9" max="9" width="10.5703125" style="296" bestFit="1" customWidth="1"/>
    <col min="10" max="10" width="11" style="296" customWidth="1"/>
    <col min="11" max="11" width="10.85546875" style="296" customWidth="1"/>
    <col min="12" max="12" width="10.7109375" style="296" customWidth="1"/>
    <col min="13" max="13" width="13.85546875" style="296" customWidth="1"/>
    <col min="14" max="14" width="9.140625" style="296"/>
    <col min="15" max="15" width="15.140625" style="296" customWidth="1"/>
    <col min="16" max="16384" width="9.140625" style="296"/>
  </cols>
  <sheetData>
    <row r="1" spans="1:15" x14ac:dyDescent="0.25">
      <c r="A1" s="431" t="s">
        <v>1476</v>
      </c>
    </row>
    <row r="2" spans="1:15" x14ac:dyDescent="0.25">
      <c r="A2" s="357" t="s">
        <v>1035</v>
      </c>
    </row>
    <row r="3" spans="1:15" ht="15.95" customHeight="1" x14ac:dyDescent="0.25"/>
    <row r="4" spans="1:15" x14ac:dyDescent="0.25">
      <c r="A4" s="331" t="s">
        <v>1</v>
      </c>
      <c r="B4" s="433"/>
      <c r="C4" s="675" t="s">
        <v>64</v>
      </c>
      <c r="D4" s="679"/>
      <c r="E4" s="679"/>
      <c r="F4" s="676"/>
      <c r="G4" s="332" t="s">
        <v>38</v>
      </c>
    </row>
    <row r="5" spans="1:15" ht="18.75" customHeight="1" x14ac:dyDescent="0.25">
      <c r="A5" s="311" t="s">
        <v>29</v>
      </c>
      <c r="B5" s="434"/>
      <c r="C5" s="677" t="s">
        <v>65</v>
      </c>
      <c r="D5" s="680"/>
      <c r="E5" s="680"/>
      <c r="F5" s="678"/>
      <c r="G5" s="334" t="s">
        <v>28</v>
      </c>
    </row>
    <row r="6" spans="1:15" x14ac:dyDescent="0.25">
      <c r="A6" s="435" t="s">
        <v>1533</v>
      </c>
      <c r="B6" s="434"/>
      <c r="C6" s="683" t="s">
        <v>34</v>
      </c>
      <c r="D6" s="683" t="s">
        <v>35</v>
      </c>
      <c r="E6" s="683" t="s">
        <v>36</v>
      </c>
      <c r="F6" s="718" t="s">
        <v>37</v>
      </c>
      <c r="G6" s="336" t="s">
        <v>67</v>
      </c>
    </row>
    <row r="7" spans="1:15" x14ac:dyDescent="0.25">
      <c r="A7" s="436" t="s">
        <v>1528</v>
      </c>
      <c r="C7" s="685"/>
      <c r="D7" s="685"/>
      <c r="E7" s="685"/>
      <c r="F7" s="719"/>
      <c r="G7" s="437" t="s">
        <v>68</v>
      </c>
    </row>
    <row r="8" spans="1:15" x14ac:dyDescent="0.25">
      <c r="A8" s="438"/>
      <c r="B8" s="439"/>
      <c r="C8" s="716" t="s">
        <v>1534</v>
      </c>
      <c r="D8" s="717"/>
      <c r="E8" s="717"/>
      <c r="F8" s="717"/>
      <c r="G8" s="717"/>
    </row>
    <row r="9" spans="1:15" ht="8.25" customHeight="1" x14ac:dyDescent="0.25">
      <c r="C9" s="299"/>
      <c r="D9" s="299"/>
      <c r="E9" s="299"/>
      <c r="F9" s="265"/>
      <c r="G9" s="440"/>
    </row>
    <row r="10" spans="1:15" x14ac:dyDescent="0.25">
      <c r="A10" s="441" t="s">
        <v>4</v>
      </c>
      <c r="B10" s="442" t="s">
        <v>30</v>
      </c>
      <c r="C10" s="192" t="s">
        <v>924</v>
      </c>
      <c r="D10" s="192" t="s">
        <v>925</v>
      </c>
      <c r="E10" s="192" t="s">
        <v>926</v>
      </c>
      <c r="F10" s="192" t="s">
        <v>927</v>
      </c>
      <c r="G10" s="192" t="s">
        <v>928</v>
      </c>
      <c r="H10" s="443"/>
      <c r="I10" s="474"/>
      <c r="J10" s="474"/>
      <c r="K10" s="474"/>
      <c r="L10" s="474"/>
      <c r="M10" s="475"/>
      <c r="O10" s="347"/>
    </row>
    <row r="11" spans="1:15" x14ac:dyDescent="0.25">
      <c r="A11" s="348" t="s">
        <v>33</v>
      </c>
      <c r="B11" s="434" t="s">
        <v>31</v>
      </c>
      <c r="C11" s="388" t="s">
        <v>122</v>
      </c>
      <c r="D11" s="493">
        <v>105.3</v>
      </c>
      <c r="E11" s="493">
        <v>101.2</v>
      </c>
      <c r="F11" s="493">
        <v>81.7</v>
      </c>
      <c r="G11" s="493">
        <v>124.7</v>
      </c>
      <c r="I11" s="289"/>
      <c r="J11" s="289"/>
      <c r="K11" s="289"/>
      <c r="L11" s="347"/>
    </row>
    <row r="12" spans="1:15" ht="8.25" customHeight="1" x14ac:dyDescent="0.25">
      <c r="A12" s="446"/>
      <c r="C12" s="286"/>
      <c r="D12" s="286"/>
      <c r="E12" s="286"/>
      <c r="F12" s="286"/>
      <c r="G12" s="286"/>
    </row>
    <row r="13" spans="1:15" ht="31.5" x14ac:dyDescent="0.25">
      <c r="A13" s="441" t="s">
        <v>174</v>
      </c>
      <c r="B13" s="432" t="s">
        <v>30</v>
      </c>
      <c r="C13" s="186" t="s">
        <v>228</v>
      </c>
      <c r="D13" s="186" t="s">
        <v>324</v>
      </c>
      <c r="E13" s="186" t="s">
        <v>247</v>
      </c>
      <c r="F13" s="186" t="s">
        <v>318</v>
      </c>
      <c r="G13" s="186" t="s">
        <v>299</v>
      </c>
      <c r="I13" s="474"/>
      <c r="J13" s="474"/>
      <c r="K13" s="474"/>
      <c r="L13" s="474"/>
      <c r="M13" s="475"/>
      <c r="O13" s="347"/>
    </row>
    <row r="14" spans="1:15" x14ac:dyDescent="0.25">
      <c r="A14" s="447" t="s">
        <v>162</v>
      </c>
      <c r="B14" s="432" t="s">
        <v>31</v>
      </c>
      <c r="C14" s="349" t="s">
        <v>122</v>
      </c>
      <c r="D14" s="286">
        <v>97.3</v>
      </c>
      <c r="E14" s="286">
        <v>129</v>
      </c>
      <c r="F14" s="286">
        <v>93.4</v>
      </c>
      <c r="G14" s="286">
        <v>123.6</v>
      </c>
    </row>
    <row r="15" spans="1:15" ht="8.25" customHeight="1" x14ac:dyDescent="0.25">
      <c r="A15" s="446"/>
      <c r="C15" s="286"/>
      <c r="D15" s="286"/>
      <c r="E15" s="286"/>
      <c r="F15" s="286"/>
      <c r="G15" s="286"/>
    </row>
    <row r="16" spans="1:15" x14ac:dyDescent="0.25">
      <c r="A16" s="441" t="s">
        <v>51</v>
      </c>
      <c r="B16" s="432" t="s">
        <v>30</v>
      </c>
      <c r="C16" s="186" t="s">
        <v>279</v>
      </c>
      <c r="D16" s="186" t="s">
        <v>339</v>
      </c>
      <c r="E16" s="186" t="s">
        <v>365</v>
      </c>
      <c r="F16" s="186" t="s">
        <v>381</v>
      </c>
      <c r="G16" s="186" t="s">
        <v>258</v>
      </c>
      <c r="I16" s="474"/>
      <c r="J16" s="474"/>
      <c r="K16" s="474"/>
      <c r="L16" s="474"/>
      <c r="M16" s="475"/>
      <c r="N16" s="289"/>
      <c r="O16" s="347"/>
    </row>
    <row r="17" spans="1:21" x14ac:dyDescent="0.25">
      <c r="A17" s="447" t="s">
        <v>52</v>
      </c>
      <c r="B17" s="432" t="s">
        <v>31</v>
      </c>
      <c r="C17" s="349" t="s">
        <v>122</v>
      </c>
      <c r="D17" s="286">
        <v>103.2</v>
      </c>
      <c r="E17" s="286">
        <v>109.3</v>
      </c>
      <c r="F17" s="286">
        <v>92.4</v>
      </c>
      <c r="G17" s="286">
        <v>117.3</v>
      </c>
    </row>
    <row r="18" spans="1:21" ht="8.25" customHeight="1" x14ac:dyDescent="0.25">
      <c r="A18" s="447"/>
      <c r="C18" s="286"/>
      <c r="D18" s="286"/>
      <c r="E18" s="286"/>
      <c r="F18" s="286"/>
      <c r="G18" s="286"/>
    </row>
    <row r="19" spans="1:21" ht="18.75" customHeight="1" x14ac:dyDescent="0.25">
      <c r="A19" s="448" t="s">
        <v>1535</v>
      </c>
      <c r="B19" s="434"/>
      <c r="C19" s="286"/>
      <c r="D19" s="286"/>
      <c r="E19" s="286"/>
      <c r="F19" s="286"/>
      <c r="G19" s="286"/>
    </row>
    <row r="20" spans="1:21" ht="18" customHeight="1" x14ac:dyDescent="0.25">
      <c r="A20" s="448"/>
      <c r="B20" s="434"/>
      <c r="C20" s="286"/>
      <c r="D20" s="286"/>
      <c r="E20" s="286"/>
      <c r="F20" s="286"/>
      <c r="G20" s="286"/>
    </row>
    <row r="21" spans="1:21" x14ac:dyDescent="0.25">
      <c r="A21" s="449" t="s">
        <v>144</v>
      </c>
      <c r="B21" s="432" t="s">
        <v>30</v>
      </c>
      <c r="C21" s="186" t="s">
        <v>245</v>
      </c>
      <c r="D21" s="186" t="s">
        <v>245</v>
      </c>
      <c r="E21" s="186" t="s">
        <v>261</v>
      </c>
      <c r="F21" s="186" t="s">
        <v>245</v>
      </c>
      <c r="G21" s="186" t="s">
        <v>235</v>
      </c>
      <c r="I21" s="477"/>
      <c r="J21" s="477"/>
      <c r="K21" s="477"/>
      <c r="L21" s="477"/>
      <c r="M21" s="478"/>
      <c r="N21" s="289"/>
      <c r="O21" s="347"/>
      <c r="Q21" s="477"/>
      <c r="R21" s="477"/>
      <c r="S21" s="477"/>
      <c r="T21" s="477"/>
      <c r="U21" s="478"/>
    </row>
    <row r="22" spans="1:21" x14ac:dyDescent="0.25">
      <c r="A22" s="450" t="s">
        <v>151</v>
      </c>
      <c r="B22" s="451" t="s">
        <v>31</v>
      </c>
      <c r="C22" s="349" t="s">
        <v>122</v>
      </c>
      <c r="D22" s="286">
        <v>97.5</v>
      </c>
      <c r="E22" s="286">
        <v>200.3</v>
      </c>
      <c r="F22" s="286">
        <v>52</v>
      </c>
      <c r="G22" s="286">
        <v>141.69999999999999</v>
      </c>
    </row>
    <row r="23" spans="1:21" ht="18.75" customHeight="1" x14ac:dyDescent="0.25">
      <c r="A23" s="452"/>
      <c r="C23" s="286"/>
      <c r="D23" s="286"/>
      <c r="E23" s="286"/>
      <c r="F23" s="286"/>
      <c r="G23" s="286"/>
    </row>
    <row r="24" spans="1:21" ht="31.5" x14ac:dyDescent="0.25">
      <c r="A24" s="449" t="s">
        <v>145</v>
      </c>
      <c r="B24" s="432" t="s">
        <v>30</v>
      </c>
      <c r="C24" s="198" t="s">
        <v>320</v>
      </c>
      <c r="D24" s="198" t="s">
        <v>274</v>
      </c>
      <c r="E24" s="198" t="s">
        <v>326</v>
      </c>
      <c r="F24" s="198" t="s">
        <v>346</v>
      </c>
      <c r="G24" s="198" t="s">
        <v>401</v>
      </c>
      <c r="I24" s="474"/>
      <c r="J24" s="474"/>
      <c r="K24" s="474"/>
      <c r="L24" s="474"/>
      <c r="M24" s="475"/>
      <c r="O24" s="347"/>
    </row>
    <row r="25" spans="1:21" x14ac:dyDescent="0.25">
      <c r="A25" s="453" t="s">
        <v>152</v>
      </c>
      <c r="B25" s="454" t="s">
        <v>31</v>
      </c>
      <c r="C25" s="349" t="s">
        <v>122</v>
      </c>
      <c r="D25" s="286">
        <v>104.2</v>
      </c>
      <c r="E25" s="286">
        <v>110.9</v>
      </c>
      <c r="F25" s="286">
        <v>93.5</v>
      </c>
      <c r="G25" s="71">
        <v>125.9</v>
      </c>
      <c r="H25" s="556"/>
    </row>
    <row r="26" spans="1:21" ht="12.75" customHeight="1" x14ac:dyDescent="0.25">
      <c r="A26" s="446"/>
      <c r="C26" s="286"/>
      <c r="D26" s="286"/>
      <c r="E26" s="286"/>
      <c r="F26" s="286"/>
      <c r="G26" s="286"/>
    </row>
    <row r="27" spans="1:21" x14ac:dyDescent="0.25">
      <c r="A27" s="441" t="s">
        <v>53</v>
      </c>
      <c r="B27" s="432" t="s">
        <v>30</v>
      </c>
      <c r="C27" s="198" t="s">
        <v>326</v>
      </c>
      <c r="D27" s="198" t="s">
        <v>306</v>
      </c>
      <c r="E27" s="198" t="s">
        <v>251</v>
      </c>
      <c r="F27" s="198" t="s">
        <v>309</v>
      </c>
      <c r="G27" s="198" t="s">
        <v>305</v>
      </c>
      <c r="H27" s="556"/>
    </row>
    <row r="28" spans="1:21" ht="14.25" customHeight="1" x14ac:dyDescent="0.25">
      <c r="A28" s="447" t="s">
        <v>54</v>
      </c>
      <c r="B28" s="432" t="s">
        <v>31</v>
      </c>
      <c r="C28" s="349" t="s">
        <v>122</v>
      </c>
      <c r="D28" s="286">
        <v>102.8</v>
      </c>
      <c r="E28" s="286">
        <v>105.6</v>
      </c>
      <c r="F28" s="286">
        <v>97.2</v>
      </c>
      <c r="G28" s="71">
        <v>104</v>
      </c>
      <c r="H28" s="556"/>
    </row>
    <row r="29" spans="1:21" ht="21" customHeight="1" x14ac:dyDescent="0.25">
      <c r="A29" s="447"/>
      <c r="C29" s="186"/>
      <c r="D29" s="186"/>
      <c r="E29" s="186"/>
      <c r="F29" s="186"/>
      <c r="G29" s="186"/>
      <c r="I29" s="477"/>
      <c r="J29" s="477"/>
      <c r="K29" s="477"/>
      <c r="L29" s="477"/>
      <c r="M29" s="478"/>
      <c r="O29" s="347"/>
    </row>
    <row r="30" spans="1:21" ht="17.25" customHeight="1" x14ac:dyDescent="0.25">
      <c r="A30" s="441" t="s">
        <v>55</v>
      </c>
      <c r="B30" s="432" t="s">
        <v>30</v>
      </c>
      <c r="C30" s="186" t="s">
        <v>932</v>
      </c>
      <c r="D30" s="186" t="s">
        <v>487</v>
      </c>
      <c r="E30" s="186" t="s">
        <v>388</v>
      </c>
      <c r="F30" s="186" t="s">
        <v>263</v>
      </c>
      <c r="G30" s="186" t="s">
        <v>933</v>
      </c>
      <c r="N30" s="289"/>
    </row>
    <row r="31" spans="1:21" ht="15" customHeight="1" x14ac:dyDescent="0.25">
      <c r="A31" s="447" t="s">
        <v>163</v>
      </c>
      <c r="B31" s="432" t="s">
        <v>31</v>
      </c>
      <c r="C31" s="349" t="s">
        <v>122</v>
      </c>
      <c r="D31" s="286">
        <v>110.4</v>
      </c>
      <c r="E31" s="286">
        <v>71.3</v>
      </c>
      <c r="F31" s="286">
        <v>84.7</v>
      </c>
      <c r="G31" s="286">
        <v>128.5</v>
      </c>
    </row>
    <row r="32" spans="1:21" ht="13.5" customHeight="1" x14ac:dyDescent="0.25">
      <c r="A32" s="447"/>
      <c r="C32" s="186"/>
      <c r="D32" s="186"/>
      <c r="E32" s="186"/>
      <c r="F32" s="186"/>
      <c r="G32" s="186"/>
      <c r="I32" s="474"/>
      <c r="J32" s="474"/>
      <c r="K32" s="474"/>
      <c r="L32" s="474"/>
      <c r="M32" s="475"/>
      <c r="O32" s="347"/>
    </row>
    <row r="33" spans="1:15" x14ac:dyDescent="0.25">
      <c r="A33" s="448" t="s">
        <v>1535</v>
      </c>
      <c r="B33" s="434"/>
      <c r="C33" s="286"/>
      <c r="D33" s="286"/>
      <c r="E33" s="286"/>
      <c r="F33" s="286"/>
      <c r="G33" s="286"/>
    </row>
    <row r="34" spans="1:15" ht="7.5" customHeight="1" x14ac:dyDescent="0.25">
      <c r="A34" s="448"/>
      <c r="B34" s="434"/>
      <c r="C34" s="286"/>
      <c r="D34" s="286"/>
      <c r="E34" s="286"/>
      <c r="F34" s="286"/>
      <c r="G34" s="286"/>
    </row>
    <row r="35" spans="1:15" x14ac:dyDescent="0.25">
      <c r="A35" s="449" t="s">
        <v>146</v>
      </c>
      <c r="B35" s="432" t="s">
        <v>30</v>
      </c>
      <c r="C35" s="186" t="s">
        <v>294</v>
      </c>
      <c r="D35" s="186" t="s">
        <v>326</v>
      </c>
      <c r="E35" s="186" t="s">
        <v>226</v>
      </c>
      <c r="F35" s="186" t="s">
        <v>267</v>
      </c>
      <c r="G35" s="186" t="s">
        <v>373</v>
      </c>
      <c r="I35" s="477"/>
      <c r="J35" s="477"/>
      <c r="K35" s="477"/>
      <c r="L35" s="477"/>
      <c r="M35" s="478"/>
      <c r="N35" s="289"/>
      <c r="O35" s="347"/>
    </row>
    <row r="36" spans="1:15" x14ac:dyDescent="0.25">
      <c r="A36" s="453" t="s">
        <v>153</v>
      </c>
      <c r="B36" s="454" t="s">
        <v>31</v>
      </c>
      <c r="C36" s="349" t="s">
        <v>122</v>
      </c>
      <c r="D36" s="286">
        <v>111.8</v>
      </c>
      <c r="E36" s="286">
        <v>67.5</v>
      </c>
      <c r="F36" s="286">
        <v>84.6</v>
      </c>
      <c r="G36" s="286">
        <v>105.6</v>
      </c>
    </row>
    <row r="37" spans="1:15" ht="7.5" customHeight="1" x14ac:dyDescent="0.25">
      <c r="A37" s="447"/>
      <c r="C37" s="186"/>
      <c r="D37" s="186"/>
      <c r="E37" s="186"/>
      <c r="F37" s="186"/>
      <c r="G37" s="186"/>
      <c r="I37" s="477"/>
      <c r="J37" s="477"/>
      <c r="K37" s="477"/>
      <c r="L37" s="477"/>
      <c r="M37" s="478"/>
    </row>
    <row r="38" spans="1:15" x14ac:dyDescent="0.25">
      <c r="A38" s="441" t="s">
        <v>149</v>
      </c>
      <c r="B38" s="432" t="s">
        <v>30</v>
      </c>
      <c r="C38" s="186" t="s">
        <v>410</v>
      </c>
      <c r="D38" s="186" t="s">
        <v>340</v>
      </c>
      <c r="E38" s="186" t="s">
        <v>232</v>
      </c>
      <c r="F38" s="186" t="s">
        <v>313</v>
      </c>
      <c r="G38" s="186" t="s">
        <v>403</v>
      </c>
      <c r="N38" s="289"/>
    </row>
    <row r="39" spans="1:15" ht="21.75" customHeight="1" x14ac:dyDescent="0.25">
      <c r="A39" s="455" t="s">
        <v>160</v>
      </c>
      <c r="B39" s="451" t="s">
        <v>31</v>
      </c>
      <c r="C39" s="349" t="s">
        <v>122</v>
      </c>
      <c r="D39" s="286">
        <v>127.6</v>
      </c>
      <c r="E39" s="286">
        <v>93.6</v>
      </c>
      <c r="F39" s="286">
        <v>82.2</v>
      </c>
      <c r="G39" s="286">
        <v>127.2</v>
      </c>
    </row>
    <row r="40" spans="1:15" ht="15.75" customHeight="1" x14ac:dyDescent="0.25">
      <c r="A40" s="447"/>
      <c r="C40" s="186"/>
      <c r="D40" s="186"/>
      <c r="E40" s="186"/>
      <c r="F40" s="186"/>
      <c r="G40" s="186"/>
      <c r="I40" s="474"/>
      <c r="J40" s="474"/>
      <c r="K40" s="474"/>
      <c r="L40" s="474"/>
      <c r="M40" s="475"/>
      <c r="O40" s="347"/>
    </row>
    <row r="41" spans="1:15" x14ac:dyDescent="0.25">
      <c r="A41" s="448" t="s">
        <v>1535</v>
      </c>
      <c r="B41" s="434"/>
      <c r="C41" s="286"/>
      <c r="D41" s="286"/>
      <c r="E41" s="286"/>
      <c r="F41" s="286"/>
      <c r="G41" s="286"/>
    </row>
    <row r="42" spans="1:15" ht="7.5" customHeight="1" x14ac:dyDescent="0.25">
      <c r="A42" s="456"/>
      <c r="C42" s="286"/>
      <c r="D42" s="286"/>
      <c r="E42" s="286"/>
      <c r="F42" s="286"/>
      <c r="G42" s="286"/>
    </row>
    <row r="43" spans="1:15" x14ac:dyDescent="0.25">
      <c r="A43" s="449" t="s">
        <v>147</v>
      </c>
      <c r="B43" s="432" t="s">
        <v>30</v>
      </c>
      <c r="C43" s="186" t="s">
        <v>371</v>
      </c>
      <c r="D43" s="186" t="s">
        <v>225</v>
      </c>
      <c r="E43" s="186" t="s">
        <v>265</v>
      </c>
      <c r="F43" s="186" t="s">
        <v>370</v>
      </c>
      <c r="G43" s="186" t="s">
        <v>934</v>
      </c>
      <c r="N43" s="289"/>
    </row>
    <row r="44" spans="1:15" x14ac:dyDescent="0.25">
      <c r="A44" s="453" t="s">
        <v>154</v>
      </c>
      <c r="B44" s="454" t="s">
        <v>31</v>
      </c>
      <c r="C44" s="349" t="s">
        <v>122</v>
      </c>
      <c r="D44" s="286">
        <v>144.4</v>
      </c>
      <c r="E44" s="286">
        <v>91.4</v>
      </c>
      <c r="F44" s="286">
        <v>86.4</v>
      </c>
      <c r="G44" s="286">
        <v>131.19999999999999</v>
      </c>
    </row>
    <row r="45" spans="1:15" ht="15" customHeight="1" x14ac:dyDescent="0.25">
      <c r="A45" s="457"/>
      <c r="B45" s="451"/>
      <c r="C45" s="186"/>
      <c r="D45" s="186"/>
      <c r="E45" s="186"/>
      <c r="F45" s="186"/>
      <c r="G45" s="186"/>
      <c r="I45" s="477"/>
      <c r="J45" s="477"/>
      <c r="K45" s="477"/>
      <c r="L45" s="477"/>
      <c r="M45" s="478"/>
      <c r="O45" s="347"/>
    </row>
    <row r="46" spans="1:15" x14ac:dyDescent="0.25">
      <c r="A46" s="458" t="s">
        <v>56</v>
      </c>
      <c r="B46" s="451" t="s">
        <v>30</v>
      </c>
      <c r="C46" s="186" t="s">
        <v>242</v>
      </c>
      <c r="D46" s="186" t="s">
        <v>242</v>
      </c>
      <c r="E46" s="186" t="s">
        <v>242</v>
      </c>
      <c r="F46" s="186" t="s">
        <v>229</v>
      </c>
      <c r="G46" s="186" t="s">
        <v>242</v>
      </c>
      <c r="N46" s="289"/>
      <c r="O46" s="289"/>
    </row>
    <row r="47" spans="1:15" x14ac:dyDescent="0.25">
      <c r="A47" s="455" t="s">
        <v>161</v>
      </c>
      <c r="B47" s="451" t="s">
        <v>31</v>
      </c>
      <c r="C47" s="349" t="s">
        <v>122</v>
      </c>
      <c r="D47" s="286">
        <v>107</v>
      </c>
      <c r="E47" s="286">
        <v>72.8</v>
      </c>
      <c r="F47" s="286">
        <v>41.6</v>
      </c>
      <c r="G47" s="286">
        <v>129.30000000000001</v>
      </c>
    </row>
    <row r="48" spans="1:15" ht="13.5" customHeight="1" x14ac:dyDescent="0.25">
      <c r="A48" s="446"/>
      <c r="C48" s="186"/>
      <c r="D48" s="186"/>
      <c r="E48" s="186"/>
      <c r="F48" s="186"/>
      <c r="G48" s="186"/>
      <c r="I48" s="474"/>
      <c r="J48" s="474"/>
      <c r="K48" s="474"/>
      <c r="L48" s="474"/>
      <c r="M48" s="475"/>
      <c r="O48" s="347"/>
    </row>
    <row r="49" spans="1:15" ht="15.75" customHeight="1" x14ac:dyDescent="0.25">
      <c r="A49" s="441" t="s">
        <v>57</v>
      </c>
      <c r="B49" s="432" t="s">
        <v>30</v>
      </c>
      <c r="C49" s="186" t="s">
        <v>935</v>
      </c>
      <c r="D49" s="186" t="s">
        <v>936</v>
      </c>
      <c r="E49" s="186" t="s">
        <v>937</v>
      </c>
      <c r="F49" s="186" t="s">
        <v>938</v>
      </c>
      <c r="G49" s="186" t="s">
        <v>400</v>
      </c>
    </row>
    <row r="50" spans="1:15" ht="15.75" customHeight="1" x14ac:dyDescent="0.25">
      <c r="A50" s="447" t="s">
        <v>58</v>
      </c>
      <c r="B50" s="432" t="s">
        <v>31</v>
      </c>
      <c r="C50" s="349" t="s">
        <v>122</v>
      </c>
      <c r="D50" s="286">
        <v>97</v>
      </c>
      <c r="E50" s="286">
        <v>110.1</v>
      </c>
      <c r="F50" s="286">
        <v>70</v>
      </c>
      <c r="G50" s="286">
        <v>143.4</v>
      </c>
    </row>
    <row r="51" spans="1:15" ht="15.75" customHeight="1" x14ac:dyDescent="0.25">
      <c r="A51" s="447"/>
      <c r="C51" s="186"/>
      <c r="D51" s="186"/>
      <c r="E51" s="186"/>
      <c r="F51" s="186"/>
      <c r="G51" s="186"/>
      <c r="I51" s="474"/>
      <c r="J51" s="474"/>
      <c r="K51" s="474"/>
      <c r="L51" s="474"/>
      <c r="M51" s="475"/>
      <c r="O51" s="347"/>
    </row>
    <row r="52" spans="1:15" x14ac:dyDescent="0.25">
      <c r="A52" s="448" t="s">
        <v>1535</v>
      </c>
      <c r="B52" s="434"/>
      <c r="C52" s="286"/>
      <c r="D52" s="286"/>
      <c r="E52" s="286"/>
      <c r="F52" s="286"/>
      <c r="G52" s="286"/>
      <c r="J52" s="556"/>
    </row>
    <row r="53" spans="1:15" ht="15" customHeight="1" x14ac:dyDescent="0.25">
      <c r="A53" s="456"/>
      <c r="C53" s="286"/>
      <c r="D53" s="286"/>
      <c r="E53" s="286"/>
      <c r="F53" s="286"/>
      <c r="G53" s="286"/>
    </row>
    <row r="54" spans="1:15" ht="30" customHeight="1" x14ac:dyDescent="0.25">
      <c r="A54" s="449" t="s">
        <v>175</v>
      </c>
      <c r="B54" s="432" t="s">
        <v>30</v>
      </c>
      <c r="C54" s="186" t="s">
        <v>294</v>
      </c>
      <c r="D54" s="186" t="s">
        <v>309</v>
      </c>
      <c r="E54" s="186" t="s">
        <v>307</v>
      </c>
      <c r="F54" s="186" t="s">
        <v>374</v>
      </c>
      <c r="G54" s="186" t="s">
        <v>282</v>
      </c>
    </row>
    <row r="55" spans="1:15" ht="21.75" customHeight="1" x14ac:dyDescent="0.25">
      <c r="A55" s="453" t="s">
        <v>155</v>
      </c>
      <c r="B55" s="454" t="s">
        <v>31</v>
      </c>
      <c r="C55" s="349" t="s">
        <v>122</v>
      </c>
      <c r="D55" s="286">
        <v>117.9</v>
      </c>
      <c r="E55" s="286">
        <v>114.4</v>
      </c>
      <c r="F55" s="286">
        <v>67.2</v>
      </c>
      <c r="G55" s="286">
        <v>147.19999999999999</v>
      </c>
    </row>
    <row r="56" spans="1:15" s="261" customFormat="1" ht="22.5" customHeight="1" x14ac:dyDescent="0.25">
      <c r="A56" s="450"/>
      <c r="B56" s="451"/>
      <c r="C56" s="186"/>
      <c r="D56" s="186"/>
      <c r="E56" s="186"/>
      <c r="F56" s="186"/>
      <c r="G56" s="186"/>
      <c r="I56" s="477"/>
      <c r="J56" s="477"/>
      <c r="K56" s="477"/>
      <c r="L56" s="477"/>
      <c r="M56" s="478"/>
      <c r="O56" s="347"/>
    </row>
    <row r="57" spans="1:15" x14ac:dyDescent="0.25">
      <c r="A57" s="441" t="s">
        <v>59</v>
      </c>
      <c r="B57" s="432" t="s">
        <v>30</v>
      </c>
      <c r="C57" s="186" t="s">
        <v>345</v>
      </c>
      <c r="D57" s="186" t="s">
        <v>348</v>
      </c>
      <c r="E57" s="186" t="s">
        <v>319</v>
      </c>
      <c r="F57" s="186" t="s">
        <v>259</v>
      </c>
      <c r="G57" s="186" t="s">
        <v>340</v>
      </c>
      <c r="N57" s="289"/>
    </row>
    <row r="58" spans="1:15" ht="18" customHeight="1" x14ac:dyDescent="0.25">
      <c r="A58" s="447" t="s">
        <v>60</v>
      </c>
      <c r="B58" s="432" t="s">
        <v>31</v>
      </c>
      <c r="C58" s="349" t="s">
        <v>122</v>
      </c>
      <c r="D58" s="286">
        <v>102.7</v>
      </c>
      <c r="E58" s="286">
        <v>98.2</v>
      </c>
      <c r="F58" s="286">
        <v>77.8</v>
      </c>
      <c r="G58" s="286">
        <v>120.8</v>
      </c>
      <c r="I58" s="261"/>
      <c r="J58" s="261"/>
      <c r="K58" s="261"/>
      <c r="L58" s="261"/>
      <c r="M58" s="261"/>
    </row>
    <row r="59" spans="1:15" ht="18.75" customHeight="1" x14ac:dyDescent="0.25">
      <c r="A59" s="447"/>
      <c r="C59" s="186"/>
      <c r="D59" s="186"/>
      <c r="E59" s="186"/>
      <c r="F59" s="186"/>
      <c r="G59" s="186"/>
      <c r="I59" s="474"/>
      <c r="J59" s="474"/>
      <c r="K59" s="474"/>
      <c r="L59" s="474"/>
      <c r="M59" s="475"/>
      <c r="O59" s="347"/>
    </row>
    <row r="60" spans="1:15" ht="18" customHeight="1" x14ac:dyDescent="0.25">
      <c r="A60" s="448" t="s">
        <v>1535</v>
      </c>
      <c r="B60" s="434"/>
      <c r="C60" s="286"/>
      <c r="D60" s="286"/>
      <c r="E60" s="286"/>
      <c r="F60" s="286"/>
      <c r="G60" s="286"/>
    </row>
    <row r="61" spans="1:15" ht="8.25" customHeight="1" x14ac:dyDescent="0.25">
      <c r="A61" s="456"/>
      <c r="C61" s="286"/>
      <c r="D61" s="286"/>
      <c r="E61" s="286"/>
      <c r="F61" s="286"/>
      <c r="G61" s="286"/>
    </row>
    <row r="62" spans="1:15" x14ac:dyDescent="0.25">
      <c r="A62" s="449" t="s">
        <v>83</v>
      </c>
      <c r="B62" s="432" t="s">
        <v>30</v>
      </c>
      <c r="C62" s="186" t="s">
        <v>301</v>
      </c>
      <c r="D62" s="186" t="s">
        <v>330</v>
      </c>
      <c r="E62" s="186" t="s">
        <v>351</v>
      </c>
      <c r="F62" s="186" t="s">
        <v>401</v>
      </c>
      <c r="G62" s="186" t="s">
        <v>377</v>
      </c>
      <c r="N62" s="289"/>
    </row>
    <row r="63" spans="1:15" ht="12.75" customHeight="1" x14ac:dyDescent="0.25">
      <c r="A63" s="452" t="s">
        <v>164</v>
      </c>
      <c r="B63" s="432" t="s">
        <v>31</v>
      </c>
      <c r="C63" s="349" t="s">
        <v>122</v>
      </c>
      <c r="D63" s="286">
        <v>92.2</v>
      </c>
      <c r="E63" s="286">
        <v>86.8</v>
      </c>
      <c r="F63" s="286">
        <v>79.5</v>
      </c>
      <c r="G63" s="286">
        <v>119.1</v>
      </c>
    </row>
    <row r="64" spans="1:15" x14ac:dyDescent="0.25">
      <c r="A64" s="446"/>
      <c r="C64" s="186"/>
      <c r="D64" s="186"/>
      <c r="E64" s="186"/>
      <c r="F64" s="186"/>
      <c r="G64" s="186"/>
      <c r="I64" s="477"/>
      <c r="J64" s="477"/>
      <c r="K64" s="477"/>
      <c r="L64" s="477"/>
      <c r="M64" s="478"/>
      <c r="O64" s="347"/>
    </row>
    <row r="65" spans="1:15" x14ac:dyDescent="0.25">
      <c r="A65" s="441" t="s">
        <v>61</v>
      </c>
      <c r="B65" s="432" t="s">
        <v>30</v>
      </c>
      <c r="C65" s="186" t="s">
        <v>401</v>
      </c>
      <c r="D65" s="186" t="s">
        <v>372</v>
      </c>
      <c r="E65" s="186" t="s">
        <v>351</v>
      </c>
      <c r="F65" s="186" t="s">
        <v>274</v>
      </c>
      <c r="G65" s="186" t="s">
        <v>282</v>
      </c>
      <c r="N65" s="289"/>
    </row>
    <row r="66" spans="1:15" ht="21" customHeight="1" x14ac:dyDescent="0.25">
      <c r="A66" s="447" t="s">
        <v>62</v>
      </c>
      <c r="B66" s="432" t="s">
        <v>31</v>
      </c>
      <c r="C66" s="349" t="s">
        <v>122</v>
      </c>
      <c r="D66" s="286">
        <v>104.3</v>
      </c>
      <c r="E66" s="286">
        <v>119.5</v>
      </c>
      <c r="F66" s="286">
        <v>78.900000000000006</v>
      </c>
      <c r="G66" s="286">
        <v>114.3</v>
      </c>
    </row>
    <row r="67" spans="1:15" x14ac:dyDescent="0.25">
      <c r="C67" s="186"/>
      <c r="D67" s="186"/>
      <c r="E67" s="186"/>
      <c r="F67" s="186"/>
      <c r="G67" s="186"/>
      <c r="I67" s="474"/>
      <c r="J67" s="474"/>
      <c r="K67" s="474"/>
      <c r="L67" s="474"/>
      <c r="M67" s="475"/>
      <c r="O67" s="347"/>
    </row>
    <row r="68" spans="1:15" x14ac:dyDescent="0.25">
      <c r="C68" s="286"/>
      <c r="D68" s="286"/>
      <c r="E68" s="286"/>
      <c r="F68" s="286"/>
      <c r="G68" s="286"/>
    </row>
    <row r="69" spans="1:15" x14ac:dyDescent="0.25">
      <c r="C69" s="395"/>
      <c r="D69" s="395"/>
      <c r="E69" s="261"/>
      <c r="G69" s="261"/>
    </row>
    <row r="72" spans="1:15" x14ac:dyDescent="0.25">
      <c r="E72" s="459"/>
    </row>
  </sheetData>
  <mergeCells count="7">
    <mergeCell ref="C8:G8"/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7"/>
  <sheetViews>
    <sheetView workbookViewId="0">
      <selection activeCell="R28" sqref="R28"/>
    </sheetView>
  </sheetViews>
  <sheetFormatPr defaultRowHeight="15.75" x14ac:dyDescent="0.25"/>
  <cols>
    <col min="1" max="1" width="44.85546875" style="296" customWidth="1"/>
    <col min="2" max="7" width="13.7109375" style="296" customWidth="1"/>
    <col min="8" max="16384" width="9.140625" style="296"/>
  </cols>
  <sheetData>
    <row r="1" spans="1:19" x14ac:dyDescent="0.25">
      <c r="A1" s="295" t="s">
        <v>455</v>
      </c>
    </row>
    <row r="2" spans="1:19" x14ac:dyDescent="0.25">
      <c r="A2" s="295" t="s">
        <v>1014</v>
      </c>
      <c r="K2" s="295"/>
    </row>
    <row r="3" spans="1:19" ht="15.95" customHeight="1" x14ac:dyDescent="0.25">
      <c r="A3" s="297" t="s">
        <v>485</v>
      </c>
    </row>
    <row r="4" spans="1:19" x14ac:dyDescent="0.25">
      <c r="A4" s="297" t="s">
        <v>1015</v>
      </c>
    </row>
    <row r="5" spans="1:19" ht="9.9499999999999993" customHeight="1" x14ac:dyDescent="0.25"/>
    <row r="6" spans="1:19" x14ac:dyDescent="0.25">
      <c r="A6" s="298"/>
      <c r="B6" s="299"/>
      <c r="C6" s="675" t="s">
        <v>0</v>
      </c>
      <c r="D6" s="676"/>
      <c r="E6" s="675" t="s">
        <v>204</v>
      </c>
      <c r="F6" s="679"/>
      <c r="G6" s="679"/>
    </row>
    <row r="7" spans="1:19" x14ac:dyDescent="0.25">
      <c r="A7" s="300" t="s">
        <v>1</v>
      </c>
      <c r="B7" s="271" t="s">
        <v>5</v>
      </c>
      <c r="C7" s="677" t="s">
        <v>44</v>
      </c>
      <c r="D7" s="678"/>
      <c r="E7" s="677" t="s">
        <v>205</v>
      </c>
      <c r="F7" s="680"/>
      <c r="G7" s="680"/>
    </row>
    <row r="8" spans="1:19" ht="31.5" x14ac:dyDescent="0.25">
      <c r="A8" s="301" t="s">
        <v>29</v>
      </c>
      <c r="B8" s="302" t="s">
        <v>49</v>
      </c>
      <c r="C8" s="303" t="s">
        <v>2</v>
      </c>
      <c r="D8" s="303" t="s">
        <v>3</v>
      </c>
      <c r="E8" s="304" t="s">
        <v>208</v>
      </c>
      <c r="F8" s="305" t="s">
        <v>211</v>
      </c>
      <c r="G8" s="306" t="s">
        <v>209</v>
      </c>
    </row>
    <row r="9" spans="1:19" ht="31.5" x14ac:dyDescent="0.25">
      <c r="B9" s="302"/>
      <c r="C9" s="307" t="s">
        <v>46</v>
      </c>
      <c r="D9" s="307" t="s">
        <v>45</v>
      </c>
      <c r="E9" s="308" t="s">
        <v>207</v>
      </c>
      <c r="F9" s="309" t="s">
        <v>210</v>
      </c>
      <c r="G9" s="310" t="s">
        <v>206</v>
      </c>
    </row>
    <row r="10" spans="1:19" x14ac:dyDescent="0.25">
      <c r="A10" s="311"/>
      <c r="B10" s="681" t="s">
        <v>1521</v>
      </c>
      <c r="C10" s="682"/>
      <c r="D10" s="682"/>
      <c r="E10" s="682"/>
      <c r="F10" s="682"/>
      <c r="G10" s="682"/>
    </row>
    <row r="11" spans="1:19" ht="13.5" customHeight="1" x14ac:dyDescent="0.25">
      <c r="A11" s="298"/>
      <c r="B11" s="312"/>
      <c r="C11" s="313"/>
      <c r="D11" s="313"/>
      <c r="E11" s="313"/>
      <c r="F11" s="314"/>
    </row>
    <row r="12" spans="1:19" ht="15.75" customHeight="1" x14ac:dyDescent="0.25">
      <c r="A12" s="315" t="s">
        <v>32</v>
      </c>
      <c r="B12" s="295">
        <v>706.6</v>
      </c>
      <c r="C12" s="316">
        <v>70.8</v>
      </c>
      <c r="D12" s="316">
        <v>635.79999999999995</v>
      </c>
      <c r="E12" s="316">
        <v>58.4</v>
      </c>
      <c r="F12" s="316">
        <v>154.6</v>
      </c>
      <c r="G12" s="317">
        <v>493.6</v>
      </c>
      <c r="H12" s="318"/>
      <c r="I12" s="319"/>
      <c r="J12" s="319"/>
      <c r="K12" s="319"/>
      <c r="L12" s="319"/>
      <c r="M12" s="289"/>
      <c r="N12" s="289"/>
      <c r="O12" s="289"/>
      <c r="P12" s="289"/>
      <c r="Q12" s="289"/>
      <c r="R12" s="289"/>
      <c r="S12" s="289"/>
    </row>
    <row r="13" spans="1:19" ht="15.75" customHeight="1" x14ac:dyDescent="0.25">
      <c r="A13" s="320" t="s">
        <v>33</v>
      </c>
      <c r="B13" s="183"/>
      <c r="C13" s="183"/>
      <c r="D13" s="183"/>
      <c r="E13" s="183"/>
      <c r="F13" s="321"/>
      <c r="G13" s="185"/>
      <c r="I13" s="319"/>
      <c r="J13" s="319"/>
      <c r="K13" s="322"/>
      <c r="L13" s="323"/>
    </row>
    <row r="14" spans="1:19" ht="15.75" customHeight="1" x14ac:dyDescent="0.25">
      <c r="A14" s="324"/>
      <c r="B14" s="183"/>
      <c r="C14" s="183"/>
      <c r="D14" s="183"/>
      <c r="E14" s="183"/>
      <c r="F14" s="321"/>
      <c r="G14" s="185"/>
      <c r="I14" s="319"/>
      <c r="J14" s="319"/>
      <c r="K14" s="322"/>
      <c r="L14" s="323"/>
    </row>
    <row r="15" spans="1:19" ht="15.75" customHeight="1" x14ac:dyDescent="0.25">
      <c r="A15" s="315" t="s">
        <v>1522</v>
      </c>
      <c r="B15" s="183"/>
      <c r="C15" s="183"/>
      <c r="D15" s="183"/>
      <c r="E15" s="183"/>
      <c r="F15" s="325"/>
      <c r="G15" s="185"/>
      <c r="I15" s="319"/>
      <c r="J15" s="319"/>
      <c r="K15" s="322"/>
      <c r="L15" s="323"/>
    </row>
    <row r="16" spans="1:19" ht="15.75" customHeight="1" x14ac:dyDescent="0.25">
      <c r="A16" s="326"/>
      <c r="B16" s="183"/>
      <c r="C16" s="183"/>
      <c r="D16" s="183"/>
      <c r="E16" s="183"/>
      <c r="F16" s="321"/>
      <c r="G16" s="185"/>
      <c r="I16" s="319"/>
      <c r="J16" s="319"/>
      <c r="K16" s="322"/>
      <c r="L16" s="323"/>
    </row>
    <row r="17" spans="1:20" ht="15.75" customHeight="1" x14ac:dyDescent="0.25">
      <c r="A17" s="315" t="s">
        <v>39</v>
      </c>
      <c r="B17" s="183">
        <v>90.8</v>
      </c>
      <c r="C17" s="183">
        <v>0.4</v>
      </c>
      <c r="D17" s="183">
        <v>90.4</v>
      </c>
      <c r="E17" s="183">
        <v>9.5</v>
      </c>
      <c r="F17" s="321">
        <v>23.5</v>
      </c>
      <c r="G17" s="184">
        <v>57.8</v>
      </c>
      <c r="I17" s="319"/>
      <c r="J17" s="319"/>
      <c r="K17" s="322"/>
      <c r="L17" s="323"/>
      <c r="M17" s="289"/>
      <c r="N17" s="289"/>
      <c r="O17" s="289"/>
      <c r="P17" s="289"/>
      <c r="Q17" s="289"/>
      <c r="R17" s="289"/>
      <c r="S17" s="289"/>
    </row>
    <row r="18" spans="1:20" ht="15.75" customHeight="1" x14ac:dyDescent="0.25">
      <c r="A18" s="320" t="s">
        <v>40</v>
      </c>
      <c r="B18" s="183"/>
      <c r="C18" s="183"/>
      <c r="D18" s="183"/>
      <c r="E18" s="183"/>
      <c r="F18" s="321"/>
      <c r="G18" s="185"/>
      <c r="I18" s="319"/>
      <c r="J18" s="319"/>
      <c r="K18" s="322"/>
      <c r="L18" s="323"/>
    </row>
    <row r="19" spans="1:20" ht="15.75" customHeight="1" x14ac:dyDescent="0.25">
      <c r="A19" s="320"/>
      <c r="B19" s="183"/>
      <c r="C19" s="183"/>
      <c r="D19" s="183"/>
      <c r="E19" s="183"/>
      <c r="F19" s="321"/>
      <c r="G19" s="185"/>
      <c r="I19" s="319"/>
      <c r="J19" s="319"/>
      <c r="K19" s="322"/>
      <c r="L19" s="323"/>
    </row>
    <row r="20" spans="1:20" ht="15.75" customHeight="1" x14ac:dyDescent="0.25">
      <c r="A20" s="315" t="s">
        <v>105</v>
      </c>
      <c r="B20" s="183">
        <v>73.400000000000006</v>
      </c>
      <c r="C20" s="183">
        <v>0.2</v>
      </c>
      <c r="D20" s="183">
        <v>73.2</v>
      </c>
      <c r="E20" s="183">
        <v>1.7</v>
      </c>
      <c r="F20" s="321">
        <v>11.9</v>
      </c>
      <c r="G20" s="184">
        <v>59.8</v>
      </c>
      <c r="I20" s="319"/>
      <c r="J20" s="319"/>
      <c r="K20" s="323"/>
      <c r="L20" s="323"/>
      <c r="M20" s="289"/>
      <c r="N20" s="289"/>
      <c r="O20" s="289"/>
      <c r="P20" s="289"/>
      <c r="Q20" s="289"/>
      <c r="R20" s="289"/>
      <c r="S20" s="289"/>
    </row>
    <row r="21" spans="1:20" ht="15.75" customHeight="1" x14ac:dyDescent="0.25">
      <c r="A21" s="320" t="s">
        <v>41</v>
      </c>
      <c r="B21" s="183"/>
      <c r="C21" s="183"/>
      <c r="D21" s="183"/>
      <c r="E21" s="183"/>
      <c r="F21" s="321"/>
      <c r="G21" s="185"/>
      <c r="I21" s="319"/>
      <c r="J21" s="319"/>
      <c r="K21" s="322"/>
      <c r="L21" s="323"/>
    </row>
    <row r="22" spans="1:20" ht="15.75" customHeight="1" x14ac:dyDescent="0.25">
      <c r="A22" s="320"/>
      <c r="B22" s="183"/>
      <c r="C22" s="183"/>
      <c r="D22" s="183"/>
      <c r="E22" s="183"/>
      <c r="F22" s="321"/>
      <c r="G22" s="185"/>
      <c r="I22" s="319"/>
      <c r="J22" s="319"/>
      <c r="K22" s="322"/>
      <c r="L22" s="323"/>
    </row>
    <row r="23" spans="1:20" ht="15.75" customHeight="1" x14ac:dyDescent="0.25">
      <c r="A23" s="315" t="s">
        <v>1523</v>
      </c>
      <c r="B23" s="183">
        <v>233.3</v>
      </c>
      <c r="C23" s="183">
        <v>0.1</v>
      </c>
      <c r="D23" s="183">
        <v>233.2</v>
      </c>
      <c r="E23" s="183">
        <v>17.2</v>
      </c>
      <c r="F23" s="321">
        <v>42.7</v>
      </c>
      <c r="G23" s="184">
        <v>173.4</v>
      </c>
      <c r="I23" s="319"/>
      <c r="J23" s="319"/>
      <c r="K23" s="322"/>
      <c r="L23" s="323"/>
      <c r="M23" s="289"/>
      <c r="N23" s="289"/>
      <c r="O23" s="289"/>
      <c r="P23" s="289"/>
      <c r="Q23" s="289"/>
      <c r="R23" s="289"/>
      <c r="S23" s="289"/>
    </row>
    <row r="24" spans="1:20" ht="15.75" customHeight="1" x14ac:dyDescent="0.25">
      <c r="A24" s="320" t="s">
        <v>106</v>
      </c>
      <c r="B24" s="183"/>
      <c r="C24" s="183"/>
      <c r="D24" s="183"/>
      <c r="E24" s="183"/>
      <c r="F24" s="321"/>
      <c r="G24" s="185"/>
      <c r="I24" s="319"/>
      <c r="J24" s="319"/>
      <c r="K24" s="322"/>
      <c r="L24" s="323"/>
    </row>
    <row r="25" spans="1:20" ht="15.75" customHeight="1" x14ac:dyDescent="0.25">
      <c r="A25" s="320"/>
      <c r="B25" s="183"/>
      <c r="C25" s="183"/>
      <c r="D25" s="183"/>
      <c r="E25" s="183"/>
      <c r="F25" s="321"/>
      <c r="G25" s="185"/>
      <c r="I25" s="319"/>
      <c r="J25" s="319"/>
      <c r="K25" s="322"/>
      <c r="L25" s="323"/>
    </row>
    <row r="26" spans="1:20" ht="15.75" customHeight="1" x14ac:dyDescent="0.25">
      <c r="A26" s="315" t="s">
        <v>107</v>
      </c>
      <c r="B26" s="183">
        <v>39.4</v>
      </c>
      <c r="C26" s="183">
        <v>0.4</v>
      </c>
      <c r="D26" s="183">
        <v>39</v>
      </c>
      <c r="E26" s="183">
        <v>1.6</v>
      </c>
      <c r="F26" s="321">
        <v>7.5</v>
      </c>
      <c r="G26" s="184">
        <v>30.3</v>
      </c>
      <c r="I26" s="319"/>
      <c r="J26" s="319"/>
      <c r="K26" s="322"/>
      <c r="L26" s="323"/>
      <c r="M26" s="289"/>
      <c r="N26" s="289"/>
      <c r="O26" s="289"/>
      <c r="P26" s="289"/>
      <c r="Q26" s="289"/>
      <c r="R26" s="289"/>
      <c r="S26" s="289"/>
    </row>
    <row r="27" spans="1:20" ht="15.75" customHeight="1" x14ac:dyDescent="0.25">
      <c r="A27" s="320" t="s">
        <v>108</v>
      </c>
      <c r="B27" s="183"/>
      <c r="C27" s="183"/>
      <c r="D27" s="183"/>
      <c r="E27" s="183"/>
      <c r="F27" s="321"/>
      <c r="G27" s="185"/>
      <c r="I27" s="319"/>
      <c r="J27" s="319"/>
      <c r="K27" s="322"/>
      <c r="L27" s="323"/>
    </row>
    <row r="28" spans="1:20" ht="15.75" customHeight="1" x14ac:dyDescent="0.25">
      <c r="A28" s="320"/>
      <c r="B28" s="183"/>
      <c r="C28" s="183"/>
      <c r="D28" s="183"/>
      <c r="E28" s="183"/>
      <c r="F28" s="321"/>
      <c r="G28" s="185"/>
      <c r="I28" s="319"/>
      <c r="J28" s="319"/>
      <c r="K28" s="322"/>
      <c r="L28" s="323"/>
    </row>
    <row r="29" spans="1:20" ht="15.75" customHeight="1" x14ac:dyDescent="0.25">
      <c r="A29" s="315" t="s">
        <v>109</v>
      </c>
      <c r="B29" s="183">
        <v>32.9</v>
      </c>
      <c r="C29" s="183">
        <v>1.4</v>
      </c>
      <c r="D29" s="183">
        <v>31.5</v>
      </c>
      <c r="E29" s="183">
        <v>1</v>
      </c>
      <c r="F29" s="321">
        <v>6.7</v>
      </c>
      <c r="G29" s="185">
        <v>25.2</v>
      </c>
      <c r="I29" s="319"/>
      <c r="J29" s="319"/>
      <c r="K29" s="322"/>
      <c r="L29" s="323"/>
      <c r="M29" s="289"/>
      <c r="N29" s="289"/>
      <c r="O29" s="289"/>
      <c r="P29" s="289"/>
      <c r="Q29" s="289"/>
      <c r="R29" s="289"/>
      <c r="S29" s="289"/>
      <c r="T29" s="289"/>
    </row>
    <row r="30" spans="1:20" ht="15.75" customHeight="1" x14ac:dyDescent="0.25">
      <c r="A30" s="320" t="s">
        <v>110</v>
      </c>
      <c r="B30" s="183"/>
      <c r="C30" s="183"/>
      <c r="D30" s="183"/>
      <c r="E30" s="183"/>
      <c r="F30" s="321"/>
      <c r="G30" s="185"/>
      <c r="I30" s="319"/>
      <c r="J30" s="319"/>
      <c r="K30" s="322"/>
      <c r="L30" s="323"/>
    </row>
    <row r="31" spans="1:20" ht="15.75" customHeight="1" x14ac:dyDescent="0.25">
      <c r="A31" s="320"/>
      <c r="B31" s="183"/>
      <c r="C31" s="183"/>
      <c r="D31" s="183"/>
      <c r="E31" s="183"/>
      <c r="F31" s="321"/>
      <c r="G31" s="185"/>
      <c r="I31" s="319"/>
      <c r="J31" s="319"/>
      <c r="K31" s="322"/>
      <c r="L31" s="323"/>
    </row>
    <row r="32" spans="1:20" ht="15.75" customHeight="1" x14ac:dyDescent="0.25">
      <c r="A32" s="315" t="s">
        <v>111</v>
      </c>
      <c r="B32" s="183">
        <v>13.8</v>
      </c>
      <c r="C32" s="183">
        <v>0.2</v>
      </c>
      <c r="D32" s="183">
        <v>13.6</v>
      </c>
      <c r="E32" s="183">
        <v>0.8</v>
      </c>
      <c r="F32" s="321">
        <v>2.1</v>
      </c>
      <c r="G32" s="184">
        <v>10.9</v>
      </c>
      <c r="I32" s="319"/>
      <c r="J32" s="319"/>
      <c r="K32" s="322"/>
      <c r="L32" s="323"/>
      <c r="M32" s="289"/>
      <c r="N32" s="289"/>
      <c r="O32" s="289"/>
      <c r="P32" s="289"/>
      <c r="Q32" s="289"/>
      <c r="R32" s="289"/>
      <c r="S32" s="289"/>
    </row>
    <row r="33" spans="1:20" ht="15.75" customHeight="1" x14ac:dyDescent="0.25">
      <c r="A33" s="320" t="s">
        <v>112</v>
      </c>
      <c r="B33" s="183"/>
      <c r="C33" s="183"/>
      <c r="D33" s="183"/>
      <c r="E33" s="183"/>
      <c r="F33" s="321"/>
      <c r="G33" s="185"/>
      <c r="I33" s="319"/>
      <c r="J33" s="319"/>
      <c r="K33" s="322"/>
      <c r="L33" s="323"/>
    </row>
    <row r="34" spans="1:20" ht="15.75" customHeight="1" x14ac:dyDescent="0.25">
      <c r="A34" s="320"/>
      <c r="B34" s="183"/>
      <c r="C34" s="183"/>
      <c r="D34" s="183"/>
      <c r="E34" s="183"/>
      <c r="F34" s="321"/>
      <c r="G34" s="185"/>
      <c r="I34" s="319"/>
      <c r="J34" s="319"/>
      <c r="K34" s="322"/>
      <c r="L34" s="323"/>
    </row>
    <row r="35" spans="1:20" ht="15.75" customHeight="1" x14ac:dyDescent="0.25">
      <c r="A35" s="315" t="s">
        <v>113</v>
      </c>
      <c r="B35" s="183">
        <v>14.5</v>
      </c>
      <c r="C35" s="183">
        <v>0.2</v>
      </c>
      <c r="D35" s="183">
        <v>14.3</v>
      </c>
      <c r="E35" s="183">
        <v>4.8</v>
      </c>
      <c r="F35" s="321">
        <v>2.1</v>
      </c>
      <c r="G35" s="185">
        <v>7.6</v>
      </c>
      <c r="I35" s="319"/>
      <c r="J35" s="319"/>
      <c r="K35" s="322"/>
      <c r="L35" s="323"/>
      <c r="M35" s="289"/>
      <c r="N35" s="289"/>
      <c r="O35" s="289"/>
      <c r="P35" s="289"/>
      <c r="Q35" s="289"/>
      <c r="R35" s="289"/>
      <c r="S35" s="289"/>
    </row>
    <row r="36" spans="1:20" ht="15.75" customHeight="1" x14ac:dyDescent="0.25">
      <c r="A36" s="320" t="s">
        <v>114</v>
      </c>
      <c r="B36" s="183"/>
      <c r="C36" s="183"/>
      <c r="D36" s="183"/>
      <c r="E36" s="183"/>
      <c r="F36" s="321"/>
      <c r="G36" s="185"/>
      <c r="I36" s="319"/>
      <c r="J36" s="319"/>
      <c r="K36" s="322"/>
      <c r="L36" s="323"/>
    </row>
    <row r="37" spans="1:20" ht="15.75" customHeight="1" x14ac:dyDescent="0.25">
      <c r="A37" s="320"/>
      <c r="B37" s="183"/>
      <c r="C37" s="183"/>
      <c r="D37" s="183"/>
      <c r="E37" s="183"/>
      <c r="F37" s="321"/>
      <c r="G37" s="185"/>
      <c r="I37" s="319"/>
      <c r="J37" s="319"/>
      <c r="K37" s="322"/>
      <c r="L37" s="323"/>
    </row>
    <row r="38" spans="1:20" ht="33.75" customHeight="1" x14ac:dyDescent="0.25">
      <c r="A38" s="315" t="s">
        <v>134</v>
      </c>
      <c r="B38" s="183">
        <v>49.4</v>
      </c>
      <c r="C38" s="183">
        <v>2.2000000000000002</v>
      </c>
      <c r="D38" s="183">
        <v>47.2</v>
      </c>
      <c r="E38" s="183">
        <v>1.3</v>
      </c>
      <c r="F38" s="321">
        <v>4.8</v>
      </c>
      <c r="G38" s="185">
        <v>43.3</v>
      </c>
      <c r="I38" s="319"/>
      <c r="J38" s="319"/>
      <c r="K38" s="323"/>
      <c r="L38" s="323"/>
      <c r="M38" s="289"/>
      <c r="N38" s="289"/>
      <c r="O38" s="289"/>
      <c r="P38" s="289"/>
      <c r="Q38" s="289"/>
      <c r="R38" s="289"/>
      <c r="S38" s="289"/>
    </row>
    <row r="39" spans="1:20" ht="15.75" customHeight="1" x14ac:dyDescent="0.25">
      <c r="A39" s="320" t="s">
        <v>116</v>
      </c>
      <c r="B39" s="183"/>
      <c r="C39" s="183"/>
      <c r="D39" s="183"/>
      <c r="E39" s="183"/>
      <c r="F39" s="321"/>
      <c r="G39" s="185"/>
      <c r="I39" s="319"/>
      <c r="J39" s="319"/>
      <c r="K39" s="323"/>
      <c r="L39" s="323"/>
    </row>
    <row r="40" spans="1:20" ht="15.75" customHeight="1" x14ac:dyDescent="0.25">
      <c r="A40" s="320"/>
      <c r="B40" s="183"/>
      <c r="C40" s="183"/>
      <c r="D40" s="183"/>
      <c r="E40" s="183"/>
      <c r="F40" s="321"/>
      <c r="G40" s="185"/>
      <c r="I40" s="319"/>
      <c r="J40" s="319"/>
      <c r="K40" s="323"/>
      <c r="L40" s="323"/>
    </row>
    <row r="41" spans="1:20" ht="15.75" customHeight="1" x14ac:dyDescent="0.25">
      <c r="A41" s="315" t="s">
        <v>1524</v>
      </c>
      <c r="B41" s="183">
        <v>16.7</v>
      </c>
      <c r="C41" s="183">
        <v>0.2</v>
      </c>
      <c r="D41" s="183">
        <v>16.5</v>
      </c>
      <c r="E41" s="183">
        <v>1.5</v>
      </c>
      <c r="F41" s="321">
        <v>2.9</v>
      </c>
      <c r="G41" s="185">
        <v>12.3</v>
      </c>
      <c r="I41" s="319"/>
      <c r="J41" s="319"/>
      <c r="K41" s="323"/>
      <c r="L41" s="323"/>
      <c r="M41" s="289"/>
      <c r="N41" s="289"/>
      <c r="O41" s="289"/>
      <c r="P41" s="289"/>
      <c r="Q41" s="289"/>
      <c r="R41" s="289"/>
    </row>
    <row r="42" spans="1:20" ht="15.75" customHeight="1" x14ac:dyDescent="0.25">
      <c r="A42" s="320" t="s">
        <v>117</v>
      </c>
      <c r="B42" s="183"/>
      <c r="C42" s="183"/>
      <c r="D42" s="183"/>
      <c r="E42" s="183"/>
      <c r="F42" s="321"/>
      <c r="G42" s="185"/>
      <c r="I42" s="319"/>
      <c r="J42" s="319"/>
      <c r="K42" s="323"/>
      <c r="L42" s="323"/>
    </row>
    <row r="43" spans="1:20" ht="15.75" customHeight="1" x14ac:dyDescent="0.25">
      <c r="A43" s="320"/>
      <c r="B43" s="183"/>
      <c r="C43" s="183"/>
      <c r="D43" s="183"/>
      <c r="E43" s="183"/>
      <c r="F43" s="321"/>
      <c r="G43" s="185"/>
      <c r="I43" s="319"/>
      <c r="J43" s="319"/>
      <c r="K43" s="323"/>
      <c r="L43" s="323"/>
    </row>
    <row r="44" spans="1:20" ht="36.75" customHeight="1" x14ac:dyDescent="0.25">
      <c r="A44" s="315" t="s">
        <v>1526</v>
      </c>
      <c r="B44" s="183">
        <v>7</v>
      </c>
      <c r="C44" s="183">
        <v>7</v>
      </c>
      <c r="D44" s="183">
        <v>0</v>
      </c>
      <c r="E44" s="183">
        <v>3.3</v>
      </c>
      <c r="F44" s="321">
        <v>2.9</v>
      </c>
      <c r="G44" s="185">
        <v>0.8</v>
      </c>
      <c r="I44" s="319"/>
      <c r="J44" s="319"/>
      <c r="K44" s="327"/>
      <c r="L44" s="323"/>
      <c r="M44" s="289"/>
      <c r="N44" s="289"/>
      <c r="O44" s="289"/>
      <c r="P44" s="289"/>
      <c r="Q44" s="289"/>
      <c r="R44" s="289"/>
    </row>
    <row r="45" spans="1:20" ht="32.25" customHeight="1" x14ac:dyDescent="0.25">
      <c r="A45" s="320" t="s">
        <v>70</v>
      </c>
      <c r="B45" s="183"/>
      <c r="C45" s="183"/>
      <c r="D45" s="183"/>
      <c r="E45" s="183"/>
      <c r="F45" s="321"/>
      <c r="G45" s="185"/>
      <c r="I45" s="319"/>
      <c r="J45" s="319"/>
      <c r="K45" s="323"/>
      <c r="L45" s="323"/>
    </row>
    <row r="46" spans="1:20" s="295" customFormat="1" ht="15.75" customHeight="1" x14ac:dyDescent="0.25">
      <c r="A46" s="324"/>
      <c r="B46" s="183"/>
      <c r="C46" s="183"/>
      <c r="D46" s="183"/>
      <c r="E46" s="183"/>
      <c r="F46" s="321"/>
      <c r="G46" s="185"/>
      <c r="I46" s="319"/>
      <c r="J46" s="319"/>
      <c r="K46" s="319"/>
      <c r="L46" s="319"/>
    </row>
    <row r="47" spans="1:20" ht="15.75" customHeight="1" x14ac:dyDescent="0.25">
      <c r="A47" s="315" t="s">
        <v>42</v>
      </c>
      <c r="B47" s="183">
        <v>52.2</v>
      </c>
      <c r="C47" s="183">
        <v>38.200000000000003</v>
      </c>
      <c r="D47" s="183">
        <v>14</v>
      </c>
      <c r="E47" s="183">
        <v>8.1</v>
      </c>
      <c r="F47" s="321">
        <v>29.5</v>
      </c>
      <c r="G47" s="185">
        <v>14.6</v>
      </c>
      <c r="I47" s="319"/>
      <c r="J47" s="319"/>
      <c r="K47" s="323"/>
      <c r="L47" s="323"/>
      <c r="M47" s="289"/>
      <c r="N47" s="289"/>
      <c r="O47" s="289"/>
      <c r="P47" s="289"/>
      <c r="Q47" s="289"/>
      <c r="R47" s="289"/>
      <c r="S47" s="289"/>
      <c r="T47" s="289"/>
    </row>
    <row r="48" spans="1:20" ht="15.75" customHeight="1" x14ac:dyDescent="0.25">
      <c r="A48" s="320" t="s">
        <v>43</v>
      </c>
      <c r="B48" s="183"/>
      <c r="C48" s="183"/>
      <c r="D48" s="183"/>
      <c r="E48" s="183"/>
      <c r="F48" s="321"/>
      <c r="G48" s="185"/>
      <c r="I48" s="319"/>
      <c r="J48" s="319"/>
      <c r="K48" s="323"/>
      <c r="L48" s="323"/>
    </row>
    <row r="49" spans="1:20" ht="15.75" customHeight="1" x14ac:dyDescent="0.25">
      <c r="A49" s="320"/>
      <c r="B49" s="183"/>
      <c r="C49" s="183"/>
      <c r="D49" s="183"/>
      <c r="E49" s="183"/>
      <c r="F49" s="321"/>
      <c r="G49" s="185"/>
      <c r="I49" s="319"/>
      <c r="J49" s="319"/>
      <c r="K49" s="323"/>
      <c r="L49" s="323"/>
    </row>
    <row r="50" spans="1:20" ht="15.75" customHeight="1" x14ac:dyDescent="0.25">
      <c r="A50" s="315" t="s">
        <v>118</v>
      </c>
      <c r="B50" s="183">
        <v>27.9</v>
      </c>
      <c r="C50" s="183">
        <v>8.9</v>
      </c>
      <c r="D50" s="183">
        <v>19</v>
      </c>
      <c r="E50" s="183">
        <v>3.8</v>
      </c>
      <c r="F50" s="321">
        <v>7.7</v>
      </c>
      <c r="G50" s="185">
        <v>16.399999999999999</v>
      </c>
      <c r="I50" s="319"/>
      <c r="J50" s="319"/>
      <c r="K50" s="323"/>
      <c r="L50" s="323"/>
      <c r="M50" s="289"/>
      <c r="N50" s="289"/>
      <c r="O50" s="289"/>
      <c r="P50" s="289"/>
      <c r="Q50" s="289"/>
      <c r="R50" s="289"/>
      <c r="S50" s="289"/>
    </row>
    <row r="51" spans="1:20" ht="15.75" customHeight="1" x14ac:dyDescent="0.25">
      <c r="A51" s="320" t="s">
        <v>119</v>
      </c>
      <c r="B51" s="183"/>
      <c r="C51" s="183"/>
      <c r="D51" s="183"/>
      <c r="E51" s="183"/>
      <c r="F51" s="321"/>
      <c r="G51" s="185"/>
      <c r="I51" s="319"/>
      <c r="J51" s="319"/>
      <c r="K51" s="323"/>
      <c r="L51" s="323"/>
    </row>
    <row r="52" spans="1:20" ht="15.75" customHeight="1" x14ac:dyDescent="0.25">
      <c r="A52" s="320"/>
      <c r="B52" s="183"/>
      <c r="C52" s="183"/>
      <c r="D52" s="183"/>
      <c r="E52" s="183"/>
      <c r="F52" s="321"/>
      <c r="G52" s="185"/>
      <c r="I52" s="319"/>
      <c r="J52" s="319"/>
      <c r="K52" s="323"/>
      <c r="L52" s="323"/>
    </row>
    <row r="53" spans="1:20" ht="32.25" customHeight="1" x14ac:dyDescent="0.25">
      <c r="A53" s="315" t="s">
        <v>192</v>
      </c>
      <c r="B53" s="183">
        <v>9.5</v>
      </c>
      <c r="C53" s="183">
        <v>7.7</v>
      </c>
      <c r="D53" s="183">
        <v>1.8</v>
      </c>
      <c r="E53" s="183">
        <v>1.1000000000000001</v>
      </c>
      <c r="F53" s="321">
        <v>2.6</v>
      </c>
      <c r="G53" s="185">
        <v>5.8</v>
      </c>
      <c r="I53" s="319"/>
      <c r="J53" s="319"/>
      <c r="K53" s="323"/>
      <c r="L53" s="323"/>
      <c r="M53" s="289"/>
      <c r="N53" s="289"/>
      <c r="O53" s="289"/>
      <c r="P53" s="289"/>
      <c r="Q53" s="289"/>
      <c r="R53" s="289"/>
      <c r="S53" s="289"/>
    </row>
    <row r="54" spans="1:20" ht="18" customHeight="1" x14ac:dyDescent="0.25">
      <c r="A54" s="320" t="s">
        <v>120</v>
      </c>
      <c r="B54" s="183"/>
      <c r="C54" s="183"/>
      <c r="D54" s="183"/>
      <c r="E54" s="183"/>
      <c r="F54" s="321"/>
      <c r="G54" s="185"/>
      <c r="I54" s="323"/>
      <c r="J54" s="323"/>
      <c r="K54" s="323"/>
      <c r="L54" s="323"/>
      <c r="M54" s="323"/>
      <c r="N54" s="323"/>
    </row>
    <row r="55" spans="1:20" x14ac:dyDescent="0.25">
      <c r="A55" s="288"/>
      <c r="B55" s="328"/>
      <c r="C55" s="328"/>
      <c r="D55" s="328"/>
      <c r="E55" s="328"/>
      <c r="F55" s="328"/>
      <c r="G55" s="328"/>
    </row>
    <row r="56" spans="1:20" x14ac:dyDescent="0.25">
      <c r="A56" s="288" t="s">
        <v>123</v>
      </c>
      <c r="B56" s="329">
        <v>17.5</v>
      </c>
      <c r="C56" s="198" t="s">
        <v>229</v>
      </c>
      <c r="D56" s="329">
        <v>17.399999999999999</v>
      </c>
      <c r="E56" s="329">
        <v>0.1</v>
      </c>
      <c r="F56" s="329">
        <v>1.3</v>
      </c>
      <c r="G56" s="329">
        <v>16.100000000000001</v>
      </c>
      <c r="M56" s="289"/>
      <c r="N56" s="289"/>
      <c r="O56" s="289"/>
      <c r="P56" s="289"/>
      <c r="Q56" s="289"/>
      <c r="R56" s="289"/>
      <c r="S56" s="289"/>
      <c r="T56" s="289"/>
    </row>
    <row r="57" spans="1:20" x14ac:dyDescent="0.25">
      <c r="A57" s="330" t="s">
        <v>124</v>
      </c>
      <c r="B57" s="286"/>
      <c r="C57" s="329"/>
      <c r="D57" s="329"/>
      <c r="E57" s="329"/>
      <c r="F57" s="329"/>
      <c r="G57" s="329"/>
    </row>
  </sheetData>
  <mergeCells count="5">
    <mergeCell ref="C6:D6"/>
    <mergeCell ref="C7:D7"/>
    <mergeCell ref="E6:G6"/>
    <mergeCell ref="E7:G7"/>
    <mergeCell ref="B10:G10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fitToHeight="0" orientation="portrait" r:id="rId1"/>
  <headerFooter scaleWithDoc="0">
    <oddHeader>&amp;L&amp;"Times New Roman,Normalny"28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72"/>
  <sheetViews>
    <sheetView topLeftCell="A10" workbookViewId="0">
      <selection activeCell="G20" sqref="G20"/>
    </sheetView>
  </sheetViews>
  <sheetFormatPr defaultRowHeight="15.75" x14ac:dyDescent="0.25"/>
  <cols>
    <col min="1" max="1" width="47.140625" style="261" customWidth="1"/>
    <col min="2" max="4" width="12.7109375" style="261" customWidth="1"/>
    <col min="5" max="5" width="15.28515625" style="261" customWidth="1"/>
    <col min="6" max="6" width="16.85546875" style="261" customWidth="1"/>
    <col min="7" max="7" width="14.85546875" style="261" customWidth="1"/>
    <col min="8" max="10" width="9.140625" style="261"/>
    <col min="11" max="11" width="11.42578125" style="261" bestFit="1" customWidth="1"/>
    <col min="12" max="12" width="10.5703125" style="261" bestFit="1" customWidth="1"/>
    <col min="13" max="16384" width="9.140625" style="261"/>
  </cols>
  <sheetData>
    <row r="1" spans="1:17" x14ac:dyDescent="0.25">
      <c r="A1" s="288" t="s">
        <v>1477</v>
      </c>
    </row>
    <row r="2" spans="1:17" x14ac:dyDescent="0.25">
      <c r="A2" s="288" t="s">
        <v>1023</v>
      </c>
    </row>
    <row r="3" spans="1:17" ht="15.95" customHeight="1" x14ac:dyDescent="0.25">
      <c r="A3" s="330" t="s">
        <v>136</v>
      </c>
    </row>
    <row r="4" spans="1:17" ht="16.5" customHeight="1" x14ac:dyDescent="0.25">
      <c r="A4" s="330" t="s">
        <v>1036</v>
      </c>
    </row>
    <row r="5" spans="1:17" ht="12.75" customHeight="1" x14ac:dyDescent="0.25">
      <c r="A5" s="281"/>
      <c r="B5" s="265"/>
      <c r="C5" s="698" t="s">
        <v>0</v>
      </c>
      <c r="D5" s="699"/>
      <c r="E5" s="698" t="s">
        <v>47</v>
      </c>
      <c r="F5" s="702"/>
      <c r="G5" s="702"/>
    </row>
    <row r="6" spans="1:17" x14ac:dyDescent="0.25">
      <c r="A6" s="374" t="s">
        <v>1</v>
      </c>
      <c r="B6" s="267" t="s">
        <v>5</v>
      </c>
      <c r="C6" s="696" t="s">
        <v>44</v>
      </c>
      <c r="D6" s="697"/>
      <c r="E6" s="696" t="s">
        <v>478</v>
      </c>
      <c r="F6" s="703"/>
      <c r="G6" s="703"/>
    </row>
    <row r="7" spans="1:17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7" ht="31.5" x14ac:dyDescent="0.25">
      <c r="B8" s="269"/>
      <c r="C8" s="275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7" x14ac:dyDescent="0.25">
      <c r="A9" s="268"/>
      <c r="B9" s="428"/>
      <c r="C9" s="700" t="s">
        <v>1521</v>
      </c>
      <c r="D9" s="701"/>
      <c r="E9" s="701"/>
      <c r="F9" s="701"/>
      <c r="G9" s="280"/>
    </row>
    <row r="10" spans="1:17" ht="5.25" customHeight="1" x14ac:dyDescent="0.25">
      <c r="A10" s="281"/>
      <c r="B10" s="282"/>
      <c r="C10" s="283"/>
      <c r="D10" s="283"/>
      <c r="E10" s="283"/>
      <c r="F10" s="283"/>
      <c r="G10" s="284"/>
    </row>
    <row r="11" spans="1:17" ht="7.5" customHeight="1" x14ac:dyDescent="0.25">
      <c r="A11" s="285"/>
      <c r="B11" s="372"/>
      <c r="C11" s="372"/>
      <c r="D11" s="372"/>
      <c r="E11" s="372"/>
      <c r="F11" s="372"/>
      <c r="G11" s="260"/>
    </row>
    <row r="12" spans="1:17" x14ac:dyDescent="0.25">
      <c r="A12" s="462" t="s">
        <v>4</v>
      </c>
      <c r="B12" s="192" t="s">
        <v>927</v>
      </c>
      <c r="C12" s="192" t="s">
        <v>358</v>
      </c>
      <c r="D12" s="192" t="s">
        <v>930</v>
      </c>
      <c r="E12" s="192" t="s">
        <v>931</v>
      </c>
      <c r="F12" s="192" t="s">
        <v>366</v>
      </c>
      <c r="G12" s="192" t="s">
        <v>420</v>
      </c>
      <c r="I12" s="184"/>
      <c r="J12" s="184"/>
      <c r="L12" s="289"/>
      <c r="M12" s="289"/>
      <c r="N12" s="289"/>
      <c r="O12" s="289"/>
      <c r="P12" s="289"/>
      <c r="Q12" s="289"/>
    </row>
    <row r="13" spans="1:17" x14ac:dyDescent="0.25">
      <c r="A13" s="290" t="s">
        <v>33</v>
      </c>
      <c r="B13" s="286"/>
      <c r="C13" s="286"/>
      <c r="D13" s="286"/>
      <c r="E13" s="286"/>
      <c r="F13" s="286"/>
      <c r="G13" s="286"/>
      <c r="I13" s="184"/>
      <c r="J13" s="184"/>
      <c r="L13" s="289"/>
      <c r="M13" s="289"/>
      <c r="N13" s="289"/>
      <c r="O13" s="289"/>
      <c r="P13" s="289"/>
      <c r="Q13" s="289"/>
    </row>
    <row r="14" spans="1:17" ht="9" customHeight="1" x14ac:dyDescent="0.25">
      <c r="A14" s="356"/>
      <c r="B14" s="286"/>
      <c r="C14" s="286"/>
      <c r="D14" s="286"/>
      <c r="E14" s="286"/>
      <c r="F14" s="286"/>
      <c r="G14" s="286"/>
      <c r="I14" s="184"/>
      <c r="J14" s="184"/>
    </row>
    <row r="15" spans="1:17" ht="31.5" x14ac:dyDescent="0.25">
      <c r="A15" s="462" t="s">
        <v>50</v>
      </c>
      <c r="B15" s="186" t="s">
        <v>318</v>
      </c>
      <c r="C15" s="186" t="s">
        <v>248</v>
      </c>
      <c r="D15" s="186" t="s">
        <v>228</v>
      </c>
      <c r="E15" s="186" t="s">
        <v>221</v>
      </c>
      <c r="F15" s="186" t="s">
        <v>245</v>
      </c>
      <c r="G15" s="186" t="s">
        <v>245</v>
      </c>
      <c r="I15" s="184"/>
      <c r="J15" s="184"/>
    </row>
    <row r="16" spans="1:17" x14ac:dyDescent="0.25">
      <c r="A16" s="455" t="s">
        <v>162</v>
      </c>
      <c r="B16" s="286"/>
      <c r="C16" s="286"/>
      <c r="D16" s="286"/>
      <c r="E16" s="286"/>
      <c r="F16" s="286"/>
      <c r="G16" s="286"/>
      <c r="I16" s="184"/>
      <c r="J16" s="184"/>
    </row>
    <row r="17" spans="1:18" ht="9" customHeight="1" x14ac:dyDescent="0.25">
      <c r="A17" s="356"/>
      <c r="B17" s="286"/>
      <c r="C17" s="286"/>
      <c r="D17" s="286"/>
      <c r="E17" s="286"/>
      <c r="F17" s="286"/>
      <c r="G17" s="286"/>
      <c r="I17" s="184"/>
      <c r="J17" s="184"/>
    </row>
    <row r="18" spans="1:18" x14ac:dyDescent="0.25">
      <c r="A18" s="462" t="s">
        <v>51</v>
      </c>
      <c r="B18" s="186" t="s">
        <v>381</v>
      </c>
      <c r="C18" s="186" t="s">
        <v>239</v>
      </c>
      <c r="D18" s="186" t="s">
        <v>302</v>
      </c>
      <c r="E18" s="186" t="s">
        <v>287</v>
      </c>
      <c r="F18" s="186" t="s">
        <v>335</v>
      </c>
      <c r="G18" s="186" t="s">
        <v>331</v>
      </c>
      <c r="I18" s="184"/>
      <c r="J18" s="184"/>
      <c r="L18" s="289"/>
      <c r="M18" s="289"/>
      <c r="N18" s="289"/>
      <c r="O18" s="289"/>
      <c r="P18" s="289"/>
      <c r="Q18" s="289"/>
      <c r="R18" s="289"/>
    </row>
    <row r="19" spans="1:18" x14ac:dyDescent="0.25">
      <c r="A19" s="465" t="s">
        <v>52</v>
      </c>
      <c r="B19" s="286"/>
      <c r="C19" s="286"/>
      <c r="D19" s="286"/>
      <c r="E19" s="286"/>
      <c r="F19" s="286"/>
      <c r="G19" s="286"/>
      <c r="I19" s="184"/>
      <c r="J19" s="184"/>
    </row>
    <row r="20" spans="1:18" ht="9" customHeight="1" x14ac:dyDescent="0.25">
      <c r="A20" s="465"/>
      <c r="B20" s="286"/>
      <c r="C20" s="286"/>
      <c r="D20" s="286"/>
      <c r="E20" s="286"/>
      <c r="F20" s="286"/>
      <c r="G20" s="286"/>
      <c r="I20" s="184"/>
      <c r="J20" s="184"/>
    </row>
    <row r="21" spans="1:18" x14ac:dyDescent="0.25">
      <c r="A21" s="466" t="s">
        <v>1535</v>
      </c>
      <c r="B21" s="286"/>
      <c r="C21" s="286"/>
      <c r="D21" s="286"/>
      <c r="E21" s="286"/>
      <c r="F21" s="286"/>
      <c r="G21" s="286"/>
      <c r="I21" s="184"/>
      <c r="J21" s="184"/>
    </row>
    <row r="22" spans="1:18" ht="9" customHeight="1" x14ac:dyDescent="0.25">
      <c r="A22" s="466"/>
      <c r="B22" s="286"/>
      <c r="C22" s="286"/>
      <c r="D22" s="286"/>
      <c r="E22" s="286"/>
      <c r="F22" s="286"/>
      <c r="G22" s="286"/>
      <c r="I22" s="184"/>
      <c r="J22" s="184"/>
    </row>
    <row r="23" spans="1:18" x14ac:dyDescent="0.25">
      <c r="A23" s="449" t="s">
        <v>144</v>
      </c>
      <c r="B23" s="198" t="s">
        <v>245</v>
      </c>
      <c r="C23" s="198" t="s">
        <v>248</v>
      </c>
      <c r="D23" s="198" t="s">
        <v>242</v>
      </c>
      <c r="E23" s="198" t="s">
        <v>224</v>
      </c>
      <c r="F23" s="198" t="s">
        <v>242</v>
      </c>
      <c r="G23" s="198" t="s">
        <v>242</v>
      </c>
      <c r="I23" s="184"/>
      <c r="J23" s="184"/>
      <c r="L23" s="289"/>
      <c r="M23" s="289"/>
      <c r="N23" s="289"/>
      <c r="O23" s="289"/>
      <c r="P23" s="289"/>
      <c r="Q23" s="289"/>
      <c r="R23" s="289"/>
    </row>
    <row r="24" spans="1:18" x14ac:dyDescent="0.25">
      <c r="A24" s="450" t="s">
        <v>151</v>
      </c>
      <c r="B24" s="286"/>
      <c r="C24" s="286"/>
      <c r="D24" s="286"/>
      <c r="E24" s="286"/>
      <c r="F24" s="286"/>
      <c r="G24" s="286"/>
      <c r="I24" s="184"/>
      <c r="J24" s="184"/>
    </row>
    <row r="25" spans="1:18" ht="9" customHeight="1" x14ac:dyDescent="0.25">
      <c r="A25" s="356"/>
      <c r="B25" s="286"/>
      <c r="C25" s="286"/>
      <c r="D25" s="286"/>
      <c r="E25" s="286"/>
      <c r="F25" s="286"/>
      <c r="G25" s="286"/>
      <c r="I25" s="184"/>
      <c r="J25" s="184"/>
    </row>
    <row r="26" spans="1:18" ht="31.5" x14ac:dyDescent="0.25">
      <c r="A26" s="467" t="s">
        <v>177</v>
      </c>
      <c r="B26" s="198" t="s">
        <v>346</v>
      </c>
      <c r="C26" s="198" t="s">
        <v>300</v>
      </c>
      <c r="D26" s="198" t="s">
        <v>226</v>
      </c>
      <c r="E26" s="198" t="s">
        <v>374</v>
      </c>
      <c r="F26" s="198" t="s">
        <v>245</v>
      </c>
      <c r="G26" s="198" t="s">
        <v>242</v>
      </c>
      <c r="I26" s="184"/>
      <c r="J26" s="184"/>
      <c r="L26" s="289"/>
      <c r="M26" s="289"/>
      <c r="N26" s="289"/>
      <c r="O26" s="289"/>
      <c r="P26" s="289"/>
      <c r="Q26" s="289"/>
      <c r="R26" s="289"/>
    </row>
    <row r="27" spans="1:18" ht="18.75" customHeight="1" x14ac:dyDescent="0.25">
      <c r="A27" s="453" t="s">
        <v>152</v>
      </c>
      <c r="B27" s="286"/>
      <c r="C27" s="286"/>
      <c r="D27" s="286"/>
      <c r="E27" s="286"/>
      <c r="F27" s="286"/>
      <c r="G27" s="286"/>
      <c r="I27" s="184"/>
      <c r="J27" s="184"/>
    </row>
    <row r="28" spans="1:18" ht="18.75" customHeight="1" x14ac:dyDescent="0.25">
      <c r="A28" s="465"/>
      <c r="B28" s="286"/>
      <c r="C28" s="286"/>
      <c r="D28" s="286"/>
      <c r="E28" s="286"/>
      <c r="F28" s="286"/>
      <c r="G28" s="286"/>
      <c r="I28" s="184"/>
      <c r="J28" s="184"/>
    </row>
    <row r="29" spans="1:18" ht="16.5" customHeight="1" x14ac:dyDescent="0.25">
      <c r="A29" s="462" t="s">
        <v>53</v>
      </c>
      <c r="B29" s="198" t="s">
        <v>309</v>
      </c>
      <c r="C29" s="198" t="s">
        <v>261</v>
      </c>
      <c r="D29" s="198" t="s">
        <v>283</v>
      </c>
      <c r="E29" s="198" t="s">
        <v>240</v>
      </c>
      <c r="F29" s="198" t="s">
        <v>290</v>
      </c>
      <c r="G29" s="198" t="s">
        <v>331</v>
      </c>
      <c r="I29" s="184"/>
      <c r="J29" s="184"/>
    </row>
    <row r="30" spans="1:18" ht="22.5" customHeight="1" x14ac:dyDescent="0.25">
      <c r="A30" s="465" t="s">
        <v>54</v>
      </c>
      <c r="B30" s="286"/>
      <c r="C30" s="286"/>
      <c r="D30" s="286"/>
      <c r="E30" s="286"/>
      <c r="F30" s="286"/>
      <c r="G30" s="286"/>
      <c r="I30" s="184"/>
      <c r="J30" s="184"/>
    </row>
    <row r="31" spans="1:18" ht="16.5" customHeight="1" x14ac:dyDescent="0.25">
      <c r="A31" s="465"/>
      <c r="B31" s="186"/>
      <c r="C31" s="186"/>
      <c r="D31" s="186"/>
      <c r="E31" s="186"/>
      <c r="F31" s="186"/>
      <c r="G31" s="186"/>
      <c r="I31" s="184"/>
      <c r="J31" s="184"/>
    </row>
    <row r="32" spans="1:18" ht="22.5" customHeight="1" x14ac:dyDescent="0.25">
      <c r="A32" s="462" t="s">
        <v>55</v>
      </c>
      <c r="B32" s="186" t="s">
        <v>263</v>
      </c>
      <c r="C32" s="186" t="s">
        <v>261</v>
      </c>
      <c r="D32" s="186" t="s">
        <v>282</v>
      </c>
      <c r="E32" s="186" t="s">
        <v>246</v>
      </c>
      <c r="F32" s="186" t="s">
        <v>331</v>
      </c>
      <c r="G32" s="186" t="s">
        <v>291</v>
      </c>
      <c r="I32" s="184"/>
      <c r="J32" s="184"/>
      <c r="L32" s="289"/>
      <c r="M32" s="289"/>
      <c r="N32" s="289"/>
      <c r="O32" s="289"/>
      <c r="P32" s="289"/>
      <c r="Q32" s="289"/>
      <c r="R32" s="289"/>
    </row>
    <row r="33" spans="1:18" ht="15.75" customHeight="1" x14ac:dyDescent="0.25">
      <c r="A33" s="455" t="s">
        <v>163</v>
      </c>
      <c r="B33" s="286"/>
      <c r="C33" s="286"/>
      <c r="D33" s="286"/>
      <c r="E33" s="286"/>
      <c r="F33" s="286"/>
      <c r="G33" s="286"/>
      <c r="I33" s="184"/>
      <c r="J33" s="184"/>
    </row>
    <row r="34" spans="1:18" ht="15.75" customHeight="1" x14ac:dyDescent="0.25">
      <c r="A34" s="465"/>
      <c r="B34" s="186"/>
      <c r="C34" s="186"/>
      <c r="D34" s="186"/>
      <c r="E34" s="186"/>
      <c r="F34" s="186"/>
      <c r="G34" s="186"/>
      <c r="I34" s="184"/>
      <c r="J34" s="184"/>
    </row>
    <row r="35" spans="1:18" x14ac:dyDescent="0.25">
      <c r="A35" s="466" t="s">
        <v>1535</v>
      </c>
      <c r="B35" s="286"/>
      <c r="C35" s="286"/>
      <c r="D35" s="286"/>
      <c r="E35" s="286"/>
      <c r="F35" s="286"/>
      <c r="G35" s="286"/>
      <c r="I35" s="184"/>
      <c r="J35" s="184"/>
    </row>
    <row r="36" spans="1:18" ht="9" customHeight="1" x14ac:dyDescent="0.25">
      <c r="A36" s="466"/>
      <c r="B36" s="286"/>
      <c r="C36" s="286"/>
      <c r="D36" s="286"/>
      <c r="E36" s="286"/>
      <c r="F36" s="286"/>
      <c r="G36" s="286"/>
      <c r="I36" s="184"/>
      <c r="J36" s="184"/>
    </row>
    <row r="37" spans="1:18" ht="15.75" customHeight="1" x14ac:dyDescent="0.25">
      <c r="A37" s="467" t="s">
        <v>146</v>
      </c>
      <c r="B37" s="186" t="s">
        <v>311</v>
      </c>
      <c r="C37" s="186" t="s">
        <v>224</v>
      </c>
      <c r="D37" s="186" t="s">
        <v>240</v>
      </c>
      <c r="E37" s="186" t="s">
        <v>250</v>
      </c>
      <c r="F37" s="186" t="s">
        <v>405</v>
      </c>
      <c r="G37" s="186" t="s">
        <v>261</v>
      </c>
      <c r="I37" s="184"/>
      <c r="J37" s="184"/>
      <c r="L37" s="289"/>
      <c r="M37" s="289"/>
      <c r="N37" s="289"/>
      <c r="O37" s="289"/>
      <c r="P37" s="289"/>
      <c r="Q37" s="289"/>
      <c r="R37" s="289"/>
    </row>
    <row r="38" spans="1:18" x14ac:dyDescent="0.25">
      <c r="A38" s="453" t="s">
        <v>153</v>
      </c>
      <c r="B38" s="286"/>
      <c r="C38" s="286"/>
      <c r="D38" s="286"/>
      <c r="E38" s="286"/>
      <c r="F38" s="286"/>
      <c r="G38" s="286"/>
      <c r="I38" s="184"/>
      <c r="J38" s="184"/>
    </row>
    <row r="39" spans="1:18" ht="9" customHeight="1" x14ac:dyDescent="0.25">
      <c r="A39" s="465"/>
      <c r="B39" s="186"/>
      <c r="C39" s="186"/>
      <c r="D39" s="186"/>
      <c r="E39" s="186"/>
      <c r="F39" s="186"/>
      <c r="G39" s="186"/>
      <c r="I39" s="184"/>
      <c r="J39" s="184"/>
    </row>
    <row r="40" spans="1:18" x14ac:dyDescent="0.25">
      <c r="A40" s="462" t="s">
        <v>149</v>
      </c>
      <c r="B40" s="186" t="s">
        <v>313</v>
      </c>
      <c r="C40" s="186" t="s">
        <v>248</v>
      </c>
      <c r="D40" s="186" t="s">
        <v>286</v>
      </c>
      <c r="E40" s="186" t="s">
        <v>295</v>
      </c>
      <c r="F40" s="186" t="s">
        <v>227</v>
      </c>
      <c r="G40" s="186" t="s">
        <v>352</v>
      </c>
      <c r="I40" s="184"/>
      <c r="J40" s="184"/>
      <c r="L40" s="289"/>
      <c r="M40" s="289"/>
      <c r="N40" s="289"/>
      <c r="O40" s="289"/>
      <c r="P40" s="289"/>
      <c r="Q40" s="289"/>
      <c r="R40" s="289"/>
    </row>
    <row r="41" spans="1:18" x14ac:dyDescent="0.25">
      <c r="A41" s="455" t="s">
        <v>160</v>
      </c>
      <c r="B41" s="286"/>
      <c r="C41" s="286"/>
      <c r="D41" s="286"/>
      <c r="E41" s="286"/>
      <c r="F41" s="286"/>
      <c r="G41" s="286"/>
      <c r="I41" s="184"/>
      <c r="J41" s="184"/>
    </row>
    <row r="42" spans="1:18" ht="9" customHeight="1" x14ac:dyDescent="0.25">
      <c r="A42" s="465"/>
      <c r="B42" s="186"/>
      <c r="C42" s="186"/>
      <c r="D42" s="186"/>
      <c r="E42" s="186"/>
      <c r="F42" s="186"/>
      <c r="G42" s="186"/>
      <c r="I42" s="184"/>
      <c r="J42" s="184"/>
    </row>
    <row r="43" spans="1:18" x14ac:dyDescent="0.25">
      <c r="A43" s="466" t="s">
        <v>1535</v>
      </c>
      <c r="B43" s="286"/>
      <c r="C43" s="286"/>
      <c r="D43" s="286"/>
      <c r="E43" s="286"/>
      <c r="F43" s="286"/>
      <c r="G43" s="286"/>
      <c r="I43" s="184"/>
      <c r="J43" s="184"/>
    </row>
    <row r="44" spans="1:18" ht="9" customHeight="1" x14ac:dyDescent="0.25">
      <c r="A44" s="356"/>
      <c r="B44" s="286"/>
      <c r="C44" s="286"/>
      <c r="D44" s="286"/>
      <c r="E44" s="286"/>
      <c r="F44" s="286"/>
      <c r="G44" s="286"/>
      <c r="I44" s="184"/>
      <c r="J44" s="184"/>
    </row>
    <row r="45" spans="1:18" x14ac:dyDescent="0.25">
      <c r="A45" s="462" t="s">
        <v>150</v>
      </c>
      <c r="B45" s="286"/>
      <c r="C45" s="286"/>
      <c r="D45" s="286"/>
      <c r="E45" s="286"/>
      <c r="F45" s="286"/>
      <c r="G45" s="286"/>
      <c r="I45" s="184"/>
      <c r="J45" s="184"/>
      <c r="L45" s="289"/>
      <c r="M45" s="289"/>
      <c r="N45" s="289"/>
      <c r="O45" s="289"/>
      <c r="P45" s="289"/>
      <c r="Q45" s="289"/>
      <c r="R45" s="289"/>
    </row>
    <row r="46" spans="1:18" x14ac:dyDescent="0.25">
      <c r="A46" s="453" t="s">
        <v>154</v>
      </c>
      <c r="B46" s="186" t="s">
        <v>370</v>
      </c>
      <c r="C46" s="186" t="s">
        <v>212</v>
      </c>
      <c r="D46" s="186" t="s">
        <v>370</v>
      </c>
      <c r="E46" s="186" t="s">
        <v>324</v>
      </c>
      <c r="F46" s="186" t="s">
        <v>240</v>
      </c>
      <c r="G46" s="186" t="s">
        <v>264</v>
      </c>
      <c r="I46" s="184"/>
      <c r="J46" s="184"/>
    </row>
    <row r="47" spans="1:18" ht="9" customHeight="1" x14ac:dyDescent="0.25">
      <c r="A47" s="356"/>
      <c r="B47" s="186"/>
      <c r="C47" s="186"/>
      <c r="D47" s="186"/>
      <c r="E47" s="186"/>
      <c r="F47" s="186"/>
      <c r="G47" s="186"/>
      <c r="I47" s="184"/>
      <c r="J47" s="184"/>
    </row>
    <row r="48" spans="1:18" x14ac:dyDescent="0.25">
      <c r="A48" s="462" t="s">
        <v>56</v>
      </c>
      <c r="B48" s="186" t="s">
        <v>229</v>
      </c>
      <c r="C48" s="186" t="s">
        <v>212</v>
      </c>
      <c r="D48" s="186" t="s">
        <v>229</v>
      </c>
      <c r="E48" s="186" t="s">
        <v>212</v>
      </c>
      <c r="F48" s="186" t="s">
        <v>212</v>
      </c>
      <c r="G48" s="186" t="s">
        <v>229</v>
      </c>
      <c r="I48" s="184"/>
      <c r="J48" s="184"/>
      <c r="L48" s="289"/>
      <c r="M48" s="289"/>
      <c r="N48" s="289"/>
      <c r="O48" s="289"/>
      <c r="P48" s="289"/>
      <c r="Q48" s="289"/>
      <c r="R48" s="289"/>
    </row>
    <row r="49" spans="1:19" ht="15.75" customHeight="1" x14ac:dyDescent="0.25">
      <c r="A49" s="455" t="s">
        <v>161</v>
      </c>
      <c r="B49" s="286"/>
      <c r="C49" s="286"/>
      <c r="D49" s="286"/>
      <c r="E49" s="286"/>
      <c r="F49" s="286"/>
      <c r="G49" s="286"/>
      <c r="I49" s="184"/>
      <c r="J49" s="184"/>
    </row>
    <row r="50" spans="1:19" ht="9" customHeight="1" x14ac:dyDescent="0.25">
      <c r="A50" s="356"/>
      <c r="B50" s="186"/>
      <c r="C50" s="186"/>
      <c r="D50" s="186"/>
      <c r="E50" s="186"/>
      <c r="F50" s="186"/>
      <c r="G50" s="186"/>
      <c r="I50" s="184"/>
      <c r="J50" s="184"/>
    </row>
    <row r="51" spans="1:19" x14ac:dyDescent="0.25">
      <c r="A51" s="462" t="s">
        <v>57</v>
      </c>
      <c r="B51" s="186" t="s">
        <v>938</v>
      </c>
      <c r="C51" s="186" t="s">
        <v>224</v>
      </c>
      <c r="D51" s="186" t="s">
        <v>231</v>
      </c>
      <c r="E51" s="186" t="s">
        <v>306</v>
      </c>
      <c r="F51" s="186" t="s">
        <v>246</v>
      </c>
      <c r="G51" s="186" t="s">
        <v>309</v>
      </c>
      <c r="I51" s="184"/>
      <c r="J51" s="184"/>
      <c r="L51" s="289"/>
      <c r="M51" s="289"/>
      <c r="N51" s="289"/>
      <c r="O51" s="289"/>
      <c r="P51" s="289"/>
      <c r="Q51" s="289"/>
      <c r="R51" s="289"/>
      <c r="S51" s="289"/>
    </row>
    <row r="52" spans="1:19" x14ac:dyDescent="0.25">
      <c r="A52" s="465" t="s">
        <v>58</v>
      </c>
      <c r="B52" s="286"/>
      <c r="C52" s="286"/>
      <c r="D52" s="286"/>
      <c r="E52" s="286"/>
      <c r="F52" s="286"/>
      <c r="G52" s="286"/>
      <c r="I52" s="184"/>
      <c r="J52" s="184"/>
    </row>
    <row r="53" spans="1:19" ht="9" customHeight="1" x14ac:dyDescent="0.25">
      <c r="A53" s="465"/>
      <c r="B53" s="186"/>
      <c r="C53" s="186"/>
      <c r="D53" s="186"/>
      <c r="E53" s="186"/>
      <c r="F53" s="186"/>
      <c r="G53" s="186"/>
      <c r="I53" s="184"/>
      <c r="J53" s="184"/>
    </row>
    <row r="54" spans="1:19" x14ac:dyDescent="0.25">
      <c r="A54" s="466" t="s">
        <v>1535</v>
      </c>
      <c r="B54" s="286"/>
      <c r="C54" s="286"/>
      <c r="D54" s="286"/>
      <c r="E54" s="286"/>
      <c r="F54" s="286"/>
      <c r="G54" s="286"/>
      <c r="I54" s="184"/>
      <c r="J54" s="184"/>
    </row>
    <row r="55" spans="1:19" ht="9" customHeight="1" x14ac:dyDescent="0.25">
      <c r="A55" s="465"/>
      <c r="B55" s="286"/>
      <c r="C55" s="286"/>
      <c r="D55" s="286"/>
      <c r="E55" s="286"/>
      <c r="F55" s="286"/>
      <c r="G55" s="286"/>
      <c r="I55" s="184"/>
      <c r="J55" s="184"/>
    </row>
    <row r="56" spans="1:19" ht="31.5" x14ac:dyDescent="0.25">
      <c r="A56" s="467" t="s">
        <v>195</v>
      </c>
      <c r="B56" s="186" t="s">
        <v>374</v>
      </c>
      <c r="C56" s="186" t="s">
        <v>229</v>
      </c>
      <c r="D56" s="186" t="s">
        <v>373</v>
      </c>
      <c r="E56" s="186" t="s">
        <v>338</v>
      </c>
      <c r="F56" s="186" t="s">
        <v>298</v>
      </c>
      <c r="G56" s="186" t="s">
        <v>331</v>
      </c>
      <c r="I56" s="184"/>
      <c r="J56" s="184"/>
      <c r="L56" s="289"/>
      <c r="M56" s="289"/>
      <c r="N56" s="289"/>
      <c r="O56" s="289"/>
      <c r="P56" s="289"/>
      <c r="Q56" s="289"/>
      <c r="R56" s="289"/>
    </row>
    <row r="57" spans="1:19" x14ac:dyDescent="0.25">
      <c r="A57" s="453" t="s">
        <v>155</v>
      </c>
      <c r="B57" s="286"/>
      <c r="C57" s="286"/>
      <c r="D57" s="286"/>
      <c r="E57" s="286"/>
      <c r="F57" s="286"/>
      <c r="G57" s="286"/>
      <c r="I57" s="184"/>
      <c r="J57" s="184"/>
    </row>
    <row r="58" spans="1:19" ht="9" customHeight="1" x14ac:dyDescent="0.25">
      <c r="A58" s="453"/>
      <c r="B58" s="186"/>
      <c r="C58" s="186"/>
      <c r="D58" s="186"/>
      <c r="E58" s="186"/>
      <c r="F58" s="186"/>
      <c r="G58" s="186"/>
      <c r="I58" s="184"/>
      <c r="J58" s="184"/>
    </row>
    <row r="59" spans="1:19" x14ac:dyDescent="0.25">
      <c r="A59" s="462" t="s">
        <v>59</v>
      </c>
      <c r="B59" s="186" t="s">
        <v>259</v>
      </c>
      <c r="C59" s="186" t="s">
        <v>405</v>
      </c>
      <c r="D59" s="186" t="s">
        <v>236</v>
      </c>
      <c r="E59" s="186" t="s">
        <v>316</v>
      </c>
      <c r="F59" s="186" t="s">
        <v>335</v>
      </c>
      <c r="G59" s="186" t="s">
        <v>247</v>
      </c>
      <c r="I59" s="184"/>
      <c r="J59" s="184"/>
      <c r="L59" s="289"/>
      <c r="M59" s="289"/>
      <c r="N59" s="289"/>
      <c r="O59" s="289"/>
      <c r="P59" s="289"/>
      <c r="Q59" s="289"/>
      <c r="R59" s="289"/>
    </row>
    <row r="60" spans="1:19" x14ac:dyDescent="0.25">
      <c r="A60" s="465" t="s">
        <v>60</v>
      </c>
      <c r="B60" s="286"/>
      <c r="C60" s="286"/>
      <c r="D60" s="286"/>
      <c r="E60" s="286"/>
      <c r="F60" s="286"/>
      <c r="G60" s="286"/>
      <c r="I60" s="184"/>
      <c r="J60" s="184"/>
    </row>
    <row r="61" spans="1:19" ht="9" customHeight="1" x14ac:dyDescent="0.25">
      <c r="A61" s="465"/>
      <c r="B61" s="186"/>
      <c r="C61" s="186"/>
      <c r="D61" s="186"/>
      <c r="E61" s="186"/>
      <c r="F61" s="186"/>
      <c r="G61" s="186"/>
      <c r="I61" s="184"/>
      <c r="J61" s="184"/>
    </row>
    <row r="62" spans="1:19" x14ac:dyDescent="0.25">
      <c r="A62" s="466" t="s">
        <v>1535</v>
      </c>
      <c r="B62" s="286"/>
      <c r="C62" s="286"/>
      <c r="D62" s="286"/>
      <c r="E62" s="286"/>
      <c r="F62" s="286"/>
      <c r="G62" s="286"/>
      <c r="I62" s="184"/>
      <c r="J62" s="184"/>
    </row>
    <row r="63" spans="1:19" ht="9" customHeight="1" x14ac:dyDescent="0.25">
      <c r="A63" s="469"/>
      <c r="B63" s="286"/>
      <c r="C63" s="286"/>
      <c r="D63" s="286"/>
      <c r="E63" s="286"/>
      <c r="F63" s="286"/>
      <c r="G63" s="286"/>
      <c r="I63" s="184"/>
      <c r="J63" s="184"/>
    </row>
    <row r="64" spans="1:19" x14ac:dyDescent="0.25">
      <c r="A64" s="467" t="s">
        <v>83</v>
      </c>
      <c r="B64" s="186" t="s">
        <v>401</v>
      </c>
      <c r="C64" s="186" t="s">
        <v>248</v>
      </c>
      <c r="D64" s="186" t="s">
        <v>272</v>
      </c>
      <c r="E64" s="186" t="s">
        <v>335</v>
      </c>
      <c r="F64" s="186" t="s">
        <v>376</v>
      </c>
      <c r="G64" s="186" t="s">
        <v>233</v>
      </c>
      <c r="I64" s="184"/>
      <c r="J64" s="184"/>
      <c r="L64" s="289"/>
      <c r="M64" s="289"/>
      <c r="N64" s="289"/>
      <c r="O64" s="289"/>
      <c r="P64" s="289"/>
      <c r="Q64" s="289"/>
      <c r="R64" s="289"/>
    </row>
    <row r="65" spans="1:18" x14ac:dyDescent="0.25">
      <c r="A65" s="468" t="s">
        <v>164</v>
      </c>
      <c r="B65" s="286"/>
      <c r="C65" s="286"/>
      <c r="D65" s="286"/>
      <c r="E65" s="286"/>
      <c r="F65" s="286"/>
      <c r="G65" s="286"/>
      <c r="I65" s="184"/>
      <c r="J65" s="184"/>
    </row>
    <row r="66" spans="1:18" ht="9" customHeight="1" x14ac:dyDescent="0.25">
      <c r="A66" s="356"/>
      <c r="B66" s="186"/>
      <c r="C66" s="186"/>
      <c r="D66" s="186"/>
      <c r="E66" s="186"/>
      <c r="F66" s="186"/>
      <c r="G66" s="186"/>
      <c r="I66" s="184"/>
      <c r="J66" s="184"/>
    </row>
    <row r="67" spans="1:18" x14ac:dyDescent="0.25">
      <c r="A67" s="462" t="s">
        <v>61</v>
      </c>
      <c r="B67" s="186" t="s">
        <v>274</v>
      </c>
      <c r="C67" s="186" t="s">
        <v>405</v>
      </c>
      <c r="D67" s="186" t="s">
        <v>375</v>
      </c>
      <c r="E67" s="186" t="s">
        <v>324</v>
      </c>
      <c r="F67" s="186" t="s">
        <v>300</v>
      </c>
      <c r="G67" s="186" t="s">
        <v>331</v>
      </c>
      <c r="I67" s="184"/>
      <c r="J67" s="184"/>
      <c r="L67" s="289"/>
      <c r="M67" s="289"/>
      <c r="N67" s="289"/>
      <c r="O67" s="289"/>
      <c r="P67" s="289"/>
      <c r="Q67" s="289"/>
      <c r="R67" s="289"/>
    </row>
    <row r="68" spans="1:18" x14ac:dyDescent="0.25">
      <c r="A68" s="465" t="s">
        <v>62</v>
      </c>
      <c r="B68" s="286"/>
      <c r="C68" s="286"/>
      <c r="D68" s="286"/>
      <c r="E68" s="286"/>
      <c r="F68" s="286"/>
      <c r="G68" s="286"/>
      <c r="I68" s="184"/>
      <c r="J68" s="184"/>
    </row>
    <row r="69" spans="1:18" x14ac:dyDescent="0.25">
      <c r="B69" s="186"/>
      <c r="C69" s="186"/>
      <c r="D69" s="186"/>
      <c r="E69" s="186"/>
      <c r="F69" s="186"/>
      <c r="G69" s="186"/>
      <c r="I69" s="184"/>
      <c r="J69" s="184"/>
    </row>
    <row r="70" spans="1:18" x14ac:dyDescent="0.25">
      <c r="B70" s="286"/>
      <c r="C70" s="286"/>
      <c r="D70" s="286"/>
      <c r="E70" s="286"/>
      <c r="F70" s="286"/>
      <c r="G70" s="286"/>
      <c r="I70" s="184"/>
      <c r="J70" s="184"/>
    </row>
    <row r="71" spans="1:18" x14ac:dyDescent="0.25">
      <c r="B71" s="184"/>
      <c r="C71" s="184"/>
      <c r="D71" s="184"/>
      <c r="E71" s="184"/>
      <c r="F71" s="184"/>
      <c r="G71" s="184"/>
    </row>
    <row r="72" spans="1:18" x14ac:dyDescent="0.25">
      <c r="B72" s="184"/>
      <c r="C72" s="184"/>
      <c r="D72" s="184"/>
      <c r="E72" s="184"/>
      <c r="F72" s="184"/>
      <c r="G72" s="184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Roman,Normalny"41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36"/>
  <sheetViews>
    <sheetView workbookViewId="0">
      <selection activeCell="L8" sqref="L8"/>
    </sheetView>
  </sheetViews>
  <sheetFormatPr defaultRowHeight="15.75" x14ac:dyDescent="0.25"/>
  <cols>
    <col min="1" max="1" width="44" style="296" customWidth="1"/>
    <col min="2" max="3" width="12.7109375" style="296" customWidth="1"/>
    <col min="4" max="4" width="13.42578125" style="296" customWidth="1"/>
    <col min="5" max="8" width="12.7109375" style="296" customWidth="1"/>
    <col min="9" max="16384" width="9.140625" style="296"/>
  </cols>
  <sheetData>
    <row r="1" spans="1:10" x14ac:dyDescent="0.25">
      <c r="A1" s="431" t="s">
        <v>1478</v>
      </c>
      <c r="B1" s="339"/>
      <c r="C1" s="339"/>
      <c r="D1" s="339"/>
      <c r="E1" s="339"/>
      <c r="F1" s="339"/>
      <c r="G1" s="339"/>
      <c r="H1" s="339"/>
    </row>
    <row r="2" spans="1:10" x14ac:dyDescent="0.25">
      <c r="A2" s="357" t="s">
        <v>1037</v>
      </c>
      <c r="B2" s="339"/>
      <c r="C2" s="339"/>
      <c r="D2" s="339"/>
      <c r="E2" s="339"/>
      <c r="F2" s="339"/>
      <c r="G2" s="339"/>
      <c r="H2" s="339"/>
    </row>
    <row r="3" spans="1:10" ht="15.95" customHeight="1" x14ac:dyDescent="0.25">
      <c r="A3" s="357"/>
      <c r="B3" s="339"/>
      <c r="C3" s="339"/>
      <c r="D3" s="339"/>
      <c r="E3" s="339"/>
      <c r="F3" s="339"/>
      <c r="G3" s="339"/>
      <c r="H3" s="339"/>
    </row>
    <row r="4" spans="1:10" ht="9.9499999999999993" customHeight="1" x14ac:dyDescent="0.25">
      <c r="A4" s="339"/>
      <c r="B4" s="339"/>
      <c r="C4" s="339"/>
      <c r="D4" s="339"/>
      <c r="E4" s="339"/>
      <c r="F4" s="339"/>
      <c r="G4" s="339"/>
      <c r="H4" s="339"/>
    </row>
    <row r="5" spans="1:10" ht="14.25" customHeight="1" x14ac:dyDescent="0.25">
      <c r="A5" s="298"/>
      <c r="B5" s="299"/>
      <c r="C5" s="675" t="s">
        <v>186</v>
      </c>
      <c r="D5" s="679"/>
      <c r="E5" s="679"/>
      <c r="F5" s="679"/>
      <c r="G5" s="679"/>
      <c r="H5" s="679"/>
      <c r="I5" s="339"/>
    </row>
    <row r="6" spans="1:10" x14ac:dyDescent="0.25">
      <c r="A6" s="483"/>
      <c r="B6" s="271"/>
      <c r="C6" s="677" t="s">
        <v>187</v>
      </c>
      <c r="D6" s="680"/>
      <c r="E6" s="680"/>
      <c r="F6" s="680"/>
      <c r="G6" s="680"/>
      <c r="H6" s="680"/>
    </row>
    <row r="7" spans="1:10" x14ac:dyDescent="0.25">
      <c r="A7" s="483"/>
      <c r="B7" s="271"/>
      <c r="C7" s="336"/>
      <c r="D7" s="437"/>
      <c r="E7" s="437"/>
      <c r="F7" s="437"/>
      <c r="G7" s="528"/>
      <c r="H7" s="437"/>
    </row>
    <row r="8" spans="1:10" ht="141.75" x14ac:dyDescent="0.25">
      <c r="A8" s="557" t="s">
        <v>1549</v>
      </c>
      <c r="B8" s="558" t="s">
        <v>1550</v>
      </c>
      <c r="C8" s="305" t="s">
        <v>1551</v>
      </c>
      <c r="D8" s="305" t="s">
        <v>1552</v>
      </c>
      <c r="E8" s="305" t="s">
        <v>1553</v>
      </c>
      <c r="F8" s="305" t="s">
        <v>1554</v>
      </c>
      <c r="G8" s="559" t="s">
        <v>1555</v>
      </c>
      <c r="H8" s="560" t="s">
        <v>1556</v>
      </c>
    </row>
    <row r="9" spans="1:10" x14ac:dyDescent="0.25">
      <c r="A9" s="561"/>
      <c r="B9" s="716" t="s">
        <v>1534</v>
      </c>
      <c r="C9" s="717"/>
      <c r="D9" s="717"/>
      <c r="E9" s="717"/>
      <c r="F9" s="717"/>
      <c r="G9" s="717"/>
      <c r="H9" s="717"/>
    </row>
    <row r="10" spans="1:10" ht="7.5" customHeight="1" x14ac:dyDescent="0.25">
      <c r="A10" s="298"/>
      <c r="B10" s="299"/>
      <c r="C10" s="299"/>
      <c r="D10" s="299"/>
      <c r="E10" s="299"/>
      <c r="F10" s="299"/>
      <c r="G10" s="299"/>
      <c r="H10" s="359"/>
    </row>
    <row r="11" spans="1:10" x14ac:dyDescent="0.25">
      <c r="A11" s="315" t="s">
        <v>32</v>
      </c>
      <c r="B11" s="191" t="s">
        <v>927</v>
      </c>
      <c r="C11" s="191" t="s">
        <v>381</v>
      </c>
      <c r="D11" s="191" t="s">
        <v>309</v>
      </c>
      <c r="E11" s="191" t="s">
        <v>263</v>
      </c>
      <c r="F11" s="191" t="s">
        <v>938</v>
      </c>
      <c r="G11" s="191" t="s">
        <v>259</v>
      </c>
      <c r="H11" s="191" t="s">
        <v>274</v>
      </c>
      <c r="I11" s="295"/>
      <c r="J11" s="562"/>
    </row>
    <row r="12" spans="1:10" x14ac:dyDescent="0.25">
      <c r="A12" s="320" t="s">
        <v>33</v>
      </c>
      <c r="B12" s="198"/>
      <c r="C12" s="198"/>
      <c r="D12" s="198"/>
      <c r="E12" s="198"/>
      <c r="F12" s="198"/>
      <c r="G12" s="198"/>
      <c r="H12" s="198"/>
    </row>
    <row r="13" spans="1:10" ht="20.25" customHeight="1" x14ac:dyDescent="0.25">
      <c r="A13" s="324"/>
      <c r="B13" s="198"/>
      <c r="C13" s="198"/>
      <c r="D13" s="198"/>
      <c r="E13" s="198"/>
      <c r="F13" s="198"/>
      <c r="G13" s="198"/>
      <c r="H13" s="198"/>
    </row>
    <row r="14" spans="1:10" x14ac:dyDescent="0.25">
      <c r="A14" s="315" t="s">
        <v>1522</v>
      </c>
      <c r="B14" s="198"/>
      <c r="C14" s="198"/>
      <c r="D14" s="198"/>
      <c r="E14" s="198"/>
      <c r="F14" s="198"/>
      <c r="G14" s="198"/>
      <c r="H14" s="198"/>
    </row>
    <row r="15" spans="1:10" ht="20.25" customHeight="1" x14ac:dyDescent="0.25">
      <c r="A15" s="326"/>
      <c r="B15" s="198"/>
      <c r="C15" s="198"/>
      <c r="D15" s="198"/>
      <c r="E15" s="198"/>
      <c r="F15" s="198"/>
      <c r="G15" s="198"/>
      <c r="H15" s="198"/>
    </row>
    <row r="16" spans="1:10" x14ac:dyDescent="0.25">
      <c r="A16" s="315" t="s">
        <v>39</v>
      </c>
      <c r="B16" s="191" t="s">
        <v>270</v>
      </c>
      <c r="C16" s="191" t="s">
        <v>335</v>
      </c>
      <c r="D16" s="191" t="s">
        <v>237</v>
      </c>
      <c r="E16" s="191" t="s">
        <v>297</v>
      </c>
      <c r="F16" s="191" t="s">
        <v>293</v>
      </c>
      <c r="G16" s="191" t="s">
        <v>312</v>
      </c>
      <c r="H16" s="191" t="s">
        <v>304</v>
      </c>
    </row>
    <row r="17" spans="1:8" x14ac:dyDescent="0.25">
      <c r="A17" s="320" t="s">
        <v>40</v>
      </c>
      <c r="B17" s="198"/>
      <c r="C17" s="198"/>
      <c r="D17" s="198"/>
      <c r="E17" s="198"/>
      <c r="F17" s="198"/>
      <c r="G17" s="198"/>
      <c r="H17" s="198"/>
    </row>
    <row r="18" spans="1:8" ht="20.25" customHeight="1" x14ac:dyDescent="0.25">
      <c r="A18" s="320"/>
      <c r="B18" s="198"/>
      <c r="C18" s="198"/>
      <c r="D18" s="198"/>
      <c r="E18" s="198"/>
      <c r="F18" s="198"/>
      <c r="G18" s="198"/>
      <c r="H18" s="198"/>
    </row>
    <row r="19" spans="1:8" x14ac:dyDescent="0.25">
      <c r="A19" s="315" t="s">
        <v>105</v>
      </c>
      <c r="B19" s="191" t="s">
        <v>346</v>
      </c>
      <c r="C19" s="191" t="s">
        <v>242</v>
      </c>
      <c r="D19" s="191" t="s">
        <v>229</v>
      </c>
      <c r="E19" s="191" t="s">
        <v>224</v>
      </c>
      <c r="F19" s="191" t="s">
        <v>267</v>
      </c>
      <c r="G19" s="191" t="s">
        <v>245</v>
      </c>
      <c r="H19" s="191" t="s">
        <v>405</v>
      </c>
    </row>
    <row r="20" spans="1:8" x14ac:dyDescent="0.25">
      <c r="A20" s="320" t="s">
        <v>41</v>
      </c>
      <c r="B20" s="198"/>
      <c r="C20" s="198"/>
      <c r="D20" s="198"/>
      <c r="E20" s="198"/>
      <c r="F20" s="198"/>
      <c r="G20" s="198"/>
      <c r="H20" s="198"/>
    </row>
    <row r="21" spans="1:8" ht="20.25" customHeight="1" x14ac:dyDescent="0.25">
      <c r="A21" s="320"/>
      <c r="B21" s="198"/>
      <c r="C21" s="198"/>
      <c r="D21" s="198"/>
      <c r="E21" s="198"/>
      <c r="F21" s="198"/>
      <c r="G21" s="198"/>
      <c r="H21" s="198"/>
    </row>
    <row r="22" spans="1:8" ht="22.5" customHeight="1" x14ac:dyDescent="0.25">
      <c r="A22" s="315" t="s">
        <v>1523</v>
      </c>
      <c r="B22" s="191" t="s">
        <v>284</v>
      </c>
      <c r="C22" s="191" t="s">
        <v>235</v>
      </c>
      <c r="D22" s="191" t="s">
        <v>300</v>
      </c>
      <c r="E22" s="191" t="s">
        <v>297</v>
      </c>
      <c r="F22" s="191" t="s">
        <v>292</v>
      </c>
      <c r="G22" s="191" t="s">
        <v>245</v>
      </c>
      <c r="H22" s="191" t="s">
        <v>248</v>
      </c>
    </row>
    <row r="23" spans="1:8" x14ac:dyDescent="0.25">
      <c r="A23" s="320" t="s">
        <v>106</v>
      </c>
      <c r="B23" s="198"/>
      <c r="C23" s="198"/>
      <c r="D23" s="198"/>
      <c r="E23" s="198"/>
      <c r="F23" s="198"/>
      <c r="G23" s="198"/>
      <c r="H23" s="198"/>
    </row>
    <row r="24" spans="1:8" ht="20.25" customHeight="1" x14ac:dyDescent="0.25">
      <c r="A24" s="320"/>
      <c r="B24" s="198"/>
      <c r="C24" s="198"/>
      <c r="D24" s="198"/>
      <c r="E24" s="198"/>
      <c r="F24" s="198"/>
      <c r="G24" s="198"/>
      <c r="H24" s="198"/>
    </row>
    <row r="25" spans="1:8" x14ac:dyDescent="0.25">
      <c r="A25" s="315" t="s">
        <v>107</v>
      </c>
      <c r="B25" s="191" t="s">
        <v>282</v>
      </c>
      <c r="C25" s="191" t="s">
        <v>224</v>
      </c>
      <c r="D25" s="191" t="s">
        <v>242</v>
      </c>
      <c r="E25" s="191" t="s">
        <v>235</v>
      </c>
      <c r="F25" s="191" t="s">
        <v>229</v>
      </c>
      <c r="G25" s="191" t="s">
        <v>266</v>
      </c>
      <c r="H25" s="191" t="s">
        <v>385</v>
      </c>
    </row>
    <row r="26" spans="1:8" x14ac:dyDescent="0.25">
      <c r="A26" s="320" t="s">
        <v>108</v>
      </c>
      <c r="B26" s="198"/>
      <c r="C26" s="198"/>
      <c r="D26" s="198"/>
      <c r="E26" s="198"/>
      <c r="F26" s="198"/>
      <c r="G26" s="198"/>
      <c r="H26" s="198"/>
    </row>
    <row r="27" spans="1:8" ht="20.25" customHeight="1" x14ac:dyDescent="0.25">
      <c r="A27" s="320"/>
      <c r="B27" s="198"/>
      <c r="C27" s="198"/>
      <c r="D27" s="198"/>
      <c r="E27" s="198"/>
      <c r="F27" s="198"/>
      <c r="G27" s="198"/>
      <c r="H27" s="198"/>
    </row>
    <row r="28" spans="1:8" x14ac:dyDescent="0.25">
      <c r="A28" s="315" t="s">
        <v>109</v>
      </c>
      <c r="B28" s="191" t="s">
        <v>240</v>
      </c>
      <c r="C28" s="191" t="s">
        <v>212</v>
      </c>
      <c r="D28" s="191" t="s">
        <v>212</v>
      </c>
      <c r="E28" s="191" t="s">
        <v>405</v>
      </c>
      <c r="F28" s="191" t="s">
        <v>212</v>
      </c>
      <c r="G28" s="191" t="s">
        <v>229</v>
      </c>
      <c r="H28" s="191" t="s">
        <v>261</v>
      </c>
    </row>
    <row r="29" spans="1:8" x14ac:dyDescent="0.25">
      <c r="A29" s="320" t="s">
        <v>110</v>
      </c>
      <c r="B29" s="198"/>
      <c r="C29" s="198"/>
      <c r="D29" s="198"/>
      <c r="E29" s="198"/>
      <c r="F29" s="198"/>
      <c r="G29" s="198"/>
      <c r="H29" s="198"/>
    </row>
    <row r="30" spans="1:8" ht="20.25" customHeight="1" x14ac:dyDescent="0.25">
      <c r="A30" s="320"/>
      <c r="B30" s="198"/>
      <c r="C30" s="198"/>
      <c r="D30" s="198"/>
      <c r="E30" s="198"/>
      <c r="F30" s="198"/>
      <c r="G30" s="198"/>
      <c r="H30" s="198"/>
    </row>
    <row r="31" spans="1:8" x14ac:dyDescent="0.25">
      <c r="A31" s="315" t="s">
        <v>111</v>
      </c>
      <c r="B31" s="191" t="s">
        <v>401</v>
      </c>
      <c r="C31" s="191" t="s">
        <v>227</v>
      </c>
      <c r="D31" s="191" t="s">
        <v>245</v>
      </c>
      <c r="E31" s="191" t="s">
        <v>385</v>
      </c>
      <c r="F31" s="191" t="s">
        <v>229</v>
      </c>
      <c r="G31" s="191" t="s">
        <v>229</v>
      </c>
      <c r="H31" s="191" t="s">
        <v>212</v>
      </c>
    </row>
    <row r="32" spans="1:8" x14ac:dyDescent="0.25">
      <c r="A32" s="320" t="s">
        <v>112</v>
      </c>
      <c r="B32" s="198"/>
      <c r="C32" s="198"/>
      <c r="D32" s="198"/>
      <c r="E32" s="198"/>
      <c r="F32" s="198"/>
      <c r="G32" s="198"/>
      <c r="H32" s="198"/>
    </row>
    <row r="33" spans="1:8" ht="20.25" customHeight="1" x14ac:dyDescent="0.25">
      <c r="A33" s="320"/>
      <c r="B33" s="198"/>
      <c r="C33" s="198"/>
      <c r="D33" s="198"/>
      <c r="E33" s="198"/>
      <c r="F33" s="198"/>
      <c r="G33" s="198"/>
      <c r="H33" s="198"/>
    </row>
    <row r="34" spans="1:8" x14ac:dyDescent="0.25">
      <c r="A34" s="315" t="s">
        <v>113</v>
      </c>
      <c r="B34" s="191" t="s">
        <v>264</v>
      </c>
      <c r="C34" s="191" t="s">
        <v>304</v>
      </c>
      <c r="D34" s="191" t="s">
        <v>224</v>
      </c>
      <c r="E34" s="191" t="s">
        <v>248</v>
      </c>
      <c r="F34" s="191" t="s">
        <v>1519</v>
      </c>
      <c r="G34" s="563" t="s">
        <v>212</v>
      </c>
      <c r="H34" s="191" t="s">
        <v>212</v>
      </c>
    </row>
    <row r="35" spans="1:8" x14ac:dyDescent="0.25">
      <c r="A35" s="320" t="s">
        <v>114</v>
      </c>
      <c r="B35" s="198"/>
      <c r="C35" s="198"/>
      <c r="D35" s="198"/>
      <c r="E35" s="198"/>
      <c r="F35" s="198"/>
      <c r="G35" s="198"/>
      <c r="H35" s="198"/>
    </row>
    <row r="36" spans="1:8" ht="20.25" customHeight="1" x14ac:dyDescent="0.25">
      <c r="A36" s="320"/>
      <c r="B36" s="198"/>
      <c r="C36" s="198"/>
      <c r="D36" s="198"/>
      <c r="E36" s="198"/>
      <c r="F36" s="198"/>
      <c r="G36" s="198"/>
      <c r="H36" s="198"/>
    </row>
    <row r="37" spans="1:8" ht="31.5" x14ac:dyDescent="0.25">
      <c r="A37" s="315" t="s">
        <v>171</v>
      </c>
      <c r="B37" s="191" t="s">
        <v>346</v>
      </c>
      <c r="C37" s="191" t="s">
        <v>324</v>
      </c>
      <c r="D37" s="191" t="s">
        <v>304</v>
      </c>
      <c r="E37" s="191" t="s">
        <v>304</v>
      </c>
      <c r="F37" s="191" t="s">
        <v>245</v>
      </c>
      <c r="G37" s="191" t="s">
        <v>242</v>
      </c>
      <c r="H37" s="191" t="s">
        <v>229</v>
      </c>
    </row>
    <row r="38" spans="1:8" ht="17.25" customHeight="1" x14ac:dyDescent="0.25">
      <c r="A38" s="320" t="s">
        <v>116</v>
      </c>
      <c r="B38" s="198"/>
      <c r="C38" s="198"/>
      <c r="D38" s="198"/>
      <c r="E38" s="198"/>
      <c r="F38" s="198"/>
      <c r="G38" s="198"/>
      <c r="H38" s="198"/>
    </row>
    <row r="39" spans="1:8" ht="20.25" customHeight="1" x14ac:dyDescent="0.25">
      <c r="A39" s="320"/>
      <c r="B39" s="198"/>
      <c r="C39" s="198"/>
      <c r="D39" s="198"/>
      <c r="E39" s="198"/>
      <c r="F39" s="198"/>
      <c r="G39" s="198"/>
      <c r="H39" s="198"/>
    </row>
    <row r="40" spans="1:8" ht="22.5" customHeight="1" x14ac:dyDescent="0.25">
      <c r="A40" s="315" t="s">
        <v>1524</v>
      </c>
      <c r="B40" s="191" t="s">
        <v>233</v>
      </c>
      <c r="C40" s="191" t="s">
        <v>242</v>
      </c>
      <c r="D40" s="191" t="s">
        <v>229</v>
      </c>
      <c r="E40" s="191" t="s">
        <v>385</v>
      </c>
      <c r="F40" s="191" t="s">
        <v>248</v>
      </c>
      <c r="G40" s="191" t="s">
        <v>242</v>
      </c>
      <c r="H40" s="191" t="s">
        <v>245</v>
      </c>
    </row>
    <row r="41" spans="1:8" ht="17.25" customHeight="1" x14ac:dyDescent="0.25">
      <c r="A41" s="320" t="s">
        <v>117</v>
      </c>
      <c r="B41" s="198"/>
      <c r="C41" s="198"/>
      <c r="D41" s="198"/>
      <c r="E41" s="198"/>
      <c r="F41" s="198"/>
      <c r="G41" s="198"/>
      <c r="H41" s="198"/>
    </row>
    <row r="42" spans="1:8" ht="20.25" customHeight="1" x14ac:dyDescent="0.25">
      <c r="A42" s="320"/>
      <c r="B42" s="198"/>
      <c r="C42" s="198"/>
      <c r="D42" s="198"/>
      <c r="E42" s="198"/>
      <c r="F42" s="198"/>
      <c r="G42" s="198"/>
      <c r="H42" s="198"/>
    </row>
    <row r="43" spans="1:8" ht="34.5" x14ac:dyDescent="0.25">
      <c r="A43" s="315" t="s">
        <v>1557</v>
      </c>
      <c r="B43" s="191" t="s">
        <v>311</v>
      </c>
      <c r="C43" s="191" t="s">
        <v>300</v>
      </c>
      <c r="D43" s="191" t="s">
        <v>237</v>
      </c>
      <c r="E43" s="191" t="s">
        <v>245</v>
      </c>
      <c r="F43" s="191" t="s">
        <v>212</v>
      </c>
      <c r="G43" s="191" t="s">
        <v>212</v>
      </c>
      <c r="H43" s="191" t="s">
        <v>212</v>
      </c>
    </row>
    <row r="44" spans="1:8" ht="31.5" x14ac:dyDescent="0.25">
      <c r="A44" s="320" t="s">
        <v>70</v>
      </c>
      <c r="B44" s="198"/>
      <c r="C44" s="198"/>
      <c r="D44" s="198"/>
      <c r="E44" s="198"/>
      <c r="F44" s="198"/>
      <c r="G44" s="198"/>
      <c r="H44" s="198"/>
    </row>
    <row r="45" spans="1:8" ht="20.25" customHeight="1" x14ac:dyDescent="0.25">
      <c r="A45" s="324"/>
      <c r="B45" s="198"/>
      <c r="C45" s="198"/>
      <c r="D45" s="198"/>
      <c r="E45" s="198"/>
      <c r="F45" s="198"/>
      <c r="G45" s="198"/>
      <c r="H45" s="198"/>
    </row>
    <row r="46" spans="1:8" x14ac:dyDescent="0.25">
      <c r="A46" s="315" t="s">
        <v>42</v>
      </c>
      <c r="B46" s="191" t="s">
        <v>376</v>
      </c>
      <c r="C46" s="191" t="s">
        <v>245</v>
      </c>
      <c r="D46" s="191" t="s">
        <v>212</v>
      </c>
      <c r="E46" s="191" t="s">
        <v>229</v>
      </c>
      <c r="F46" s="191" t="s">
        <v>212</v>
      </c>
      <c r="G46" s="191" t="s">
        <v>212</v>
      </c>
      <c r="H46" s="191" t="s">
        <v>224</v>
      </c>
    </row>
    <row r="47" spans="1:8" x14ac:dyDescent="0.25">
      <c r="A47" s="320" t="s">
        <v>43</v>
      </c>
      <c r="B47" s="198"/>
      <c r="C47" s="198"/>
      <c r="D47" s="198"/>
      <c r="E47" s="198"/>
      <c r="F47" s="198"/>
      <c r="G47" s="198"/>
      <c r="H47" s="198"/>
    </row>
    <row r="48" spans="1:8" ht="20.25" customHeight="1" x14ac:dyDescent="0.25">
      <c r="A48" s="320"/>
      <c r="B48" s="198"/>
      <c r="C48" s="198"/>
      <c r="D48" s="198"/>
      <c r="E48" s="198"/>
      <c r="F48" s="198"/>
      <c r="G48" s="198"/>
      <c r="H48" s="198"/>
    </row>
    <row r="49" spans="1:8" x14ac:dyDescent="0.25">
      <c r="A49" s="315" t="s">
        <v>118</v>
      </c>
      <c r="B49" s="191" t="s">
        <v>352</v>
      </c>
      <c r="C49" s="191" t="s">
        <v>292</v>
      </c>
      <c r="D49" s="191" t="s">
        <v>248</v>
      </c>
      <c r="E49" s="563" t="s">
        <v>242</v>
      </c>
      <c r="F49" s="563" t="s">
        <v>212</v>
      </c>
      <c r="G49" s="563" t="s">
        <v>212</v>
      </c>
      <c r="H49" s="563" t="s">
        <v>229</v>
      </c>
    </row>
    <row r="50" spans="1:8" x14ac:dyDescent="0.25">
      <c r="A50" s="320" t="s">
        <v>119</v>
      </c>
      <c r="B50" s="198"/>
      <c r="C50" s="198"/>
      <c r="D50" s="198"/>
      <c r="E50" s="198"/>
      <c r="F50" s="198"/>
      <c r="G50" s="198"/>
      <c r="H50" s="198"/>
    </row>
    <row r="51" spans="1:8" ht="20.25" customHeight="1" x14ac:dyDescent="0.25">
      <c r="A51" s="320"/>
      <c r="B51" s="198"/>
      <c r="C51" s="198"/>
      <c r="D51" s="198"/>
      <c r="E51" s="198"/>
      <c r="F51" s="198"/>
      <c r="G51" s="198"/>
      <c r="H51" s="198"/>
    </row>
    <row r="52" spans="1:8" ht="31.5" x14ac:dyDescent="0.25">
      <c r="A52" s="315" t="s">
        <v>133</v>
      </c>
      <c r="B52" s="191" t="s">
        <v>248</v>
      </c>
      <c r="C52" s="191" t="s">
        <v>229</v>
      </c>
      <c r="D52" s="191" t="s">
        <v>229</v>
      </c>
      <c r="E52" s="563" t="s">
        <v>229</v>
      </c>
      <c r="F52" s="563" t="s">
        <v>212</v>
      </c>
      <c r="G52" s="563" t="s">
        <v>212</v>
      </c>
      <c r="H52" s="563" t="s">
        <v>229</v>
      </c>
    </row>
    <row r="53" spans="1:8" x14ac:dyDescent="0.25">
      <c r="A53" s="320" t="s">
        <v>120</v>
      </c>
      <c r="B53" s="198"/>
      <c r="C53" s="198"/>
      <c r="D53" s="198"/>
      <c r="E53" s="198"/>
      <c r="F53" s="198"/>
      <c r="G53" s="198"/>
      <c r="H53" s="198"/>
    </row>
    <row r="54" spans="1:8" x14ac:dyDescent="0.25">
      <c r="A54" s="339"/>
      <c r="B54" s="564"/>
      <c r="C54" s="563"/>
      <c r="D54" s="563"/>
      <c r="E54" s="563"/>
      <c r="F54" s="563"/>
      <c r="G54" s="563"/>
      <c r="H54" s="563"/>
    </row>
    <row r="55" spans="1:8" x14ac:dyDescent="0.25">
      <c r="A55" s="431" t="s">
        <v>123</v>
      </c>
      <c r="B55" s="256" t="s">
        <v>237</v>
      </c>
      <c r="C55" s="191" t="s">
        <v>229</v>
      </c>
      <c r="D55" s="191" t="s">
        <v>212</v>
      </c>
      <c r="E55" s="198" t="s">
        <v>229</v>
      </c>
      <c r="F55" s="198" t="s">
        <v>212</v>
      </c>
      <c r="G55" s="418" t="s">
        <v>229</v>
      </c>
      <c r="H55" s="318" t="s">
        <v>212</v>
      </c>
    </row>
    <row r="56" spans="1:8" x14ac:dyDescent="0.25">
      <c r="A56" s="357" t="s">
        <v>124</v>
      </c>
      <c r="B56" s="198"/>
      <c r="C56" s="198"/>
      <c r="D56" s="198"/>
      <c r="E56" s="198"/>
      <c r="F56" s="198"/>
      <c r="G56" s="418"/>
      <c r="H56" s="248"/>
    </row>
    <row r="57" spans="1:8" x14ac:dyDescent="0.25">
      <c r="A57" s="339"/>
      <c r="B57" s="188"/>
      <c r="C57" s="188"/>
      <c r="D57" s="188"/>
      <c r="E57" s="188"/>
      <c r="F57" s="188"/>
      <c r="G57" s="188"/>
      <c r="H57" s="188"/>
    </row>
    <row r="58" spans="1:8" x14ac:dyDescent="0.25">
      <c r="A58" s="339"/>
    </row>
    <row r="59" spans="1:8" x14ac:dyDescent="0.25">
      <c r="A59" s="339"/>
    </row>
    <row r="60" spans="1:8" x14ac:dyDescent="0.25">
      <c r="A60" s="339"/>
    </row>
    <row r="61" spans="1:8" x14ac:dyDescent="0.25">
      <c r="A61" s="339"/>
    </row>
    <row r="62" spans="1:8" x14ac:dyDescent="0.25">
      <c r="A62" s="339"/>
    </row>
    <row r="63" spans="1:8" x14ac:dyDescent="0.25">
      <c r="A63" s="339"/>
    </row>
    <row r="64" spans="1:8" x14ac:dyDescent="0.25">
      <c r="A64" s="339"/>
    </row>
    <row r="65" spans="1:1" x14ac:dyDescent="0.25">
      <c r="A65" s="339"/>
    </row>
    <row r="66" spans="1:1" x14ac:dyDescent="0.25">
      <c r="A66" s="339"/>
    </row>
    <row r="67" spans="1:1" x14ac:dyDescent="0.25">
      <c r="A67" s="339"/>
    </row>
    <row r="68" spans="1:1" x14ac:dyDescent="0.25">
      <c r="A68" s="339"/>
    </row>
    <row r="69" spans="1:1" x14ac:dyDescent="0.25">
      <c r="A69" s="339"/>
    </row>
    <row r="70" spans="1:1" x14ac:dyDescent="0.25">
      <c r="A70" s="339"/>
    </row>
    <row r="71" spans="1:1" x14ac:dyDescent="0.25">
      <c r="A71" s="339"/>
    </row>
    <row r="72" spans="1:1" x14ac:dyDescent="0.25">
      <c r="A72" s="339"/>
    </row>
    <row r="73" spans="1:1" x14ac:dyDescent="0.25">
      <c r="A73" s="339"/>
    </row>
    <row r="74" spans="1:1" x14ac:dyDescent="0.25">
      <c r="A74" s="339"/>
    </row>
    <row r="75" spans="1:1" x14ac:dyDescent="0.25">
      <c r="A75" s="339"/>
    </row>
    <row r="76" spans="1:1" x14ac:dyDescent="0.25">
      <c r="A76" s="339"/>
    </row>
    <row r="77" spans="1:1" x14ac:dyDescent="0.25">
      <c r="A77" s="339"/>
    </row>
    <row r="78" spans="1:1" x14ac:dyDescent="0.25">
      <c r="A78" s="339"/>
    </row>
    <row r="79" spans="1:1" x14ac:dyDescent="0.25">
      <c r="A79" s="339"/>
    </row>
    <row r="80" spans="1:1" x14ac:dyDescent="0.25">
      <c r="A80" s="339"/>
    </row>
    <row r="81" spans="1:1" x14ac:dyDescent="0.25">
      <c r="A81" s="339"/>
    </row>
    <row r="82" spans="1:1" x14ac:dyDescent="0.25">
      <c r="A82" s="339"/>
    </row>
    <row r="83" spans="1:1" x14ac:dyDescent="0.25">
      <c r="A83" s="339"/>
    </row>
    <row r="84" spans="1:1" x14ac:dyDescent="0.25">
      <c r="A84" s="339"/>
    </row>
    <row r="85" spans="1:1" x14ac:dyDescent="0.25">
      <c r="A85" s="339"/>
    </row>
    <row r="86" spans="1:1" x14ac:dyDescent="0.25">
      <c r="A86" s="339"/>
    </row>
    <row r="87" spans="1:1" x14ac:dyDescent="0.25">
      <c r="A87" s="339"/>
    </row>
    <row r="88" spans="1:1" x14ac:dyDescent="0.25">
      <c r="A88" s="339"/>
    </row>
    <row r="89" spans="1:1" x14ac:dyDescent="0.25">
      <c r="A89" s="339"/>
    </row>
    <row r="90" spans="1:1" x14ac:dyDescent="0.25">
      <c r="A90" s="339"/>
    </row>
    <row r="91" spans="1:1" x14ac:dyDescent="0.25">
      <c r="A91" s="339"/>
    </row>
    <row r="92" spans="1:1" x14ac:dyDescent="0.25">
      <c r="A92" s="339"/>
    </row>
    <row r="93" spans="1:1" x14ac:dyDescent="0.25">
      <c r="A93" s="339"/>
    </row>
    <row r="94" spans="1:1" x14ac:dyDescent="0.25">
      <c r="A94" s="339"/>
    </row>
    <row r="95" spans="1:1" x14ac:dyDescent="0.25">
      <c r="A95" s="339"/>
    </row>
    <row r="96" spans="1:1" x14ac:dyDescent="0.25">
      <c r="A96" s="339"/>
    </row>
    <row r="97" spans="1:1" x14ac:dyDescent="0.25">
      <c r="A97" s="339"/>
    </row>
    <row r="98" spans="1:1" x14ac:dyDescent="0.25">
      <c r="A98" s="339"/>
    </row>
    <row r="99" spans="1:1" x14ac:dyDescent="0.25">
      <c r="A99" s="339"/>
    </row>
    <row r="100" spans="1:1" x14ac:dyDescent="0.25">
      <c r="A100" s="339"/>
    </row>
    <row r="101" spans="1:1" x14ac:dyDescent="0.25">
      <c r="A101" s="339"/>
    </row>
    <row r="102" spans="1:1" x14ac:dyDescent="0.25">
      <c r="A102" s="339"/>
    </row>
    <row r="103" spans="1:1" x14ac:dyDescent="0.25">
      <c r="A103" s="339"/>
    </row>
    <row r="104" spans="1:1" x14ac:dyDescent="0.25">
      <c r="A104" s="339"/>
    </row>
    <row r="105" spans="1:1" x14ac:dyDescent="0.25">
      <c r="A105" s="339"/>
    </row>
    <row r="106" spans="1:1" x14ac:dyDescent="0.25">
      <c r="A106" s="339"/>
    </row>
    <row r="107" spans="1:1" x14ac:dyDescent="0.25">
      <c r="A107" s="339"/>
    </row>
    <row r="108" spans="1:1" x14ac:dyDescent="0.25">
      <c r="A108" s="339"/>
    </row>
    <row r="109" spans="1:1" x14ac:dyDescent="0.25">
      <c r="A109" s="339"/>
    </row>
    <row r="110" spans="1:1" x14ac:dyDescent="0.25">
      <c r="A110" s="339"/>
    </row>
    <row r="111" spans="1:1" x14ac:dyDescent="0.25">
      <c r="A111" s="339"/>
    </row>
    <row r="112" spans="1:1" x14ac:dyDescent="0.25">
      <c r="A112" s="339"/>
    </row>
    <row r="113" spans="1:1" x14ac:dyDescent="0.25">
      <c r="A113" s="339"/>
    </row>
    <row r="114" spans="1:1" x14ac:dyDescent="0.25">
      <c r="A114" s="339"/>
    </row>
    <row r="115" spans="1:1" x14ac:dyDescent="0.25">
      <c r="A115" s="339"/>
    </row>
    <row r="116" spans="1:1" x14ac:dyDescent="0.25">
      <c r="A116" s="339"/>
    </row>
    <row r="117" spans="1:1" x14ac:dyDescent="0.25">
      <c r="A117" s="339"/>
    </row>
    <row r="118" spans="1:1" x14ac:dyDescent="0.25">
      <c r="A118" s="339"/>
    </row>
    <row r="119" spans="1:1" x14ac:dyDescent="0.25">
      <c r="A119" s="339"/>
    </row>
    <row r="120" spans="1:1" x14ac:dyDescent="0.25">
      <c r="A120" s="339"/>
    </row>
    <row r="121" spans="1:1" x14ac:dyDescent="0.25">
      <c r="A121" s="339"/>
    </row>
    <row r="122" spans="1:1" x14ac:dyDescent="0.25">
      <c r="A122" s="339"/>
    </row>
    <row r="123" spans="1:1" x14ac:dyDescent="0.25">
      <c r="A123" s="339"/>
    </row>
    <row r="124" spans="1:1" x14ac:dyDescent="0.25">
      <c r="A124" s="339"/>
    </row>
    <row r="125" spans="1:1" x14ac:dyDescent="0.25">
      <c r="A125" s="339"/>
    </row>
    <row r="126" spans="1:1" x14ac:dyDescent="0.25">
      <c r="A126" s="339"/>
    </row>
    <row r="127" spans="1:1" x14ac:dyDescent="0.25">
      <c r="A127" s="339"/>
    </row>
    <row r="128" spans="1:1" x14ac:dyDescent="0.25">
      <c r="A128" s="339"/>
    </row>
    <row r="129" spans="1:1" x14ac:dyDescent="0.25">
      <c r="A129" s="339"/>
    </row>
    <row r="130" spans="1:1" x14ac:dyDescent="0.25">
      <c r="A130" s="339"/>
    </row>
    <row r="131" spans="1:1" x14ac:dyDescent="0.25">
      <c r="A131" s="339"/>
    </row>
    <row r="132" spans="1:1" x14ac:dyDescent="0.25">
      <c r="A132" s="339"/>
    </row>
    <row r="133" spans="1:1" x14ac:dyDescent="0.25">
      <c r="A133" s="339"/>
    </row>
    <row r="134" spans="1:1" x14ac:dyDescent="0.25">
      <c r="A134" s="339"/>
    </row>
    <row r="135" spans="1:1" x14ac:dyDescent="0.25">
      <c r="A135" s="339"/>
    </row>
    <row r="136" spans="1:1" x14ac:dyDescent="0.25">
      <c r="A136" s="339"/>
    </row>
    <row r="137" spans="1:1" x14ac:dyDescent="0.25">
      <c r="A137" s="339"/>
    </row>
    <row r="138" spans="1:1" x14ac:dyDescent="0.25">
      <c r="A138" s="339"/>
    </row>
    <row r="139" spans="1:1" x14ac:dyDescent="0.25">
      <c r="A139" s="339"/>
    </row>
    <row r="140" spans="1:1" x14ac:dyDescent="0.25">
      <c r="A140" s="339"/>
    </row>
    <row r="141" spans="1:1" x14ac:dyDescent="0.25">
      <c r="A141" s="339"/>
    </row>
    <row r="142" spans="1:1" x14ac:dyDescent="0.25">
      <c r="A142" s="339"/>
    </row>
    <row r="143" spans="1:1" x14ac:dyDescent="0.25">
      <c r="A143" s="339"/>
    </row>
    <row r="144" spans="1:1" x14ac:dyDescent="0.25">
      <c r="A144" s="339"/>
    </row>
    <row r="145" spans="1:1" x14ac:dyDescent="0.25">
      <c r="A145" s="339"/>
    </row>
    <row r="146" spans="1:1" x14ac:dyDescent="0.25">
      <c r="A146" s="339"/>
    </row>
    <row r="147" spans="1:1" x14ac:dyDescent="0.25">
      <c r="A147" s="339"/>
    </row>
    <row r="148" spans="1:1" x14ac:dyDescent="0.25">
      <c r="A148" s="339"/>
    </row>
    <row r="149" spans="1:1" x14ac:dyDescent="0.25">
      <c r="A149" s="339"/>
    </row>
    <row r="150" spans="1:1" x14ac:dyDescent="0.25">
      <c r="A150" s="339"/>
    </row>
    <row r="151" spans="1:1" x14ac:dyDescent="0.25">
      <c r="A151" s="339"/>
    </row>
    <row r="152" spans="1:1" x14ac:dyDescent="0.25">
      <c r="A152" s="339"/>
    </row>
    <row r="153" spans="1:1" x14ac:dyDescent="0.25">
      <c r="A153" s="339"/>
    </row>
    <row r="154" spans="1:1" x14ac:dyDescent="0.25">
      <c r="A154" s="339"/>
    </row>
    <row r="155" spans="1:1" x14ac:dyDescent="0.25">
      <c r="A155" s="339"/>
    </row>
    <row r="156" spans="1:1" x14ac:dyDescent="0.25">
      <c r="A156" s="339"/>
    </row>
    <row r="157" spans="1:1" x14ac:dyDescent="0.25">
      <c r="A157" s="339"/>
    </row>
    <row r="158" spans="1:1" x14ac:dyDescent="0.25">
      <c r="A158" s="339"/>
    </row>
    <row r="159" spans="1:1" x14ac:dyDescent="0.25">
      <c r="A159" s="339"/>
    </row>
    <row r="160" spans="1:1" x14ac:dyDescent="0.25">
      <c r="A160" s="339"/>
    </row>
    <row r="161" spans="1:1" x14ac:dyDescent="0.25">
      <c r="A161" s="339"/>
    </row>
    <row r="162" spans="1:1" x14ac:dyDescent="0.25">
      <c r="A162" s="339"/>
    </row>
    <row r="163" spans="1:1" x14ac:dyDescent="0.25">
      <c r="A163" s="339"/>
    </row>
    <row r="164" spans="1:1" x14ac:dyDescent="0.25">
      <c r="A164" s="339"/>
    </row>
    <row r="165" spans="1:1" x14ac:dyDescent="0.25">
      <c r="A165" s="339"/>
    </row>
    <row r="166" spans="1:1" x14ac:dyDescent="0.25">
      <c r="A166" s="339"/>
    </row>
    <row r="167" spans="1:1" x14ac:dyDescent="0.25">
      <c r="A167" s="339"/>
    </row>
    <row r="168" spans="1:1" x14ac:dyDescent="0.25">
      <c r="A168" s="339"/>
    </row>
    <row r="169" spans="1:1" x14ac:dyDescent="0.25">
      <c r="A169" s="339"/>
    </row>
    <row r="170" spans="1:1" x14ac:dyDescent="0.25">
      <c r="A170" s="339"/>
    </row>
    <row r="171" spans="1:1" x14ac:dyDescent="0.25">
      <c r="A171" s="339"/>
    </row>
    <row r="172" spans="1:1" x14ac:dyDescent="0.25">
      <c r="A172" s="339"/>
    </row>
    <row r="173" spans="1:1" x14ac:dyDescent="0.25">
      <c r="A173" s="339"/>
    </row>
    <row r="174" spans="1:1" x14ac:dyDescent="0.25">
      <c r="A174" s="339"/>
    </row>
    <row r="175" spans="1:1" x14ac:dyDescent="0.25">
      <c r="A175" s="339"/>
    </row>
    <row r="176" spans="1:1" x14ac:dyDescent="0.25">
      <c r="A176" s="339"/>
    </row>
    <row r="177" spans="1:1" x14ac:dyDescent="0.25">
      <c r="A177" s="339"/>
    </row>
    <row r="178" spans="1:1" x14ac:dyDescent="0.25">
      <c r="A178" s="339"/>
    </row>
    <row r="179" spans="1:1" x14ac:dyDescent="0.25">
      <c r="A179" s="339"/>
    </row>
    <row r="180" spans="1:1" x14ac:dyDescent="0.25">
      <c r="A180" s="339"/>
    </row>
    <row r="181" spans="1:1" x14ac:dyDescent="0.25">
      <c r="A181" s="339"/>
    </row>
    <row r="182" spans="1:1" x14ac:dyDescent="0.25">
      <c r="A182" s="339"/>
    </row>
    <row r="183" spans="1:1" x14ac:dyDescent="0.25">
      <c r="A183" s="339"/>
    </row>
    <row r="184" spans="1:1" x14ac:dyDescent="0.25">
      <c r="A184" s="339"/>
    </row>
    <row r="185" spans="1:1" x14ac:dyDescent="0.25">
      <c r="A185" s="339"/>
    </row>
    <row r="186" spans="1:1" x14ac:dyDescent="0.25">
      <c r="A186" s="339"/>
    </row>
    <row r="187" spans="1:1" x14ac:dyDescent="0.25">
      <c r="A187" s="339"/>
    </row>
    <row r="188" spans="1:1" x14ac:dyDescent="0.25">
      <c r="A188" s="339"/>
    </row>
    <row r="189" spans="1:1" x14ac:dyDescent="0.25">
      <c r="A189" s="339"/>
    </row>
    <row r="190" spans="1:1" x14ac:dyDescent="0.25">
      <c r="A190" s="339"/>
    </row>
    <row r="191" spans="1:1" x14ac:dyDescent="0.25">
      <c r="A191" s="339"/>
    </row>
    <row r="192" spans="1:1" x14ac:dyDescent="0.25">
      <c r="A192" s="339"/>
    </row>
    <row r="193" spans="1:1" x14ac:dyDescent="0.25">
      <c r="A193" s="339"/>
    </row>
    <row r="194" spans="1:1" x14ac:dyDescent="0.25">
      <c r="A194" s="339"/>
    </row>
    <row r="195" spans="1:1" x14ac:dyDescent="0.25">
      <c r="A195" s="339"/>
    </row>
    <row r="196" spans="1:1" x14ac:dyDescent="0.25">
      <c r="A196" s="339"/>
    </row>
    <row r="197" spans="1:1" x14ac:dyDescent="0.25">
      <c r="A197" s="339"/>
    </row>
    <row r="198" spans="1:1" x14ac:dyDescent="0.25">
      <c r="A198" s="339"/>
    </row>
    <row r="199" spans="1:1" x14ac:dyDescent="0.25">
      <c r="A199" s="339"/>
    </row>
    <row r="200" spans="1:1" x14ac:dyDescent="0.25">
      <c r="A200" s="339"/>
    </row>
    <row r="201" spans="1:1" x14ac:dyDescent="0.25">
      <c r="A201" s="339"/>
    </row>
    <row r="202" spans="1:1" x14ac:dyDescent="0.25">
      <c r="A202" s="339"/>
    </row>
    <row r="203" spans="1:1" x14ac:dyDescent="0.25">
      <c r="A203" s="339"/>
    </row>
    <row r="204" spans="1:1" x14ac:dyDescent="0.25">
      <c r="A204" s="339"/>
    </row>
    <row r="205" spans="1:1" x14ac:dyDescent="0.25">
      <c r="A205" s="339"/>
    </row>
    <row r="206" spans="1:1" x14ac:dyDescent="0.25">
      <c r="A206" s="339"/>
    </row>
    <row r="207" spans="1:1" x14ac:dyDescent="0.25">
      <c r="A207" s="339"/>
    </row>
    <row r="208" spans="1:1" x14ac:dyDescent="0.25">
      <c r="A208" s="339"/>
    </row>
    <row r="209" spans="1:1" x14ac:dyDescent="0.25">
      <c r="A209" s="339"/>
    </row>
    <row r="210" spans="1:1" x14ac:dyDescent="0.25">
      <c r="A210" s="339"/>
    </row>
    <row r="211" spans="1:1" x14ac:dyDescent="0.25">
      <c r="A211" s="339"/>
    </row>
    <row r="212" spans="1:1" x14ac:dyDescent="0.25">
      <c r="A212" s="339"/>
    </row>
    <row r="213" spans="1:1" x14ac:dyDescent="0.25">
      <c r="A213" s="339"/>
    </row>
    <row r="214" spans="1:1" x14ac:dyDescent="0.25">
      <c r="A214" s="339"/>
    </row>
    <row r="215" spans="1:1" x14ac:dyDescent="0.25">
      <c r="A215" s="339"/>
    </row>
    <row r="216" spans="1:1" x14ac:dyDescent="0.25">
      <c r="A216" s="339"/>
    </row>
    <row r="217" spans="1:1" x14ac:dyDescent="0.25">
      <c r="A217" s="339"/>
    </row>
    <row r="218" spans="1:1" x14ac:dyDescent="0.25">
      <c r="A218" s="339"/>
    </row>
    <row r="219" spans="1:1" x14ac:dyDescent="0.25">
      <c r="A219" s="339"/>
    </row>
    <row r="220" spans="1:1" x14ac:dyDescent="0.25">
      <c r="A220" s="339"/>
    </row>
    <row r="221" spans="1:1" x14ac:dyDescent="0.25">
      <c r="A221" s="339"/>
    </row>
    <row r="222" spans="1:1" x14ac:dyDescent="0.25">
      <c r="A222" s="339"/>
    </row>
    <row r="223" spans="1:1" x14ac:dyDescent="0.25">
      <c r="A223" s="339"/>
    </row>
    <row r="224" spans="1:1" x14ac:dyDescent="0.25">
      <c r="A224" s="339"/>
    </row>
    <row r="225" spans="1:1" x14ac:dyDescent="0.25">
      <c r="A225" s="339"/>
    </row>
    <row r="226" spans="1:1" x14ac:dyDescent="0.25">
      <c r="A226" s="339"/>
    </row>
    <row r="227" spans="1:1" x14ac:dyDescent="0.25">
      <c r="A227" s="339"/>
    </row>
    <row r="228" spans="1:1" x14ac:dyDescent="0.25">
      <c r="A228" s="339"/>
    </row>
    <row r="229" spans="1:1" x14ac:dyDescent="0.25">
      <c r="A229" s="339"/>
    </row>
    <row r="230" spans="1:1" x14ac:dyDescent="0.25">
      <c r="A230" s="339"/>
    </row>
    <row r="231" spans="1:1" x14ac:dyDescent="0.25">
      <c r="A231" s="339"/>
    </row>
    <row r="232" spans="1:1" x14ac:dyDescent="0.25">
      <c r="A232" s="339"/>
    </row>
    <row r="233" spans="1:1" x14ac:dyDescent="0.25">
      <c r="A233" s="339"/>
    </row>
    <row r="234" spans="1:1" x14ac:dyDescent="0.25">
      <c r="A234" s="339"/>
    </row>
    <row r="235" spans="1:1" x14ac:dyDescent="0.25">
      <c r="A235" s="339"/>
    </row>
    <row r="236" spans="1:1" x14ac:dyDescent="0.25">
      <c r="A236" s="339"/>
    </row>
  </sheetData>
  <mergeCells count="3">
    <mergeCell ref="C6:H6"/>
    <mergeCell ref="C5:H5"/>
    <mergeCell ref="B9:H9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65" orientation="portrait" r:id="rId1"/>
  <headerFooter scaleWithDoc="0">
    <oddHeader>&amp;L&amp;"Times New Roman,Normalny"42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workbookViewId="0">
      <selection activeCell="L12" sqref="L12"/>
    </sheetView>
  </sheetViews>
  <sheetFormatPr defaultRowHeight="15.75" x14ac:dyDescent="0.25"/>
  <cols>
    <col min="1" max="1" width="41.28515625" style="296" customWidth="1"/>
    <col min="2" max="2" width="11.7109375" style="296" customWidth="1"/>
    <col min="3" max="3" width="11.5703125" style="296" customWidth="1"/>
    <col min="4" max="4" width="11.28515625" style="296" customWidth="1"/>
    <col min="5" max="5" width="10.7109375" style="296" customWidth="1"/>
    <col min="6" max="6" width="12.5703125" style="296" customWidth="1"/>
    <col min="7" max="19" width="9.140625" style="296"/>
    <col min="20" max="20" width="16.85546875" style="296" customWidth="1"/>
    <col min="21" max="16384" width="9.140625" style="296"/>
  </cols>
  <sheetData>
    <row r="1" spans="1:20" x14ac:dyDescent="0.25">
      <c r="A1" s="295" t="s">
        <v>1479</v>
      </c>
    </row>
    <row r="2" spans="1:20" x14ac:dyDescent="0.25">
      <c r="A2" s="297" t="s">
        <v>1038</v>
      </c>
    </row>
    <row r="3" spans="1:20" ht="31.5" customHeight="1" x14ac:dyDescent="0.25"/>
    <row r="4" spans="1:20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20" ht="22.5" customHeight="1" x14ac:dyDescent="0.25">
      <c r="A5" s="300" t="s">
        <v>1</v>
      </c>
      <c r="B5" s="339"/>
      <c r="C5" s="525" t="s">
        <v>65</v>
      </c>
      <c r="D5" s="526"/>
      <c r="E5" s="527"/>
      <c r="F5" s="334" t="s">
        <v>28</v>
      </c>
    </row>
    <row r="6" spans="1:20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20" x14ac:dyDescent="0.25">
      <c r="B7" s="685"/>
      <c r="C7" s="685"/>
      <c r="D7" s="685"/>
      <c r="E7" s="685"/>
      <c r="F7" s="528" t="s">
        <v>68</v>
      </c>
    </row>
    <row r="8" spans="1:20" x14ac:dyDescent="0.25">
      <c r="A8" s="326"/>
      <c r="B8" s="681" t="s">
        <v>1558</v>
      </c>
      <c r="C8" s="686"/>
      <c r="D8" s="686"/>
      <c r="E8" s="686"/>
      <c r="F8" s="686"/>
    </row>
    <row r="9" spans="1:20" x14ac:dyDescent="0.25">
      <c r="A9" s="298"/>
      <c r="B9" s="265"/>
      <c r="C9" s="265"/>
      <c r="D9" s="265"/>
      <c r="E9" s="265"/>
      <c r="F9" s="264"/>
    </row>
    <row r="10" spans="1:20" s="295" customFormat="1" x14ac:dyDescent="0.25">
      <c r="A10" s="532" t="s">
        <v>32</v>
      </c>
      <c r="B10" s="193" t="s">
        <v>924</v>
      </c>
      <c r="C10" s="193" t="s">
        <v>925</v>
      </c>
      <c r="D10" s="193" t="s">
        <v>926</v>
      </c>
      <c r="E10" s="193" t="s">
        <v>927</v>
      </c>
      <c r="F10" s="193" t="s">
        <v>928</v>
      </c>
      <c r="G10" s="414"/>
      <c r="H10" s="533"/>
      <c r="I10" s="533"/>
      <c r="J10" s="533"/>
      <c r="K10" s="533"/>
      <c r="L10" s="533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198"/>
      <c r="D11" s="198"/>
      <c r="E11" s="198"/>
      <c r="F11" s="198"/>
      <c r="G11" s="565"/>
      <c r="H11" s="261"/>
      <c r="I11" s="261"/>
      <c r="J11" s="261"/>
      <c r="K11" s="261"/>
      <c r="L11" s="261"/>
      <c r="P11" s="289"/>
      <c r="Q11" s="289"/>
      <c r="R11" s="289"/>
      <c r="S11" s="289"/>
      <c r="T11" s="347"/>
    </row>
    <row r="12" spans="1:20" ht="29.25" customHeight="1" x14ac:dyDescent="0.25">
      <c r="A12" s="333"/>
      <c r="B12" s="198"/>
      <c r="C12" s="198"/>
      <c r="D12" s="198"/>
      <c r="E12" s="198"/>
      <c r="F12" s="198"/>
      <c r="G12" s="260"/>
      <c r="H12" s="261"/>
      <c r="I12" s="261"/>
      <c r="J12" s="261"/>
      <c r="K12" s="261"/>
      <c r="L12" s="261"/>
      <c r="P12" s="289"/>
      <c r="Q12" s="289"/>
      <c r="R12" s="289"/>
      <c r="S12" s="289"/>
      <c r="T12" s="347"/>
    </row>
    <row r="13" spans="1:20" s="295" customFormat="1" x14ac:dyDescent="0.25">
      <c r="A13" s="532" t="s">
        <v>6</v>
      </c>
      <c r="B13" s="193" t="s">
        <v>939</v>
      </c>
      <c r="C13" s="193" t="s">
        <v>386</v>
      </c>
      <c r="D13" s="193" t="s">
        <v>615</v>
      </c>
      <c r="E13" s="193" t="s">
        <v>940</v>
      </c>
      <c r="F13" s="193" t="s">
        <v>389</v>
      </c>
      <c r="G13" s="188"/>
      <c r="H13" s="533"/>
      <c r="I13" s="533"/>
      <c r="J13" s="533"/>
      <c r="K13" s="533"/>
      <c r="L13" s="533"/>
      <c r="P13" s="289"/>
      <c r="Q13" s="289"/>
      <c r="R13" s="289"/>
      <c r="S13" s="289"/>
      <c r="T13" s="347"/>
    </row>
    <row r="14" spans="1:20" x14ac:dyDescent="0.25">
      <c r="A14" s="532"/>
      <c r="B14" s="198"/>
      <c r="C14" s="198"/>
      <c r="D14" s="198"/>
      <c r="E14" s="198"/>
      <c r="F14" s="198"/>
      <c r="G14" s="318"/>
      <c r="H14" s="261"/>
      <c r="I14" s="261"/>
      <c r="J14" s="261"/>
      <c r="K14" s="261"/>
      <c r="L14" s="261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194" t="s">
        <v>306</v>
      </c>
      <c r="C15" s="194" t="s">
        <v>282</v>
      </c>
      <c r="D15" s="194" t="s">
        <v>346</v>
      </c>
      <c r="E15" s="194" t="s">
        <v>332</v>
      </c>
      <c r="F15" s="194" t="s">
        <v>401</v>
      </c>
      <c r="G15" s="188"/>
      <c r="H15" s="533"/>
      <c r="I15" s="533"/>
      <c r="J15" s="533"/>
      <c r="K15" s="538"/>
      <c r="L15" s="533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194" t="s">
        <v>425</v>
      </c>
      <c r="C16" s="194" t="s">
        <v>941</v>
      </c>
      <c r="D16" s="194" t="s">
        <v>344</v>
      </c>
      <c r="E16" s="194" t="s">
        <v>350</v>
      </c>
      <c r="F16" s="194" t="s">
        <v>270</v>
      </c>
      <c r="G16" s="188"/>
      <c r="H16" s="533"/>
      <c r="I16" s="533"/>
      <c r="J16" s="538"/>
      <c r="K16" s="533"/>
      <c r="L16" s="538"/>
      <c r="P16" s="289"/>
      <c r="Q16" s="289"/>
      <c r="R16" s="289"/>
      <c r="S16" s="289"/>
      <c r="T16" s="347"/>
    </row>
    <row r="17" spans="1:20" x14ac:dyDescent="0.25">
      <c r="A17" s="333"/>
      <c r="B17" s="198"/>
      <c r="C17" s="198"/>
      <c r="D17" s="198"/>
      <c r="E17" s="198"/>
      <c r="F17" s="198"/>
      <c r="G17" s="566"/>
      <c r="H17" s="261"/>
      <c r="I17" s="261"/>
      <c r="J17" s="261"/>
      <c r="K17" s="261"/>
      <c r="L17" s="261"/>
      <c r="P17" s="289"/>
      <c r="Q17" s="289"/>
      <c r="R17" s="289"/>
      <c r="S17" s="289"/>
      <c r="T17" s="347"/>
    </row>
    <row r="18" spans="1:20" s="295" customFormat="1" x14ac:dyDescent="0.25">
      <c r="A18" s="532" t="s">
        <v>7</v>
      </c>
      <c r="B18" s="193" t="s">
        <v>942</v>
      </c>
      <c r="C18" s="193" t="s">
        <v>563</v>
      </c>
      <c r="D18" s="193" t="s">
        <v>563</v>
      </c>
      <c r="E18" s="193" t="s">
        <v>328</v>
      </c>
      <c r="F18" s="193" t="s">
        <v>380</v>
      </c>
      <c r="G18" s="188"/>
      <c r="H18" s="533"/>
      <c r="I18" s="533"/>
      <c r="J18" s="533"/>
      <c r="K18" s="533"/>
      <c r="L18" s="533"/>
      <c r="P18" s="289"/>
      <c r="Q18" s="289"/>
      <c r="R18" s="289"/>
      <c r="S18" s="289"/>
      <c r="T18" s="347"/>
    </row>
    <row r="19" spans="1:20" x14ac:dyDescent="0.25">
      <c r="A19" s="532"/>
      <c r="B19" s="198"/>
      <c r="C19" s="198"/>
      <c r="D19" s="198"/>
      <c r="E19" s="198"/>
      <c r="F19" s="198"/>
      <c r="G19" s="318"/>
      <c r="H19" s="261"/>
      <c r="I19" s="261"/>
      <c r="J19" s="261"/>
      <c r="K19" s="261"/>
      <c r="L19" s="261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194" t="s">
        <v>329</v>
      </c>
      <c r="C20" s="194" t="s">
        <v>234</v>
      </c>
      <c r="D20" s="194" t="s">
        <v>334</v>
      </c>
      <c r="E20" s="194" t="s">
        <v>281</v>
      </c>
      <c r="F20" s="194" t="s">
        <v>307</v>
      </c>
      <c r="G20" s="188"/>
      <c r="H20" s="533"/>
      <c r="I20" s="533"/>
      <c r="J20" s="533"/>
      <c r="K20" s="533"/>
      <c r="L20" s="538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194" t="s">
        <v>225</v>
      </c>
      <c r="C21" s="194" t="s">
        <v>426</v>
      </c>
      <c r="D21" s="194" t="s">
        <v>287</v>
      </c>
      <c r="E21" s="194" t="s">
        <v>285</v>
      </c>
      <c r="F21" s="194" t="s">
        <v>410</v>
      </c>
      <c r="G21" s="188"/>
      <c r="H21" s="538"/>
      <c r="I21" s="533"/>
      <c r="J21" s="533"/>
      <c r="K21" s="533"/>
      <c r="L21" s="533"/>
      <c r="P21" s="289"/>
      <c r="Q21" s="289"/>
      <c r="R21" s="289"/>
      <c r="S21" s="289"/>
      <c r="T21" s="347"/>
    </row>
    <row r="22" spans="1:20" x14ac:dyDescent="0.25">
      <c r="A22" s="333"/>
      <c r="B22" s="198"/>
      <c r="C22" s="198"/>
      <c r="D22" s="198"/>
      <c r="E22" s="198"/>
      <c r="F22" s="198"/>
      <c r="G22" s="566"/>
      <c r="H22" s="261"/>
      <c r="I22" s="261"/>
      <c r="J22" s="261"/>
      <c r="K22" s="261"/>
      <c r="L22" s="261"/>
      <c r="P22" s="289"/>
      <c r="Q22" s="289"/>
      <c r="R22" s="289"/>
      <c r="S22" s="289"/>
      <c r="T22" s="347"/>
    </row>
    <row r="23" spans="1:20" s="295" customFormat="1" x14ac:dyDescent="0.25">
      <c r="A23" s="532" t="s">
        <v>12</v>
      </c>
      <c r="B23" s="193" t="s">
        <v>334</v>
      </c>
      <c r="C23" s="193" t="s">
        <v>322</v>
      </c>
      <c r="D23" s="193" t="s">
        <v>280</v>
      </c>
      <c r="E23" s="193" t="s">
        <v>401</v>
      </c>
      <c r="F23" s="193" t="s">
        <v>371</v>
      </c>
      <c r="G23" s="289"/>
      <c r="H23" s="533"/>
      <c r="I23" s="533"/>
      <c r="J23" s="533"/>
      <c r="K23" s="533"/>
      <c r="L23" s="533"/>
      <c r="P23" s="289"/>
      <c r="Q23" s="289"/>
      <c r="R23" s="289"/>
      <c r="S23" s="289"/>
      <c r="T23" s="347"/>
    </row>
    <row r="24" spans="1:20" x14ac:dyDescent="0.25">
      <c r="A24" s="532"/>
      <c r="B24" s="198"/>
      <c r="C24" s="198"/>
      <c r="D24" s="198"/>
      <c r="E24" s="198"/>
      <c r="F24" s="198"/>
      <c r="G24" s="566"/>
      <c r="H24" s="261"/>
      <c r="I24" s="261"/>
      <c r="J24" s="261"/>
      <c r="K24" s="261"/>
      <c r="L24" s="261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194" t="s">
        <v>261</v>
      </c>
      <c r="C25" s="194" t="s">
        <v>233</v>
      </c>
      <c r="D25" s="194" t="s">
        <v>299</v>
      </c>
      <c r="E25" s="194" t="s">
        <v>221</v>
      </c>
      <c r="F25" s="194" t="s">
        <v>264</v>
      </c>
      <c r="G25" s="289"/>
      <c r="H25" s="533"/>
      <c r="I25" s="533"/>
      <c r="J25" s="533"/>
      <c r="K25" s="533"/>
      <c r="L25" s="533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194" t="s">
        <v>290</v>
      </c>
      <c r="C26" s="194" t="s">
        <v>324</v>
      </c>
      <c r="D26" s="194" t="s">
        <v>295</v>
      </c>
      <c r="E26" s="194" t="s">
        <v>290</v>
      </c>
      <c r="F26" s="194" t="s">
        <v>338</v>
      </c>
      <c r="G26" s="289"/>
      <c r="H26" s="533"/>
      <c r="I26" s="533"/>
      <c r="J26" s="533"/>
      <c r="K26" s="533"/>
      <c r="L26" s="533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194" t="s">
        <v>290</v>
      </c>
      <c r="C27" s="194" t="s">
        <v>237</v>
      </c>
      <c r="D27" s="194" t="s">
        <v>298</v>
      </c>
      <c r="E27" s="194" t="s">
        <v>237</v>
      </c>
      <c r="F27" s="194" t="s">
        <v>298</v>
      </c>
      <c r="G27" s="289"/>
      <c r="H27" s="533"/>
      <c r="I27" s="533"/>
      <c r="J27" s="533"/>
      <c r="K27" s="533"/>
      <c r="L27" s="533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194" t="s">
        <v>221</v>
      </c>
      <c r="C28" s="194" t="s">
        <v>298</v>
      </c>
      <c r="D28" s="194" t="s">
        <v>331</v>
      </c>
      <c r="E28" s="194" t="s">
        <v>261</v>
      </c>
      <c r="F28" s="194" t="s">
        <v>331</v>
      </c>
      <c r="G28" s="289"/>
      <c r="H28" s="533"/>
      <c r="I28" s="533"/>
      <c r="J28" s="533"/>
      <c r="K28" s="533"/>
      <c r="L28" s="533"/>
      <c r="P28" s="289"/>
      <c r="Q28" s="289"/>
      <c r="R28" s="289"/>
      <c r="S28" s="289"/>
      <c r="T28" s="347"/>
    </row>
    <row r="29" spans="1:20" x14ac:dyDescent="0.25">
      <c r="A29" s="285"/>
      <c r="B29" s="198"/>
      <c r="C29" s="198"/>
      <c r="D29" s="198"/>
      <c r="E29" s="198"/>
      <c r="F29" s="198"/>
      <c r="G29" s="566"/>
      <c r="H29" s="261"/>
      <c r="I29" s="261"/>
      <c r="J29" s="261"/>
      <c r="K29" s="261"/>
      <c r="L29" s="261"/>
      <c r="P29" s="289"/>
      <c r="Q29" s="289"/>
      <c r="R29" s="289"/>
      <c r="S29" s="289"/>
      <c r="T29" s="347"/>
    </row>
    <row r="30" spans="1:20" s="295" customFormat="1" x14ac:dyDescent="0.25">
      <c r="A30" s="392" t="s">
        <v>17</v>
      </c>
      <c r="B30" s="193" t="s">
        <v>943</v>
      </c>
      <c r="C30" s="193" t="s">
        <v>406</v>
      </c>
      <c r="D30" s="193" t="s">
        <v>365</v>
      </c>
      <c r="E30" s="193" t="s">
        <v>258</v>
      </c>
      <c r="F30" s="193" t="s">
        <v>938</v>
      </c>
      <c r="G30" s="188"/>
      <c r="H30" s="533"/>
      <c r="I30" s="533"/>
      <c r="J30" s="533"/>
      <c r="K30" s="533"/>
      <c r="L30" s="533"/>
      <c r="P30" s="289"/>
      <c r="Q30" s="289"/>
      <c r="R30" s="289"/>
      <c r="S30" s="289"/>
      <c r="T30" s="347"/>
    </row>
    <row r="31" spans="1:20" x14ac:dyDescent="0.25">
      <c r="A31" s="392"/>
      <c r="B31" s="198"/>
      <c r="C31" s="198"/>
      <c r="D31" s="198"/>
      <c r="E31" s="198"/>
      <c r="F31" s="198"/>
      <c r="G31" s="318"/>
      <c r="H31" s="261"/>
      <c r="I31" s="261"/>
      <c r="J31" s="261"/>
      <c r="K31" s="261"/>
      <c r="L31" s="261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194" t="s">
        <v>221</v>
      </c>
      <c r="C32" s="194" t="s">
        <v>290</v>
      </c>
      <c r="D32" s="194" t="s">
        <v>233</v>
      </c>
      <c r="E32" s="194" t="s">
        <v>335</v>
      </c>
      <c r="F32" s="194" t="s">
        <v>335</v>
      </c>
      <c r="G32" s="188"/>
      <c r="H32" s="533"/>
      <c r="I32" s="538"/>
      <c r="J32" s="533"/>
      <c r="K32" s="533"/>
      <c r="L32" s="533"/>
      <c r="P32" s="289"/>
      <c r="Q32" s="289"/>
      <c r="R32" s="289"/>
      <c r="S32" s="289"/>
      <c r="T32" s="347"/>
    </row>
    <row r="33" spans="1:12" x14ac:dyDescent="0.25">
      <c r="A33" s="285" t="s">
        <v>19</v>
      </c>
      <c r="B33" s="194" t="s">
        <v>410</v>
      </c>
      <c r="C33" s="194" t="s">
        <v>313</v>
      </c>
      <c r="D33" s="194" t="s">
        <v>238</v>
      </c>
      <c r="E33" s="194" t="s">
        <v>934</v>
      </c>
      <c r="F33" s="194" t="s">
        <v>286</v>
      </c>
      <c r="G33" s="188"/>
      <c r="H33" s="538"/>
      <c r="I33" s="533"/>
      <c r="J33" s="533"/>
      <c r="K33" s="533"/>
      <c r="L33" s="533"/>
    </row>
    <row r="34" spans="1:12" x14ac:dyDescent="0.25">
      <c r="A34" s="285" t="s">
        <v>20</v>
      </c>
      <c r="B34" s="194" t="s">
        <v>266</v>
      </c>
      <c r="C34" s="194" t="s">
        <v>305</v>
      </c>
      <c r="D34" s="194" t="s">
        <v>336</v>
      </c>
      <c r="E34" s="194" t="s">
        <v>373</v>
      </c>
      <c r="F34" s="194" t="s">
        <v>374</v>
      </c>
      <c r="G34" s="188"/>
      <c r="H34" s="533"/>
      <c r="I34" s="533"/>
      <c r="J34" s="533"/>
      <c r="K34" s="533"/>
      <c r="L34" s="533"/>
    </row>
    <row r="35" spans="1:12" x14ac:dyDescent="0.25">
      <c r="A35" s="285"/>
      <c r="B35" s="198"/>
      <c r="C35" s="198"/>
      <c r="D35" s="198"/>
      <c r="E35" s="198"/>
      <c r="F35" s="198"/>
      <c r="G35" s="566"/>
      <c r="H35" s="261"/>
      <c r="I35" s="261"/>
      <c r="J35" s="261"/>
      <c r="K35" s="261"/>
      <c r="L35" s="261"/>
    </row>
    <row r="36" spans="1:12" s="295" customFormat="1" x14ac:dyDescent="0.25">
      <c r="A36" s="392" t="s">
        <v>21</v>
      </c>
      <c r="B36" s="193" t="s">
        <v>313</v>
      </c>
      <c r="C36" s="193" t="s">
        <v>314</v>
      </c>
      <c r="D36" s="193" t="s">
        <v>932</v>
      </c>
      <c r="E36" s="193" t="s">
        <v>378</v>
      </c>
      <c r="F36" s="193" t="s">
        <v>313</v>
      </c>
      <c r="G36" s="289"/>
      <c r="H36" s="533"/>
      <c r="I36" s="533"/>
      <c r="J36" s="533"/>
      <c r="K36" s="533"/>
      <c r="L36" s="533"/>
    </row>
    <row r="37" spans="1:12" x14ac:dyDescent="0.25">
      <c r="A37" s="392"/>
      <c r="B37" s="198"/>
      <c r="C37" s="198"/>
      <c r="D37" s="198"/>
      <c r="E37" s="198"/>
      <c r="F37" s="198"/>
      <c r="G37" s="566"/>
      <c r="H37" s="261"/>
      <c r="I37" s="261"/>
      <c r="J37" s="261"/>
      <c r="K37" s="261"/>
      <c r="L37" s="261"/>
    </row>
    <row r="38" spans="1:12" x14ac:dyDescent="0.25">
      <c r="A38" s="285" t="s">
        <v>22</v>
      </c>
      <c r="B38" s="194" t="s">
        <v>337</v>
      </c>
      <c r="C38" s="194" t="s">
        <v>370</v>
      </c>
      <c r="D38" s="194" t="s">
        <v>337</v>
      </c>
      <c r="E38" s="194" t="s">
        <v>234</v>
      </c>
      <c r="F38" s="194" t="s">
        <v>379</v>
      </c>
      <c r="G38" s="289"/>
      <c r="H38" s="533"/>
      <c r="I38" s="533"/>
      <c r="J38" s="533"/>
      <c r="K38" s="533"/>
      <c r="L38" s="533"/>
    </row>
    <row r="39" spans="1:12" x14ac:dyDescent="0.25">
      <c r="A39" s="285" t="s">
        <v>23</v>
      </c>
      <c r="B39" s="194" t="s">
        <v>300</v>
      </c>
      <c r="C39" s="194" t="s">
        <v>331</v>
      </c>
      <c r="D39" s="194" t="s">
        <v>252</v>
      </c>
      <c r="E39" s="194" t="s">
        <v>221</v>
      </c>
      <c r="F39" s="194" t="s">
        <v>292</v>
      </c>
      <c r="G39" s="289"/>
      <c r="H39" s="533"/>
      <c r="I39" s="533"/>
      <c r="J39" s="533"/>
      <c r="K39" s="533"/>
      <c r="L39" s="533"/>
    </row>
    <row r="40" spans="1:12" x14ac:dyDescent="0.25">
      <c r="A40" s="285"/>
      <c r="B40" s="198"/>
      <c r="C40" s="198"/>
      <c r="D40" s="198"/>
      <c r="E40" s="198"/>
      <c r="F40" s="198"/>
      <c r="G40" s="566"/>
      <c r="H40" s="261"/>
      <c r="I40" s="261"/>
      <c r="J40" s="261"/>
      <c r="K40" s="261"/>
      <c r="L40" s="261"/>
    </row>
    <row r="41" spans="1:12" s="295" customFormat="1" x14ac:dyDescent="0.25">
      <c r="A41" s="392" t="s">
        <v>24</v>
      </c>
      <c r="B41" s="193" t="s">
        <v>426</v>
      </c>
      <c r="C41" s="193" t="s">
        <v>410</v>
      </c>
      <c r="D41" s="193" t="s">
        <v>225</v>
      </c>
      <c r="E41" s="193" t="s">
        <v>351</v>
      </c>
      <c r="F41" s="193" t="s">
        <v>286</v>
      </c>
      <c r="G41" s="567"/>
      <c r="H41" s="538"/>
      <c r="I41" s="538"/>
      <c r="J41" s="538"/>
      <c r="K41" s="538"/>
      <c r="L41" s="538"/>
    </row>
    <row r="42" spans="1:12" x14ac:dyDescent="0.25">
      <c r="A42" s="392"/>
      <c r="B42" s="198"/>
      <c r="C42" s="198"/>
      <c r="D42" s="198"/>
      <c r="E42" s="198"/>
      <c r="F42" s="198"/>
      <c r="G42" s="566"/>
      <c r="H42" s="261"/>
      <c r="I42" s="261"/>
      <c r="J42" s="261"/>
      <c r="K42" s="261"/>
      <c r="L42" s="261"/>
    </row>
    <row r="43" spans="1:12" x14ac:dyDescent="0.25">
      <c r="A43" s="285" t="s">
        <v>25</v>
      </c>
      <c r="B43" s="194" t="s">
        <v>299</v>
      </c>
      <c r="C43" s="194" t="s">
        <v>247</v>
      </c>
      <c r="D43" s="194" t="s">
        <v>318</v>
      </c>
      <c r="E43" s="194" t="s">
        <v>324</v>
      </c>
      <c r="F43" s="194" t="s">
        <v>299</v>
      </c>
      <c r="G43" s="289"/>
      <c r="H43" s="533"/>
      <c r="I43" s="533"/>
      <c r="J43" s="533"/>
      <c r="K43" s="538"/>
      <c r="L43" s="533"/>
    </row>
    <row r="44" spans="1:12" x14ac:dyDescent="0.25">
      <c r="A44" s="285" t="s">
        <v>26</v>
      </c>
      <c r="B44" s="194" t="s">
        <v>320</v>
      </c>
      <c r="C44" s="194" t="s">
        <v>373</v>
      </c>
      <c r="D44" s="194" t="s">
        <v>374</v>
      </c>
      <c r="E44" s="194" t="s">
        <v>247</v>
      </c>
      <c r="F44" s="194" t="s">
        <v>308</v>
      </c>
      <c r="G44" s="289"/>
      <c r="H44" s="533"/>
      <c r="I44" s="533"/>
      <c r="J44" s="538"/>
      <c r="K44" s="533"/>
      <c r="L44" s="533"/>
    </row>
    <row r="45" spans="1:12" x14ac:dyDescent="0.25">
      <c r="A45" s="285" t="s">
        <v>27</v>
      </c>
      <c r="B45" s="194" t="s">
        <v>233</v>
      </c>
      <c r="C45" s="194" t="s">
        <v>291</v>
      </c>
      <c r="D45" s="194" t="s">
        <v>291</v>
      </c>
      <c r="E45" s="194" t="s">
        <v>261</v>
      </c>
      <c r="F45" s="194" t="s">
        <v>335</v>
      </c>
      <c r="G45" s="289"/>
      <c r="H45" s="533"/>
      <c r="I45" s="533"/>
      <c r="J45" s="533"/>
      <c r="K45" s="533"/>
      <c r="L45" s="533"/>
    </row>
    <row r="46" spans="1:12" x14ac:dyDescent="0.25">
      <c r="A46" s="447"/>
      <c r="B46" s="416"/>
      <c r="C46" s="416"/>
      <c r="D46" s="416"/>
      <c r="E46" s="416"/>
      <c r="F46" s="416"/>
      <c r="G46" s="289"/>
      <c r="H46" s="261"/>
      <c r="I46" s="261"/>
      <c r="J46" s="261"/>
      <c r="K46" s="261"/>
      <c r="L46" s="261"/>
    </row>
    <row r="47" spans="1:12" x14ac:dyDescent="0.25">
      <c r="A47" s="446"/>
      <c r="B47" s="541"/>
      <c r="C47" s="541"/>
      <c r="D47" s="541"/>
      <c r="E47" s="541"/>
      <c r="F47" s="541"/>
      <c r="G47" s="346"/>
      <c r="H47" s="184"/>
      <c r="I47" s="261"/>
      <c r="J47" s="261"/>
      <c r="K47" s="261"/>
      <c r="L47" s="261"/>
    </row>
    <row r="48" spans="1:12" x14ac:dyDescent="0.25">
      <c r="A48" s="446"/>
      <c r="B48" s="323"/>
      <c r="C48" s="323"/>
      <c r="D48" s="323"/>
      <c r="E48" s="323"/>
      <c r="F48" s="323"/>
      <c r="G48" s="346"/>
      <c r="H48" s="346"/>
    </row>
    <row r="49" spans="1:8" x14ac:dyDescent="0.25">
      <c r="A49" s="447"/>
      <c r="B49" s="323"/>
      <c r="C49" s="323"/>
      <c r="D49" s="323"/>
      <c r="E49" s="323"/>
      <c r="F49" s="323"/>
      <c r="G49" s="346"/>
      <c r="H49" s="346"/>
    </row>
    <row r="50" spans="1:8" x14ac:dyDescent="0.25">
      <c r="A50" s="446"/>
      <c r="B50" s="323"/>
      <c r="C50" s="323"/>
      <c r="D50" s="323"/>
      <c r="E50" s="323"/>
      <c r="F50" s="323"/>
      <c r="G50" s="346"/>
      <c r="H50" s="346"/>
    </row>
    <row r="51" spans="1:8" x14ac:dyDescent="0.25">
      <c r="A51" s="447"/>
      <c r="B51" s="323"/>
      <c r="C51" s="323"/>
      <c r="D51" s="323"/>
      <c r="E51" s="323"/>
      <c r="F51" s="323"/>
      <c r="G51" s="346"/>
      <c r="H51" s="346"/>
    </row>
    <row r="52" spans="1:8" x14ac:dyDescent="0.25">
      <c r="B52" s="346"/>
      <c r="C52" s="346"/>
      <c r="D52" s="346"/>
      <c r="E52" s="346"/>
      <c r="F52" s="346"/>
      <c r="G52" s="346"/>
      <c r="H52" s="346"/>
    </row>
    <row r="53" spans="1:8" x14ac:dyDescent="0.25">
      <c r="B53" s="346"/>
      <c r="C53" s="346"/>
      <c r="D53" s="346"/>
      <c r="E53" s="346"/>
      <c r="F53" s="346"/>
      <c r="G53" s="346"/>
      <c r="H53" s="346"/>
    </row>
    <row r="54" spans="1:8" x14ac:dyDescent="0.25">
      <c r="B54" s="346"/>
      <c r="C54" s="346"/>
      <c r="D54" s="346"/>
      <c r="E54" s="346"/>
      <c r="F54" s="346"/>
      <c r="G54" s="346"/>
      <c r="H54" s="346"/>
    </row>
    <row r="55" spans="1:8" x14ac:dyDescent="0.25">
      <c r="B55" s="346"/>
      <c r="C55" s="346"/>
      <c r="D55" s="346"/>
      <c r="E55" s="346"/>
      <c r="F55" s="346"/>
      <c r="G55" s="346"/>
      <c r="H55" s="346"/>
    </row>
    <row r="56" spans="1:8" x14ac:dyDescent="0.25">
      <c r="B56" s="346"/>
      <c r="C56" s="346"/>
      <c r="D56" s="346"/>
      <c r="E56" s="346"/>
      <c r="F56" s="346"/>
      <c r="G56" s="346"/>
      <c r="H56" s="346"/>
    </row>
    <row r="57" spans="1:8" x14ac:dyDescent="0.25">
      <c r="B57" s="346"/>
      <c r="C57" s="346"/>
      <c r="D57" s="346"/>
      <c r="E57" s="346"/>
      <c r="F57" s="346"/>
      <c r="G57" s="346"/>
      <c r="H57" s="346"/>
    </row>
    <row r="58" spans="1:8" x14ac:dyDescent="0.25">
      <c r="B58" s="346"/>
      <c r="C58" s="346"/>
      <c r="D58" s="346"/>
      <c r="E58" s="346"/>
      <c r="F58" s="346"/>
      <c r="G58" s="346"/>
      <c r="H58" s="346"/>
    </row>
    <row r="59" spans="1:8" x14ac:dyDescent="0.25">
      <c r="B59" s="346"/>
      <c r="C59" s="346"/>
      <c r="D59" s="346"/>
      <c r="E59" s="346"/>
      <c r="F59" s="346"/>
      <c r="G59" s="346"/>
      <c r="H59" s="346"/>
    </row>
    <row r="60" spans="1:8" x14ac:dyDescent="0.25">
      <c r="B60" s="346"/>
      <c r="C60" s="346"/>
      <c r="D60" s="346"/>
      <c r="E60" s="346"/>
      <c r="F60" s="346"/>
      <c r="G60" s="346"/>
      <c r="H60" s="346"/>
    </row>
    <row r="61" spans="1:8" x14ac:dyDescent="0.25">
      <c r="B61" s="346"/>
      <c r="C61" s="346"/>
      <c r="D61" s="346"/>
      <c r="E61" s="346"/>
      <c r="F61" s="346"/>
      <c r="G61" s="346"/>
      <c r="H61" s="346"/>
    </row>
    <row r="62" spans="1:8" x14ac:dyDescent="0.25">
      <c r="B62" s="346"/>
      <c r="C62" s="346"/>
      <c r="D62" s="346"/>
      <c r="E62" s="346"/>
      <c r="F62" s="346"/>
      <c r="G62" s="346"/>
      <c r="H62" s="346"/>
    </row>
    <row r="63" spans="1:8" x14ac:dyDescent="0.25">
      <c r="B63" s="346"/>
      <c r="C63" s="346"/>
      <c r="D63" s="346"/>
      <c r="E63" s="346"/>
      <c r="F63" s="346"/>
      <c r="G63" s="346"/>
      <c r="H63" s="346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56"/>
  <sheetViews>
    <sheetView topLeftCell="A7" workbookViewId="0">
      <selection activeCell="L16" sqref="L16"/>
    </sheetView>
  </sheetViews>
  <sheetFormatPr defaultRowHeight="15.75" x14ac:dyDescent="0.25"/>
  <cols>
    <col min="1" max="1" width="51.42578125" style="296" customWidth="1"/>
    <col min="2" max="6" width="13.28515625" style="296" customWidth="1"/>
    <col min="7" max="16384" width="9.140625" style="296"/>
  </cols>
  <sheetData>
    <row r="1" spans="1:8" x14ac:dyDescent="0.25">
      <c r="A1" s="295" t="s">
        <v>1480</v>
      </c>
    </row>
    <row r="2" spans="1:8" x14ac:dyDescent="0.25">
      <c r="A2" s="297" t="s">
        <v>1039</v>
      </c>
    </row>
    <row r="3" spans="1:8" ht="15.95" customHeight="1" x14ac:dyDescent="0.25"/>
    <row r="4" spans="1:8" x14ac:dyDescent="0.25">
      <c r="A4" s="298"/>
      <c r="B4" s="675" t="s">
        <v>64</v>
      </c>
      <c r="C4" s="679"/>
      <c r="D4" s="679"/>
      <c r="E4" s="676"/>
      <c r="F4" s="332" t="s">
        <v>38</v>
      </c>
    </row>
    <row r="5" spans="1:8" ht="15" customHeight="1" x14ac:dyDescent="0.25">
      <c r="A5" s="300" t="s">
        <v>1</v>
      </c>
      <c r="B5" s="677" t="s">
        <v>65</v>
      </c>
      <c r="C5" s="680"/>
      <c r="D5" s="680"/>
      <c r="E5" s="678"/>
      <c r="F5" s="334" t="s">
        <v>28</v>
      </c>
    </row>
    <row r="6" spans="1:8" x14ac:dyDescent="0.25">
      <c r="A6" s="30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336" t="s">
        <v>67</v>
      </c>
    </row>
    <row r="7" spans="1:8" x14ac:dyDescent="0.25">
      <c r="B7" s="727"/>
      <c r="C7" s="727"/>
      <c r="D7" s="727"/>
      <c r="E7" s="727"/>
      <c r="F7" s="338" t="s">
        <v>68</v>
      </c>
    </row>
    <row r="8" spans="1:8" x14ac:dyDescent="0.25">
      <c r="A8" s="529"/>
      <c r="B8" s="681" t="s">
        <v>1559</v>
      </c>
      <c r="C8" s="687"/>
      <c r="D8" s="687"/>
      <c r="E8" s="687"/>
      <c r="F8" s="687"/>
    </row>
    <row r="9" spans="1:8" ht="6" customHeight="1" x14ac:dyDescent="0.25">
      <c r="A9" s="298"/>
      <c r="B9" s="299"/>
      <c r="C9" s="299"/>
      <c r="D9" s="299"/>
      <c r="E9" s="299"/>
      <c r="F9" s="359"/>
    </row>
    <row r="10" spans="1:8" x14ac:dyDescent="0.25">
      <c r="A10" s="333"/>
      <c r="B10" s="329"/>
      <c r="C10" s="372"/>
      <c r="D10" s="260"/>
      <c r="E10" s="372"/>
      <c r="F10" s="260"/>
      <c r="H10" s="261"/>
    </row>
    <row r="11" spans="1:8" x14ac:dyDescent="0.25">
      <c r="A11" s="315" t="s">
        <v>32</v>
      </c>
      <c r="B11" s="475">
        <v>0.76</v>
      </c>
      <c r="C11" s="475">
        <v>0.8</v>
      </c>
      <c r="D11" s="475">
        <v>0.81</v>
      </c>
      <c r="E11" s="475">
        <v>0.66</v>
      </c>
      <c r="F11" s="475">
        <v>0.76</v>
      </c>
      <c r="H11" s="261"/>
    </row>
    <row r="12" spans="1:8" x14ac:dyDescent="0.25">
      <c r="A12" s="320" t="s">
        <v>33</v>
      </c>
      <c r="B12" s="568"/>
      <c r="C12" s="568"/>
      <c r="D12" s="568"/>
      <c r="E12" s="568"/>
      <c r="F12" s="568"/>
      <c r="H12" s="261"/>
    </row>
    <row r="13" spans="1:8" ht="11.25" customHeight="1" x14ac:dyDescent="0.25">
      <c r="A13" s="324"/>
      <c r="B13" s="568"/>
      <c r="C13" s="568"/>
      <c r="D13" s="568"/>
      <c r="E13" s="568"/>
      <c r="F13" s="568"/>
      <c r="H13" s="261"/>
    </row>
    <row r="14" spans="1:8" x14ac:dyDescent="0.25">
      <c r="A14" s="315" t="s">
        <v>1522</v>
      </c>
      <c r="B14" s="568"/>
      <c r="C14" s="568"/>
      <c r="D14" s="568"/>
      <c r="E14" s="568"/>
      <c r="F14" s="568"/>
      <c r="H14" s="261"/>
    </row>
    <row r="15" spans="1:8" ht="9.75" customHeight="1" x14ac:dyDescent="0.25">
      <c r="A15" s="326"/>
      <c r="B15" s="568"/>
      <c r="C15" s="568"/>
      <c r="D15" s="568"/>
      <c r="E15" s="568"/>
      <c r="F15" s="568"/>
      <c r="H15" s="261"/>
    </row>
    <row r="16" spans="1:8" x14ac:dyDescent="0.25">
      <c r="A16" s="315" t="s">
        <v>39</v>
      </c>
      <c r="B16" s="475">
        <v>0.79</v>
      </c>
      <c r="C16" s="475">
        <v>0.83</v>
      </c>
      <c r="D16" s="475">
        <v>0.97</v>
      </c>
      <c r="E16" s="475">
        <v>0.77</v>
      </c>
      <c r="F16" s="475">
        <v>0.84</v>
      </c>
      <c r="H16" s="261"/>
    </row>
    <row r="17" spans="1:8" x14ac:dyDescent="0.25">
      <c r="A17" s="320" t="s">
        <v>40</v>
      </c>
      <c r="B17" s="568"/>
      <c r="C17" s="568"/>
      <c r="D17" s="568"/>
      <c r="E17" s="568"/>
      <c r="F17" s="568"/>
      <c r="H17" s="261"/>
    </row>
    <row r="18" spans="1:8" ht="20.25" customHeight="1" x14ac:dyDescent="0.25">
      <c r="A18" s="320"/>
      <c r="B18" s="568"/>
      <c r="C18" s="568"/>
      <c r="D18" s="568"/>
      <c r="E18" s="568"/>
      <c r="F18" s="568"/>
      <c r="H18" s="261"/>
    </row>
    <row r="19" spans="1:8" x14ac:dyDescent="0.25">
      <c r="A19" s="315" t="s">
        <v>105</v>
      </c>
      <c r="B19" s="475">
        <v>1.78</v>
      </c>
      <c r="C19" s="475">
        <v>1.41</v>
      </c>
      <c r="D19" s="475">
        <v>1.25</v>
      </c>
      <c r="E19" s="475">
        <v>0.87</v>
      </c>
      <c r="F19" s="475">
        <v>1.33</v>
      </c>
      <c r="H19" s="261"/>
    </row>
    <row r="20" spans="1:8" x14ac:dyDescent="0.25">
      <c r="A20" s="320" t="s">
        <v>41</v>
      </c>
      <c r="B20" s="568"/>
      <c r="C20" s="568"/>
      <c r="D20" s="568"/>
      <c r="E20" s="568"/>
      <c r="F20" s="568"/>
      <c r="H20" s="261"/>
    </row>
    <row r="21" spans="1:8" ht="20.25" customHeight="1" x14ac:dyDescent="0.25">
      <c r="A21" s="320"/>
      <c r="B21" s="568"/>
      <c r="C21" s="568"/>
      <c r="D21" s="568"/>
      <c r="E21" s="568"/>
      <c r="F21" s="568"/>
      <c r="H21" s="261"/>
    </row>
    <row r="22" spans="1:8" ht="19.5" customHeight="1" x14ac:dyDescent="0.25">
      <c r="A22" s="315" t="s">
        <v>1523</v>
      </c>
      <c r="B22" s="475">
        <v>0.68</v>
      </c>
      <c r="C22" s="475">
        <v>0.8</v>
      </c>
      <c r="D22" s="475">
        <v>0.78</v>
      </c>
      <c r="E22" s="475">
        <v>0.59</v>
      </c>
      <c r="F22" s="475">
        <v>0.71</v>
      </c>
      <c r="H22" s="261"/>
    </row>
    <row r="23" spans="1:8" x14ac:dyDescent="0.25">
      <c r="A23" s="320" t="s">
        <v>106</v>
      </c>
      <c r="B23" s="568"/>
      <c r="C23" s="568"/>
      <c r="D23" s="568"/>
      <c r="E23" s="568"/>
      <c r="F23" s="568"/>
      <c r="H23" s="261"/>
    </row>
    <row r="24" spans="1:8" ht="20.25" customHeight="1" x14ac:dyDescent="0.25">
      <c r="A24" s="320"/>
      <c r="B24" s="568"/>
      <c r="C24" s="568"/>
      <c r="D24" s="568"/>
      <c r="E24" s="568"/>
      <c r="F24" s="568"/>
      <c r="H24" s="261"/>
    </row>
    <row r="25" spans="1:8" x14ac:dyDescent="0.25">
      <c r="A25" s="315" t="s">
        <v>107</v>
      </c>
      <c r="B25" s="475">
        <v>1.1200000000000001</v>
      </c>
      <c r="C25" s="475">
        <v>1.21</v>
      </c>
      <c r="D25" s="475">
        <v>1.06</v>
      </c>
      <c r="E25" s="475">
        <v>0.9</v>
      </c>
      <c r="F25" s="475">
        <v>1.07</v>
      </c>
      <c r="G25" s="430"/>
      <c r="H25" s="261"/>
    </row>
    <row r="26" spans="1:8" x14ac:dyDescent="0.25">
      <c r="A26" s="320" t="s">
        <v>108</v>
      </c>
      <c r="B26" s="568"/>
      <c r="C26" s="568"/>
      <c r="D26" s="568"/>
      <c r="E26" s="568"/>
      <c r="F26" s="568"/>
      <c r="H26" s="261"/>
    </row>
    <row r="27" spans="1:8" ht="20.25" customHeight="1" x14ac:dyDescent="0.25">
      <c r="A27" s="320"/>
      <c r="B27" s="568"/>
      <c r="C27" s="568"/>
      <c r="D27" s="568"/>
      <c r="E27" s="568"/>
      <c r="F27" s="568"/>
      <c r="H27" s="261"/>
    </row>
    <row r="28" spans="1:8" x14ac:dyDescent="0.25">
      <c r="A28" s="315" t="s">
        <v>109</v>
      </c>
      <c r="B28" s="475">
        <v>1.28</v>
      </c>
      <c r="C28" s="475">
        <v>1.33</v>
      </c>
      <c r="D28" s="475">
        <v>1.57</v>
      </c>
      <c r="E28" s="475">
        <v>1.07</v>
      </c>
      <c r="F28" s="475">
        <v>1.31</v>
      </c>
      <c r="H28" s="261"/>
    </row>
    <row r="29" spans="1:8" x14ac:dyDescent="0.25">
      <c r="A29" s="320" t="s">
        <v>110</v>
      </c>
      <c r="B29" s="568"/>
      <c r="C29" s="568"/>
      <c r="D29" s="568"/>
      <c r="E29" s="568"/>
      <c r="F29" s="568"/>
      <c r="H29" s="261"/>
    </row>
    <row r="30" spans="1:8" ht="20.25" customHeight="1" x14ac:dyDescent="0.25">
      <c r="A30" s="320"/>
      <c r="B30" s="568"/>
      <c r="C30" s="568"/>
      <c r="D30" s="568"/>
      <c r="E30" s="568"/>
      <c r="F30" s="568"/>
      <c r="H30" s="261"/>
    </row>
    <row r="31" spans="1:8" x14ac:dyDescent="0.25">
      <c r="A31" s="315" t="s">
        <v>111</v>
      </c>
      <c r="B31" s="475">
        <v>1.96</v>
      </c>
      <c r="C31" s="475">
        <v>2.19</v>
      </c>
      <c r="D31" s="475">
        <v>2.0099999999999998</v>
      </c>
      <c r="E31" s="475">
        <v>2.11</v>
      </c>
      <c r="F31" s="475">
        <v>2.0699999999999998</v>
      </c>
      <c r="H31" s="261"/>
    </row>
    <row r="32" spans="1:8" x14ac:dyDescent="0.25">
      <c r="A32" s="320" t="s">
        <v>112</v>
      </c>
      <c r="B32" s="568"/>
      <c r="C32" s="568"/>
      <c r="D32" s="568"/>
      <c r="E32" s="568"/>
      <c r="F32" s="568"/>
      <c r="H32" s="261"/>
    </row>
    <row r="33" spans="1:8" ht="20.25" customHeight="1" x14ac:dyDescent="0.25">
      <c r="A33" s="320"/>
      <c r="B33" s="568"/>
      <c r="C33" s="568"/>
      <c r="D33" s="568"/>
      <c r="E33" s="568"/>
      <c r="F33" s="568"/>
      <c r="H33" s="261"/>
    </row>
    <row r="34" spans="1:8" x14ac:dyDescent="0.25">
      <c r="A34" s="315" t="s">
        <v>113</v>
      </c>
      <c r="B34" s="475">
        <v>0.62</v>
      </c>
      <c r="C34" s="475">
        <v>0.75</v>
      </c>
      <c r="D34" s="475">
        <v>0.76</v>
      </c>
      <c r="E34" s="475">
        <v>0.64</v>
      </c>
      <c r="F34" s="475">
        <v>0.69</v>
      </c>
      <c r="H34" s="261"/>
    </row>
    <row r="35" spans="1:8" x14ac:dyDescent="0.25">
      <c r="A35" s="320" t="s">
        <v>114</v>
      </c>
      <c r="B35" s="568"/>
      <c r="C35" s="568"/>
      <c r="D35" s="568"/>
      <c r="E35" s="568"/>
      <c r="F35" s="568"/>
      <c r="H35" s="261"/>
    </row>
    <row r="36" spans="1:8" ht="20.25" customHeight="1" x14ac:dyDescent="0.25">
      <c r="A36" s="320"/>
      <c r="B36" s="568"/>
      <c r="C36" s="568"/>
      <c r="D36" s="568"/>
      <c r="E36" s="568"/>
      <c r="F36" s="568"/>
      <c r="H36" s="261"/>
    </row>
    <row r="37" spans="1:8" x14ac:dyDescent="0.25">
      <c r="A37" s="315" t="s">
        <v>115</v>
      </c>
      <c r="B37" s="475">
        <v>1.23</v>
      </c>
      <c r="C37" s="475">
        <v>1.43</v>
      </c>
      <c r="D37" s="475">
        <v>1.28</v>
      </c>
      <c r="E37" s="475">
        <v>1.27</v>
      </c>
      <c r="F37" s="475">
        <v>1.3</v>
      </c>
      <c r="H37" s="261"/>
    </row>
    <row r="38" spans="1:8" x14ac:dyDescent="0.25">
      <c r="A38" s="320" t="s">
        <v>116</v>
      </c>
      <c r="B38" s="568"/>
      <c r="C38" s="568"/>
      <c r="D38" s="568"/>
      <c r="E38" s="568"/>
      <c r="F38" s="568"/>
      <c r="H38" s="261"/>
    </row>
    <row r="39" spans="1:8" ht="20.25" customHeight="1" x14ac:dyDescent="0.25">
      <c r="A39" s="320"/>
      <c r="B39" s="568"/>
      <c r="C39" s="568"/>
      <c r="D39" s="568"/>
      <c r="E39" s="568"/>
      <c r="F39" s="568"/>
      <c r="H39" s="261"/>
    </row>
    <row r="40" spans="1:8" ht="22.5" customHeight="1" x14ac:dyDescent="0.25">
      <c r="A40" s="315" t="s">
        <v>1524</v>
      </c>
      <c r="B40" s="475">
        <v>0.66</v>
      </c>
      <c r="C40" s="475">
        <v>0.7</v>
      </c>
      <c r="D40" s="475">
        <v>0.7</v>
      </c>
      <c r="E40" s="475">
        <v>0.51</v>
      </c>
      <c r="F40" s="475">
        <v>0.64</v>
      </c>
      <c r="H40" s="261"/>
    </row>
    <row r="41" spans="1:8" ht="15.75" customHeight="1" x14ac:dyDescent="0.25">
      <c r="A41" s="320" t="s">
        <v>117</v>
      </c>
      <c r="B41" s="568"/>
      <c r="C41" s="568"/>
      <c r="D41" s="568"/>
      <c r="E41" s="568"/>
      <c r="F41" s="568"/>
      <c r="H41" s="261"/>
    </row>
    <row r="42" spans="1:8" ht="20.25" customHeight="1" x14ac:dyDescent="0.25">
      <c r="A42" s="320"/>
      <c r="B42" s="568"/>
      <c r="C42" s="568"/>
      <c r="D42" s="568"/>
      <c r="E42" s="568"/>
      <c r="F42" s="568"/>
      <c r="H42" s="261"/>
    </row>
    <row r="43" spans="1:8" ht="34.5" x14ac:dyDescent="0.25">
      <c r="A43" s="371" t="s">
        <v>1531</v>
      </c>
      <c r="B43" s="475">
        <v>0.77</v>
      </c>
      <c r="C43" s="475">
        <v>0.65</v>
      </c>
      <c r="D43" s="475">
        <v>0.7</v>
      </c>
      <c r="E43" s="475">
        <v>0.7</v>
      </c>
      <c r="F43" s="475">
        <v>0.71</v>
      </c>
      <c r="H43" s="261"/>
    </row>
    <row r="44" spans="1:8" ht="31.5" x14ac:dyDescent="0.25">
      <c r="A44" s="320" t="s">
        <v>70</v>
      </c>
      <c r="B44" s="568"/>
      <c r="C44" s="568"/>
      <c r="D44" s="568"/>
      <c r="E44" s="568"/>
      <c r="F44" s="568"/>
      <c r="H44" s="261"/>
    </row>
    <row r="45" spans="1:8" ht="20.25" customHeight="1" x14ac:dyDescent="0.25">
      <c r="A45" s="324"/>
      <c r="B45" s="568"/>
      <c r="C45" s="568"/>
      <c r="D45" s="568"/>
      <c r="E45" s="568"/>
      <c r="F45" s="568"/>
      <c r="H45" s="261"/>
    </row>
    <row r="46" spans="1:8" x14ac:dyDescent="0.25">
      <c r="A46" s="315" t="s">
        <v>42</v>
      </c>
      <c r="B46" s="475">
        <v>0.09</v>
      </c>
      <c r="C46" s="475">
        <v>0.09</v>
      </c>
      <c r="D46" s="475">
        <v>0.15</v>
      </c>
      <c r="E46" s="475">
        <v>0.1</v>
      </c>
      <c r="F46" s="475">
        <v>0.11</v>
      </c>
      <c r="H46" s="261"/>
    </row>
    <row r="47" spans="1:8" x14ac:dyDescent="0.25">
      <c r="A47" s="320" t="s">
        <v>43</v>
      </c>
      <c r="B47" s="568"/>
      <c r="C47" s="568"/>
      <c r="D47" s="568"/>
      <c r="E47" s="568"/>
      <c r="F47" s="568"/>
      <c r="H47" s="261"/>
    </row>
    <row r="48" spans="1:8" ht="20.25" customHeight="1" x14ac:dyDescent="0.25">
      <c r="A48" s="320"/>
      <c r="B48" s="568"/>
      <c r="C48" s="568"/>
      <c r="D48" s="568"/>
      <c r="E48" s="568"/>
      <c r="F48" s="568"/>
      <c r="H48" s="261"/>
    </row>
    <row r="49" spans="1:8" x14ac:dyDescent="0.25">
      <c r="A49" s="315" t="s">
        <v>118</v>
      </c>
      <c r="B49" s="475">
        <v>0.37</v>
      </c>
      <c r="C49" s="475">
        <v>0.41</v>
      </c>
      <c r="D49" s="475">
        <v>0.41</v>
      </c>
      <c r="E49" s="475">
        <v>0.39</v>
      </c>
      <c r="F49" s="475">
        <v>0.39</v>
      </c>
      <c r="H49" s="261"/>
    </row>
    <row r="50" spans="1:8" x14ac:dyDescent="0.25">
      <c r="A50" s="320" t="s">
        <v>119</v>
      </c>
      <c r="B50" s="568"/>
      <c r="C50" s="568"/>
      <c r="D50" s="568"/>
      <c r="E50" s="568"/>
      <c r="F50" s="568"/>
      <c r="H50" s="261"/>
    </row>
    <row r="51" spans="1:8" ht="20.25" customHeight="1" x14ac:dyDescent="0.25">
      <c r="A51" s="320"/>
      <c r="B51" s="568"/>
      <c r="C51" s="568"/>
      <c r="D51" s="568"/>
      <c r="E51" s="568"/>
      <c r="F51" s="568"/>
      <c r="H51" s="261"/>
    </row>
    <row r="52" spans="1:8" ht="31.5" x14ac:dyDescent="0.25">
      <c r="A52" s="315" t="s">
        <v>178</v>
      </c>
      <c r="B52" s="475">
        <v>0.4</v>
      </c>
      <c r="C52" s="475">
        <v>0.35</v>
      </c>
      <c r="D52" s="475">
        <v>0.45</v>
      </c>
      <c r="E52" s="475">
        <v>0.34</v>
      </c>
      <c r="F52" s="475">
        <v>0.39</v>
      </c>
      <c r="H52" s="261"/>
    </row>
    <row r="53" spans="1:8" x14ac:dyDescent="0.25">
      <c r="A53" s="320" t="s">
        <v>120</v>
      </c>
      <c r="B53" s="569"/>
      <c r="C53" s="569"/>
      <c r="D53" s="569"/>
      <c r="E53" s="569"/>
      <c r="F53" s="569"/>
      <c r="H53" s="261"/>
    </row>
    <row r="54" spans="1:8" x14ac:dyDescent="0.25">
      <c r="H54" s="261"/>
    </row>
    <row r="55" spans="1:8" x14ac:dyDescent="0.25">
      <c r="A55" s="431" t="s">
        <v>123</v>
      </c>
      <c r="B55" s="475">
        <v>1.0900000000000001</v>
      </c>
      <c r="C55" s="475">
        <v>1.26</v>
      </c>
      <c r="D55" s="475">
        <v>1.22</v>
      </c>
      <c r="E55" s="475">
        <v>0.84</v>
      </c>
      <c r="F55" s="475">
        <v>1.1000000000000001</v>
      </c>
    </row>
    <row r="56" spans="1:8" x14ac:dyDescent="0.25">
      <c r="A56" s="357" t="s">
        <v>124</v>
      </c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Roman,Normalny"43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68"/>
  <sheetViews>
    <sheetView topLeftCell="A13" workbookViewId="0">
      <selection activeCell="L28" sqref="L28"/>
    </sheetView>
  </sheetViews>
  <sheetFormatPr defaultRowHeight="15.75" x14ac:dyDescent="0.25"/>
  <cols>
    <col min="1" max="1" width="51.42578125" style="1" customWidth="1"/>
    <col min="2" max="6" width="13.28515625" style="1" customWidth="1"/>
    <col min="7" max="16384" width="9.140625" style="1"/>
  </cols>
  <sheetData>
    <row r="1" spans="1:6" x14ac:dyDescent="0.25">
      <c r="A1" s="6" t="s">
        <v>1481</v>
      </c>
    </row>
    <row r="2" spans="1:6" x14ac:dyDescent="0.25">
      <c r="A2" s="2" t="s">
        <v>1040</v>
      </c>
    </row>
    <row r="3" spans="1:6" ht="15.95" customHeight="1" x14ac:dyDescent="0.25"/>
    <row r="4" spans="1:6" x14ac:dyDescent="0.25">
      <c r="A4" s="16"/>
      <c r="B4" s="731" t="s">
        <v>77</v>
      </c>
      <c r="C4" s="732"/>
      <c r="D4" s="732"/>
      <c r="E4" s="733"/>
      <c r="F4" s="165" t="s">
        <v>38</v>
      </c>
    </row>
    <row r="5" spans="1:6" ht="15.75" customHeight="1" x14ac:dyDescent="0.25">
      <c r="A5" s="7" t="s">
        <v>1</v>
      </c>
      <c r="B5" s="728" t="s">
        <v>65</v>
      </c>
      <c r="C5" s="729"/>
      <c r="D5" s="729"/>
      <c r="E5" s="730"/>
      <c r="F5" s="11" t="s">
        <v>28</v>
      </c>
    </row>
    <row r="6" spans="1:6" x14ac:dyDescent="0.25">
      <c r="A6" s="3" t="s">
        <v>29</v>
      </c>
      <c r="B6" s="736" t="s">
        <v>34</v>
      </c>
      <c r="C6" s="736" t="s">
        <v>35</v>
      </c>
      <c r="D6" s="736" t="s">
        <v>36</v>
      </c>
      <c r="E6" s="736" t="s">
        <v>37</v>
      </c>
      <c r="F6" s="15" t="s">
        <v>67</v>
      </c>
    </row>
    <row r="7" spans="1:6" x14ac:dyDescent="0.25">
      <c r="B7" s="737"/>
      <c r="C7" s="737"/>
      <c r="D7" s="737"/>
      <c r="E7" s="737"/>
      <c r="F7" s="166" t="s">
        <v>68</v>
      </c>
    </row>
    <row r="8" spans="1:6" x14ac:dyDescent="0.25">
      <c r="A8" s="41"/>
      <c r="B8" s="734" t="s">
        <v>183</v>
      </c>
      <c r="C8" s="735"/>
      <c r="D8" s="735"/>
      <c r="E8" s="735"/>
      <c r="F8" s="735"/>
    </row>
    <row r="9" spans="1:6" ht="6" customHeight="1" x14ac:dyDescent="0.25">
      <c r="A9" s="16"/>
      <c r="B9" s="12"/>
      <c r="C9" s="12"/>
      <c r="D9" s="12"/>
      <c r="E9" s="12"/>
      <c r="F9" s="28"/>
    </row>
    <row r="10" spans="1:6" x14ac:dyDescent="0.25">
      <c r="A10" s="62" t="s">
        <v>4</v>
      </c>
      <c r="B10" s="195">
        <v>0.76</v>
      </c>
      <c r="C10" s="195">
        <v>0.8</v>
      </c>
      <c r="D10" s="195">
        <v>0.81</v>
      </c>
      <c r="E10" s="195">
        <v>0.66</v>
      </c>
      <c r="F10" s="195">
        <v>0.76</v>
      </c>
    </row>
    <row r="11" spans="1:6" x14ac:dyDescent="0.25">
      <c r="A11" s="26" t="s">
        <v>33</v>
      </c>
      <c r="B11" s="141"/>
      <c r="C11" s="141"/>
      <c r="D11" s="141"/>
      <c r="E11" s="141"/>
      <c r="F11" s="141"/>
    </row>
    <row r="12" spans="1:6" ht="8.25" customHeight="1" x14ac:dyDescent="0.25">
      <c r="A12" s="35"/>
      <c r="B12" s="141"/>
      <c r="C12" s="141"/>
      <c r="D12" s="141"/>
      <c r="E12" s="141"/>
      <c r="F12" s="141"/>
    </row>
    <row r="13" spans="1:6" ht="31.5" x14ac:dyDescent="0.25">
      <c r="A13" s="62" t="s">
        <v>190</v>
      </c>
      <c r="B13" s="195">
        <v>0.28000000000000003</v>
      </c>
      <c r="C13" s="195">
        <v>0.27</v>
      </c>
      <c r="D13" s="195">
        <v>0.35</v>
      </c>
      <c r="E13" s="195">
        <v>0.33</v>
      </c>
      <c r="F13" s="195">
        <v>0.31</v>
      </c>
    </row>
    <row r="14" spans="1:6" x14ac:dyDescent="0.25">
      <c r="A14" s="40" t="s">
        <v>162</v>
      </c>
      <c r="B14" s="141"/>
      <c r="C14" s="141"/>
      <c r="D14" s="141"/>
      <c r="E14" s="141"/>
      <c r="F14" s="141"/>
    </row>
    <row r="15" spans="1:6" ht="8.25" customHeight="1" x14ac:dyDescent="0.25">
      <c r="A15" s="35"/>
      <c r="B15" s="141"/>
      <c r="C15" s="141"/>
      <c r="D15" s="141"/>
      <c r="E15" s="141"/>
      <c r="F15" s="141"/>
    </row>
    <row r="16" spans="1:6" x14ac:dyDescent="0.25">
      <c r="A16" s="62" t="s">
        <v>51</v>
      </c>
      <c r="B16" s="195">
        <v>0.6</v>
      </c>
      <c r="C16" s="195">
        <v>0.63</v>
      </c>
      <c r="D16" s="195">
        <v>0.68</v>
      </c>
      <c r="E16" s="195">
        <v>0.63</v>
      </c>
      <c r="F16" s="195">
        <v>0.64</v>
      </c>
    </row>
    <row r="17" spans="1:6" x14ac:dyDescent="0.25">
      <c r="A17" s="40" t="s">
        <v>52</v>
      </c>
      <c r="B17" s="141"/>
      <c r="C17" s="141"/>
      <c r="D17" s="141"/>
      <c r="E17" s="141"/>
      <c r="F17" s="141"/>
    </row>
    <row r="18" spans="1:6" ht="8.25" customHeight="1" x14ac:dyDescent="0.25">
      <c r="A18" s="40"/>
      <c r="B18" s="141"/>
      <c r="C18" s="141"/>
      <c r="D18" s="141"/>
      <c r="E18" s="141"/>
      <c r="F18" s="141"/>
    </row>
    <row r="19" spans="1:6" x14ac:dyDescent="0.25">
      <c r="A19" s="63" t="s">
        <v>75</v>
      </c>
      <c r="B19" s="141"/>
      <c r="C19" s="141"/>
      <c r="D19" s="141"/>
      <c r="E19" s="141"/>
      <c r="F19" s="141"/>
    </row>
    <row r="20" spans="1:6" ht="8.25" customHeight="1" x14ac:dyDescent="0.25">
      <c r="A20" s="63"/>
      <c r="B20" s="141"/>
      <c r="C20" s="141"/>
      <c r="D20" s="141"/>
      <c r="E20" s="141"/>
      <c r="F20" s="141"/>
    </row>
    <row r="21" spans="1:6" x14ac:dyDescent="0.25">
      <c r="A21" s="64" t="s">
        <v>144</v>
      </c>
      <c r="B21" s="196">
        <v>0.8</v>
      </c>
      <c r="C21" s="196">
        <v>0.86</v>
      </c>
      <c r="D21" s="196">
        <v>0.95</v>
      </c>
      <c r="E21" s="196">
        <v>0.88</v>
      </c>
      <c r="F21" s="196">
        <v>0.87</v>
      </c>
    </row>
    <row r="22" spans="1:6" x14ac:dyDescent="0.25">
      <c r="A22" s="75" t="s">
        <v>151</v>
      </c>
      <c r="B22" s="141"/>
      <c r="C22" s="141"/>
      <c r="D22" s="141"/>
      <c r="E22" s="141"/>
      <c r="F22" s="141"/>
    </row>
    <row r="23" spans="1:6" ht="8.25" customHeight="1" x14ac:dyDescent="0.25">
      <c r="A23" s="35"/>
      <c r="B23" s="141"/>
      <c r="C23" s="141"/>
      <c r="D23" s="141"/>
      <c r="E23" s="141"/>
      <c r="F23" s="141"/>
    </row>
    <row r="24" spans="1:6" x14ac:dyDescent="0.25">
      <c r="A24" s="94" t="s">
        <v>145</v>
      </c>
      <c r="B24" s="195">
        <v>0.61</v>
      </c>
      <c r="C24" s="195">
        <v>0.62</v>
      </c>
      <c r="D24" s="195">
        <v>0.66</v>
      </c>
      <c r="E24" s="195">
        <v>0.64</v>
      </c>
      <c r="F24" s="195">
        <v>0.63</v>
      </c>
    </row>
    <row r="25" spans="1:6" x14ac:dyDescent="0.25">
      <c r="A25" s="93" t="s">
        <v>152</v>
      </c>
      <c r="B25" s="141"/>
      <c r="C25" s="141"/>
      <c r="D25" s="141"/>
      <c r="E25" s="141"/>
      <c r="F25" s="141"/>
    </row>
    <row r="26" spans="1:6" ht="8.25" customHeight="1" x14ac:dyDescent="0.25">
      <c r="A26" s="40"/>
      <c r="B26" s="141"/>
      <c r="C26" s="141"/>
      <c r="D26" s="141"/>
      <c r="E26" s="141"/>
      <c r="F26" s="141"/>
    </row>
    <row r="27" spans="1:6" x14ac:dyDescent="0.25">
      <c r="A27" s="62" t="s">
        <v>53</v>
      </c>
      <c r="B27" s="196">
        <v>0.69</v>
      </c>
      <c r="C27" s="196">
        <v>0.69</v>
      </c>
      <c r="D27" s="196">
        <v>0.79</v>
      </c>
      <c r="E27" s="196">
        <v>0.79</v>
      </c>
      <c r="F27" s="196">
        <v>0.74</v>
      </c>
    </row>
    <row r="28" spans="1:6" ht="15.75" customHeight="1" x14ac:dyDescent="0.25">
      <c r="A28" s="40" t="s">
        <v>54</v>
      </c>
      <c r="B28" s="141"/>
      <c r="C28" s="141"/>
      <c r="D28" s="141"/>
      <c r="E28" s="141"/>
      <c r="F28" s="141"/>
    </row>
    <row r="29" spans="1:6" ht="8.25" customHeight="1" x14ac:dyDescent="0.25">
      <c r="A29" s="40"/>
      <c r="B29" s="196"/>
      <c r="C29" s="196"/>
      <c r="D29" s="196"/>
      <c r="E29" s="196"/>
      <c r="F29" s="196"/>
    </row>
    <row r="30" spans="1:6" x14ac:dyDescent="0.25">
      <c r="A30" s="62" t="s">
        <v>55</v>
      </c>
      <c r="B30" s="195">
        <v>0.75</v>
      </c>
      <c r="C30" s="195">
        <v>0.82</v>
      </c>
      <c r="D30" s="195">
        <v>0.59</v>
      </c>
      <c r="E30" s="195">
        <v>0.5</v>
      </c>
      <c r="F30" s="195">
        <v>0.67</v>
      </c>
    </row>
    <row r="31" spans="1:6" x14ac:dyDescent="0.25">
      <c r="A31" s="40" t="s">
        <v>163</v>
      </c>
      <c r="B31" s="141"/>
      <c r="C31" s="141"/>
      <c r="D31" s="141"/>
      <c r="E31" s="141"/>
      <c r="F31" s="141"/>
    </row>
    <row r="32" spans="1:6" ht="8.25" customHeight="1" x14ac:dyDescent="0.25">
      <c r="A32" s="40"/>
      <c r="B32" s="195"/>
      <c r="C32" s="195"/>
      <c r="D32" s="195"/>
      <c r="E32" s="195"/>
      <c r="F32" s="195"/>
    </row>
    <row r="33" spans="1:6" x14ac:dyDescent="0.25">
      <c r="A33" s="63" t="s">
        <v>75</v>
      </c>
      <c r="B33" s="141"/>
      <c r="C33" s="141"/>
      <c r="D33" s="141"/>
      <c r="E33" s="141"/>
      <c r="F33" s="141"/>
    </row>
    <row r="34" spans="1:6" ht="8.25" customHeight="1" x14ac:dyDescent="0.25">
      <c r="A34" s="63"/>
      <c r="B34" s="141"/>
      <c r="C34" s="141"/>
      <c r="D34" s="141"/>
      <c r="E34" s="141"/>
      <c r="F34" s="141"/>
    </row>
    <row r="35" spans="1:6" x14ac:dyDescent="0.25">
      <c r="A35" s="94" t="s">
        <v>146</v>
      </c>
      <c r="B35" s="196">
        <v>0.98</v>
      </c>
      <c r="C35" s="196">
        <v>1.07</v>
      </c>
      <c r="D35" s="196">
        <v>0.73</v>
      </c>
      <c r="E35" s="196">
        <v>0.63</v>
      </c>
      <c r="F35" s="196">
        <v>0.85</v>
      </c>
    </row>
    <row r="36" spans="1:6" x14ac:dyDescent="0.25">
      <c r="A36" s="93" t="s">
        <v>153</v>
      </c>
      <c r="B36" s="141"/>
      <c r="C36" s="141"/>
      <c r="D36" s="141"/>
      <c r="E36" s="141"/>
      <c r="F36" s="141"/>
    </row>
    <row r="37" spans="1:6" ht="8.25" customHeight="1" x14ac:dyDescent="0.25">
      <c r="A37" s="40"/>
      <c r="B37" s="196"/>
      <c r="C37" s="196"/>
      <c r="D37" s="196"/>
      <c r="E37" s="196"/>
      <c r="F37" s="196"/>
    </row>
    <row r="38" spans="1:6" x14ac:dyDescent="0.25">
      <c r="A38" s="62" t="s">
        <v>149</v>
      </c>
      <c r="B38" s="195">
        <v>0.68</v>
      </c>
      <c r="C38" s="195">
        <v>0.84</v>
      </c>
      <c r="D38" s="195">
        <v>0.8</v>
      </c>
      <c r="E38" s="195">
        <v>0.65</v>
      </c>
      <c r="F38" s="195">
        <v>0.74</v>
      </c>
    </row>
    <row r="39" spans="1:6" x14ac:dyDescent="0.25">
      <c r="A39" s="68" t="s">
        <v>160</v>
      </c>
      <c r="B39" s="141"/>
      <c r="C39" s="141"/>
      <c r="D39" s="141"/>
      <c r="E39" s="141"/>
      <c r="F39" s="141"/>
    </row>
    <row r="40" spans="1:6" ht="8.25" customHeight="1" x14ac:dyDescent="0.25">
      <c r="A40" s="40"/>
      <c r="B40" s="195"/>
      <c r="C40" s="195"/>
      <c r="D40" s="195"/>
      <c r="E40" s="195"/>
      <c r="F40" s="195"/>
    </row>
    <row r="41" spans="1:6" x14ac:dyDescent="0.25">
      <c r="A41" s="63" t="s">
        <v>75</v>
      </c>
      <c r="B41" s="141"/>
      <c r="C41" s="141"/>
      <c r="D41" s="141"/>
      <c r="E41" s="141"/>
      <c r="F41" s="141"/>
    </row>
    <row r="42" spans="1:6" ht="8.25" customHeight="1" x14ac:dyDescent="0.25">
      <c r="A42" s="95"/>
      <c r="B42" s="141"/>
      <c r="C42" s="141"/>
      <c r="D42" s="141"/>
      <c r="E42" s="141"/>
      <c r="F42" s="141"/>
    </row>
    <row r="43" spans="1:6" x14ac:dyDescent="0.25">
      <c r="A43" s="67" t="s">
        <v>150</v>
      </c>
      <c r="B43" s="196">
        <v>0.63</v>
      </c>
      <c r="C43" s="196">
        <v>0.87</v>
      </c>
      <c r="D43" s="196">
        <v>0.81</v>
      </c>
      <c r="E43" s="196">
        <v>0.68</v>
      </c>
      <c r="F43" s="196">
        <v>0.75</v>
      </c>
    </row>
    <row r="44" spans="1:6" x14ac:dyDescent="0.25">
      <c r="A44" s="93" t="s">
        <v>154</v>
      </c>
      <c r="B44" s="141"/>
      <c r="C44" s="141"/>
      <c r="D44" s="141"/>
      <c r="E44" s="141"/>
      <c r="F44" s="141"/>
    </row>
    <row r="45" spans="1:6" ht="8.25" customHeight="1" x14ac:dyDescent="0.25">
      <c r="A45" s="95"/>
      <c r="B45" s="196"/>
      <c r="C45" s="196"/>
      <c r="D45" s="196"/>
      <c r="E45" s="196"/>
      <c r="F45" s="196"/>
    </row>
    <row r="46" spans="1:6" x14ac:dyDescent="0.25">
      <c r="A46" s="67" t="s">
        <v>56</v>
      </c>
      <c r="B46" s="195">
        <v>0.7</v>
      </c>
      <c r="C46" s="195">
        <v>0.83</v>
      </c>
      <c r="D46" s="195">
        <v>0.61</v>
      </c>
      <c r="E46" s="195">
        <v>0.27</v>
      </c>
      <c r="F46" s="195">
        <v>0.6</v>
      </c>
    </row>
    <row r="47" spans="1:6" ht="15.75" customHeight="1" x14ac:dyDescent="0.25">
      <c r="A47" s="68" t="s">
        <v>161</v>
      </c>
      <c r="B47" s="195"/>
      <c r="C47" s="195"/>
      <c r="D47" s="195"/>
      <c r="E47" s="195"/>
      <c r="F47" s="195"/>
    </row>
    <row r="48" spans="1:6" ht="8.25" customHeight="1" x14ac:dyDescent="0.25">
      <c r="A48" s="35"/>
      <c r="B48" s="195"/>
      <c r="C48" s="195"/>
      <c r="D48" s="195"/>
      <c r="E48" s="195"/>
      <c r="F48" s="195"/>
    </row>
    <row r="49" spans="1:6" x14ac:dyDescent="0.25">
      <c r="A49" s="62" t="s">
        <v>57</v>
      </c>
      <c r="B49" s="195">
        <v>1.28</v>
      </c>
      <c r="C49" s="195">
        <v>1.24</v>
      </c>
      <c r="D49" s="195">
        <v>1.36</v>
      </c>
      <c r="E49" s="195">
        <v>0.97</v>
      </c>
      <c r="F49" s="195">
        <v>1.21</v>
      </c>
    </row>
    <row r="50" spans="1:6" x14ac:dyDescent="0.25">
      <c r="A50" s="40" t="s">
        <v>58</v>
      </c>
      <c r="B50" s="141"/>
      <c r="C50" s="141"/>
      <c r="D50" s="141"/>
      <c r="E50" s="141"/>
      <c r="F50" s="141"/>
    </row>
    <row r="51" spans="1:6" ht="8.25" customHeight="1" x14ac:dyDescent="0.25">
      <c r="A51" s="40"/>
      <c r="B51" s="195"/>
      <c r="C51" s="195"/>
      <c r="D51" s="195"/>
      <c r="E51" s="195"/>
      <c r="F51" s="195"/>
    </row>
    <row r="52" spans="1:6" x14ac:dyDescent="0.25">
      <c r="A52" s="63" t="s">
        <v>75</v>
      </c>
      <c r="B52" s="141"/>
      <c r="C52" s="141"/>
      <c r="D52" s="141"/>
      <c r="E52" s="141"/>
      <c r="F52" s="141"/>
    </row>
    <row r="53" spans="1:6" ht="8.25" customHeight="1" x14ac:dyDescent="0.25">
      <c r="A53" s="40"/>
      <c r="B53" s="141"/>
      <c r="C53" s="141"/>
      <c r="D53" s="141"/>
      <c r="E53" s="141"/>
      <c r="F53" s="141"/>
    </row>
    <row r="54" spans="1:6" ht="31.5" x14ac:dyDescent="0.25">
      <c r="A54" s="94" t="s">
        <v>179</v>
      </c>
      <c r="B54" s="196">
        <v>0.94</v>
      </c>
      <c r="C54" s="196">
        <v>1.1000000000000001</v>
      </c>
      <c r="D54" s="196">
        <v>1.26</v>
      </c>
      <c r="E54" s="196">
        <v>0.84</v>
      </c>
      <c r="F54" s="196">
        <v>1.04</v>
      </c>
    </row>
    <row r="55" spans="1:6" x14ac:dyDescent="0.25">
      <c r="A55" s="93" t="s">
        <v>155</v>
      </c>
      <c r="B55" s="141"/>
      <c r="C55" s="141"/>
      <c r="D55" s="141"/>
      <c r="E55" s="141"/>
      <c r="F55" s="141"/>
    </row>
    <row r="56" spans="1:6" ht="8.25" customHeight="1" x14ac:dyDescent="0.25">
      <c r="A56" s="93"/>
      <c r="B56" s="196"/>
      <c r="C56" s="196"/>
      <c r="D56" s="196"/>
      <c r="E56" s="196"/>
      <c r="F56" s="196"/>
    </row>
    <row r="57" spans="1:6" x14ac:dyDescent="0.25">
      <c r="A57" s="62" t="s">
        <v>59</v>
      </c>
      <c r="B57" s="195">
        <v>1.02</v>
      </c>
      <c r="C57" s="195">
        <v>1.03</v>
      </c>
      <c r="D57" s="195">
        <v>1.01</v>
      </c>
      <c r="E57" s="195">
        <v>0.79</v>
      </c>
      <c r="F57" s="195">
        <v>0.96</v>
      </c>
    </row>
    <row r="58" spans="1:6" x14ac:dyDescent="0.25">
      <c r="A58" s="40" t="s">
        <v>60</v>
      </c>
      <c r="B58" s="141"/>
      <c r="C58" s="141"/>
      <c r="D58" s="141"/>
      <c r="E58" s="141"/>
      <c r="F58" s="141"/>
    </row>
    <row r="59" spans="1:6" ht="8.25" customHeight="1" x14ac:dyDescent="0.25">
      <c r="A59" s="40"/>
      <c r="B59" s="195"/>
      <c r="C59" s="195"/>
      <c r="D59" s="195"/>
      <c r="E59" s="195"/>
      <c r="F59" s="195"/>
    </row>
    <row r="60" spans="1:6" x14ac:dyDescent="0.25">
      <c r="A60" s="63" t="s">
        <v>75</v>
      </c>
      <c r="B60" s="141"/>
      <c r="C60" s="141"/>
      <c r="D60" s="141"/>
      <c r="E60" s="141"/>
      <c r="F60" s="141"/>
    </row>
    <row r="61" spans="1:6" ht="8.25" customHeight="1" x14ac:dyDescent="0.25">
      <c r="A61" s="66"/>
      <c r="B61" s="141"/>
      <c r="C61" s="141"/>
      <c r="D61" s="141"/>
      <c r="E61" s="141"/>
      <c r="F61" s="141"/>
    </row>
    <row r="62" spans="1:6" x14ac:dyDescent="0.25">
      <c r="A62" s="64" t="s">
        <v>83</v>
      </c>
      <c r="B62" s="196">
        <v>1.42</v>
      </c>
      <c r="C62" s="196">
        <v>1.3</v>
      </c>
      <c r="D62" s="196">
        <v>1.1399999999999999</v>
      </c>
      <c r="E62" s="196">
        <v>0.91</v>
      </c>
      <c r="F62" s="196">
        <v>1.19</v>
      </c>
    </row>
    <row r="63" spans="1:6" x14ac:dyDescent="0.25">
      <c r="A63" s="65" t="s">
        <v>164</v>
      </c>
      <c r="B63" s="141"/>
      <c r="C63" s="141"/>
      <c r="D63" s="141"/>
      <c r="E63" s="141"/>
      <c r="F63" s="141"/>
    </row>
    <row r="64" spans="1:6" ht="8.25" customHeight="1" x14ac:dyDescent="0.25">
      <c r="A64" s="35"/>
      <c r="B64" s="196"/>
      <c r="C64" s="196"/>
      <c r="D64" s="196"/>
      <c r="E64" s="196"/>
      <c r="F64" s="196"/>
    </row>
    <row r="65" spans="1:6" x14ac:dyDescent="0.25">
      <c r="A65" s="62" t="s">
        <v>61</v>
      </c>
      <c r="B65" s="195">
        <v>0.64</v>
      </c>
      <c r="C65" s="195">
        <v>0.65</v>
      </c>
      <c r="D65" s="195">
        <v>0.77</v>
      </c>
      <c r="E65" s="195">
        <v>0.62</v>
      </c>
      <c r="F65" s="195">
        <v>0.67</v>
      </c>
    </row>
    <row r="66" spans="1:6" x14ac:dyDescent="0.25">
      <c r="A66" s="40" t="s">
        <v>62</v>
      </c>
      <c r="B66" s="141"/>
      <c r="C66" s="141"/>
      <c r="D66" s="141"/>
      <c r="E66" s="141"/>
      <c r="F66" s="141"/>
    </row>
    <row r="67" spans="1:6" x14ac:dyDescent="0.25">
      <c r="B67" s="195"/>
      <c r="C67" s="195"/>
      <c r="D67" s="195"/>
      <c r="E67" s="195"/>
      <c r="F67" s="195"/>
    </row>
    <row r="68" spans="1:6" x14ac:dyDescent="0.25">
      <c r="B68" s="113"/>
      <c r="C68" s="113"/>
      <c r="D68" s="113"/>
      <c r="E68" s="113"/>
      <c r="F68" s="113"/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Roman,Normalny"44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2"/>
  <sheetViews>
    <sheetView topLeftCell="A4" workbookViewId="0">
      <selection sqref="A1:XFD1"/>
    </sheetView>
  </sheetViews>
  <sheetFormatPr defaultRowHeight="15.75" x14ac:dyDescent="0.25"/>
  <cols>
    <col min="1" max="1" width="43" style="1" customWidth="1"/>
    <col min="2" max="2" width="11.42578125" style="1" customWidth="1"/>
    <col min="3" max="3" width="10.85546875" style="1" customWidth="1"/>
    <col min="4" max="4" width="11" style="1" customWidth="1"/>
    <col min="5" max="5" width="11.140625" style="1" customWidth="1"/>
    <col min="6" max="6" width="13.140625" style="1" customWidth="1"/>
    <col min="7" max="16384" width="9.140625" style="1"/>
  </cols>
  <sheetData>
    <row r="1" spans="1:14" x14ac:dyDescent="0.25">
      <c r="A1" s="6" t="s">
        <v>1482</v>
      </c>
    </row>
    <row r="2" spans="1:14" x14ac:dyDescent="0.25">
      <c r="A2" s="6" t="s">
        <v>1041</v>
      </c>
    </row>
    <row r="3" spans="1:14" ht="15.95" customHeight="1" x14ac:dyDescent="0.25">
      <c r="A3" s="2" t="s">
        <v>1042</v>
      </c>
    </row>
    <row r="4" spans="1:14" ht="13.5" customHeight="1" x14ac:dyDescent="0.25"/>
    <row r="5" spans="1:14" ht="19.5" customHeight="1" x14ac:dyDescent="0.25">
      <c r="A5" s="16"/>
      <c r="B5" s="731" t="s">
        <v>64</v>
      </c>
      <c r="C5" s="732"/>
      <c r="D5" s="732"/>
      <c r="E5" s="733"/>
      <c r="F5" s="168" t="s">
        <v>38</v>
      </c>
      <c r="I5" s="6"/>
    </row>
    <row r="6" spans="1:14" x14ac:dyDescent="0.25">
      <c r="A6" s="7" t="s">
        <v>1</v>
      </c>
      <c r="B6" s="14"/>
      <c r="C6" s="44" t="s">
        <v>65</v>
      </c>
      <c r="D6" s="42"/>
      <c r="E6" s="43"/>
      <c r="F6" s="11" t="s">
        <v>28</v>
      </c>
    </row>
    <row r="7" spans="1:14" x14ac:dyDescent="0.25">
      <c r="A7" s="22" t="s">
        <v>29</v>
      </c>
      <c r="B7" s="736" t="s">
        <v>34</v>
      </c>
      <c r="C7" s="736" t="s">
        <v>35</v>
      </c>
      <c r="D7" s="736" t="s">
        <v>36</v>
      </c>
      <c r="E7" s="736" t="s">
        <v>37</v>
      </c>
      <c r="F7" s="15" t="s">
        <v>67</v>
      </c>
    </row>
    <row r="8" spans="1:14" x14ac:dyDescent="0.25">
      <c r="B8" s="738"/>
      <c r="C8" s="738"/>
      <c r="D8" s="738"/>
      <c r="E8" s="738"/>
      <c r="F8" s="170" t="s">
        <v>68</v>
      </c>
    </row>
    <row r="9" spans="1:14" x14ac:dyDescent="0.25">
      <c r="A9" s="5"/>
      <c r="B9" s="734" t="s">
        <v>184</v>
      </c>
      <c r="C9" s="735"/>
      <c r="D9" s="735"/>
      <c r="E9" s="735"/>
      <c r="F9" s="735"/>
    </row>
    <row r="10" spans="1:14" ht="12.75" customHeight="1" x14ac:dyDescent="0.25">
      <c r="A10" s="38"/>
      <c r="B10" s="168"/>
      <c r="C10" s="8"/>
      <c r="D10" s="169"/>
      <c r="E10" s="8"/>
      <c r="F10" s="48"/>
    </row>
    <row r="11" spans="1:14" x14ac:dyDescent="0.25">
      <c r="A11" s="10" t="s">
        <v>32</v>
      </c>
      <c r="B11" s="195">
        <v>0.76</v>
      </c>
      <c r="C11" s="195">
        <v>0.8</v>
      </c>
      <c r="D11" s="195">
        <v>0.81</v>
      </c>
      <c r="E11" s="195">
        <v>0.66</v>
      </c>
      <c r="F11" s="195">
        <v>0.76</v>
      </c>
      <c r="G11" s="6"/>
      <c r="J11"/>
      <c r="K11"/>
      <c r="L11"/>
      <c r="M11"/>
      <c r="N11" s="154"/>
    </row>
    <row r="12" spans="1:14" x14ac:dyDescent="0.25">
      <c r="A12" s="45" t="s">
        <v>71</v>
      </c>
      <c r="B12" s="151"/>
      <c r="C12" s="151"/>
      <c r="D12" s="151"/>
      <c r="E12" s="151"/>
      <c r="F12" s="151"/>
      <c r="J12"/>
      <c r="K12"/>
      <c r="L12"/>
      <c r="M12"/>
      <c r="N12" s="154"/>
    </row>
    <row r="13" spans="1:14" x14ac:dyDescent="0.25">
      <c r="A13" s="23"/>
      <c r="B13" s="151"/>
      <c r="C13" s="151"/>
      <c r="D13" s="151"/>
      <c r="E13" s="151"/>
      <c r="F13" s="151"/>
      <c r="J13"/>
      <c r="K13"/>
      <c r="L13"/>
      <c r="M13"/>
      <c r="N13" s="154"/>
    </row>
    <row r="14" spans="1:14" s="6" customFormat="1" x14ac:dyDescent="0.25">
      <c r="A14" s="10" t="s">
        <v>6</v>
      </c>
      <c r="B14" s="195">
        <v>0.82</v>
      </c>
      <c r="C14" s="195">
        <v>0.9</v>
      </c>
      <c r="D14" s="195">
        <v>0.87</v>
      </c>
      <c r="E14" s="195">
        <v>0.72</v>
      </c>
      <c r="F14" s="195">
        <v>0.83</v>
      </c>
      <c r="J14"/>
      <c r="K14"/>
      <c r="L14"/>
      <c r="M14"/>
      <c r="N14" s="154"/>
    </row>
    <row r="15" spans="1:14" x14ac:dyDescent="0.25">
      <c r="A15" s="10"/>
      <c r="B15" s="151"/>
      <c r="C15" s="151"/>
      <c r="D15" s="151"/>
      <c r="E15" s="151"/>
      <c r="F15" s="151"/>
      <c r="J15"/>
      <c r="K15"/>
      <c r="L15"/>
      <c r="M15"/>
      <c r="N15" s="154"/>
    </row>
    <row r="16" spans="1:14" x14ac:dyDescent="0.25">
      <c r="A16" s="23" t="s">
        <v>8</v>
      </c>
      <c r="B16" s="196">
        <v>0.87</v>
      </c>
      <c r="C16" s="196">
        <v>0.86</v>
      </c>
      <c r="D16" s="196">
        <v>0.83</v>
      </c>
      <c r="E16" s="196">
        <v>0.63</v>
      </c>
      <c r="F16" s="196">
        <v>0.8</v>
      </c>
      <c r="G16"/>
      <c r="J16"/>
      <c r="K16"/>
      <c r="L16"/>
      <c r="M16"/>
      <c r="N16" s="154"/>
    </row>
    <row r="17" spans="1:14" x14ac:dyDescent="0.25">
      <c r="A17" s="23" t="s">
        <v>9</v>
      </c>
      <c r="B17" s="196">
        <v>0.8</v>
      </c>
      <c r="C17" s="196">
        <v>0.92</v>
      </c>
      <c r="D17" s="196">
        <v>0.88</v>
      </c>
      <c r="E17" s="196">
        <v>0.75</v>
      </c>
      <c r="F17" s="196">
        <v>0.84</v>
      </c>
      <c r="G17"/>
      <c r="J17"/>
      <c r="K17"/>
      <c r="L17"/>
      <c r="M17"/>
      <c r="N17" s="154"/>
    </row>
    <row r="18" spans="1:14" x14ac:dyDescent="0.25">
      <c r="A18" s="23"/>
      <c r="B18" s="151"/>
      <c r="C18" s="151"/>
      <c r="D18" s="151"/>
      <c r="E18" s="151"/>
      <c r="F18" s="151"/>
      <c r="J18"/>
      <c r="K18"/>
      <c r="L18"/>
      <c r="M18"/>
      <c r="N18" s="154"/>
    </row>
    <row r="19" spans="1:14" s="6" customFormat="1" x14ac:dyDescent="0.25">
      <c r="A19" s="10" t="s">
        <v>7</v>
      </c>
      <c r="B19" s="195">
        <v>0.76</v>
      </c>
      <c r="C19" s="195">
        <v>0.79</v>
      </c>
      <c r="D19" s="195">
        <v>0.8</v>
      </c>
      <c r="E19" s="195">
        <v>0.65</v>
      </c>
      <c r="F19" s="195">
        <v>0.75</v>
      </c>
      <c r="J19"/>
      <c r="K19"/>
      <c r="L19"/>
      <c r="M19"/>
      <c r="N19" s="154"/>
    </row>
    <row r="20" spans="1:14" x14ac:dyDescent="0.25">
      <c r="A20" s="10"/>
      <c r="B20" s="151"/>
      <c r="C20" s="151"/>
      <c r="D20" s="151"/>
      <c r="E20" s="151"/>
      <c r="F20" s="151"/>
      <c r="J20"/>
      <c r="K20"/>
      <c r="L20"/>
      <c r="M20"/>
      <c r="N20" s="154"/>
    </row>
    <row r="21" spans="1:14" x14ac:dyDescent="0.25">
      <c r="A21" s="23" t="s">
        <v>10</v>
      </c>
      <c r="B21" s="196">
        <v>0.82</v>
      </c>
      <c r="C21" s="196">
        <v>0.82</v>
      </c>
      <c r="D21" s="196">
        <v>0.71</v>
      </c>
      <c r="E21" s="196">
        <v>0.68</v>
      </c>
      <c r="F21" s="196">
        <v>0.76</v>
      </c>
      <c r="J21"/>
      <c r="K21"/>
      <c r="L21"/>
      <c r="M21"/>
      <c r="N21" s="154"/>
    </row>
    <row r="22" spans="1:14" x14ac:dyDescent="0.25">
      <c r="A22" s="23" t="s">
        <v>11</v>
      </c>
      <c r="B22" s="196">
        <v>0.73</v>
      </c>
      <c r="C22" s="196">
        <v>0.76</v>
      </c>
      <c r="D22" s="196">
        <v>0.86</v>
      </c>
      <c r="E22" s="196">
        <v>0.62</v>
      </c>
      <c r="F22" s="196">
        <v>0.74</v>
      </c>
      <c r="J22"/>
      <c r="K22"/>
      <c r="L22"/>
      <c r="M22"/>
      <c r="N22" s="154"/>
    </row>
    <row r="23" spans="1:14" x14ac:dyDescent="0.25">
      <c r="A23" s="23"/>
      <c r="B23" s="151"/>
      <c r="C23" s="151"/>
      <c r="D23" s="151"/>
      <c r="E23" s="151"/>
      <c r="F23" s="151"/>
      <c r="J23"/>
      <c r="K23"/>
      <c r="L23"/>
      <c r="M23"/>
      <c r="N23" s="154"/>
    </row>
    <row r="24" spans="1:14" s="6" customFormat="1" x14ac:dyDescent="0.25">
      <c r="A24" s="10" t="s">
        <v>12</v>
      </c>
      <c r="B24" s="195">
        <v>0.46</v>
      </c>
      <c r="C24" s="195">
        <v>0.47</v>
      </c>
      <c r="D24" s="195">
        <v>0.6</v>
      </c>
      <c r="E24" s="195">
        <v>0.39</v>
      </c>
      <c r="F24" s="195">
        <v>0.48</v>
      </c>
      <c r="J24"/>
      <c r="K24"/>
      <c r="L24"/>
      <c r="M24"/>
      <c r="N24" s="154"/>
    </row>
    <row r="25" spans="1:14" x14ac:dyDescent="0.25">
      <c r="A25" s="10"/>
      <c r="B25" s="151"/>
      <c r="C25" s="151"/>
      <c r="D25" s="151"/>
      <c r="E25" s="151"/>
      <c r="F25" s="151"/>
      <c r="J25"/>
      <c r="K25"/>
      <c r="L25"/>
      <c r="M25"/>
      <c r="N25" s="154"/>
    </row>
    <row r="26" spans="1:14" x14ac:dyDescent="0.25">
      <c r="A26" s="46" t="s">
        <v>13</v>
      </c>
      <c r="B26" s="196">
        <v>0.3</v>
      </c>
      <c r="C26" s="196">
        <v>0.54</v>
      </c>
      <c r="D26" s="196">
        <v>0.62</v>
      </c>
      <c r="E26" s="196">
        <v>0.39</v>
      </c>
      <c r="F26" s="196">
        <v>0.46</v>
      </c>
      <c r="J26"/>
      <c r="K26"/>
      <c r="L26"/>
      <c r="M26"/>
      <c r="N26" s="154"/>
    </row>
    <row r="27" spans="1:14" x14ac:dyDescent="0.25">
      <c r="A27" s="46" t="s">
        <v>14</v>
      </c>
      <c r="B27" s="196">
        <v>0.38</v>
      </c>
      <c r="C27" s="196">
        <v>0.5</v>
      </c>
      <c r="D27" s="196">
        <v>0.68</v>
      </c>
      <c r="E27" s="196">
        <v>0.38</v>
      </c>
      <c r="F27" s="196">
        <v>0.49</v>
      </c>
      <c r="J27"/>
      <c r="K27"/>
      <c r="L27"/>
      <c r="M27"/>
      <c r="N27" s="154"/>
    </row>
    <row r="28" spans="1:14" x14ac:dyDescent="0.25">
      <c r="A28" s="46" t="s">
        <v>15</v>
      </c>
      <c r="B28" s="196">
        <v>0.78</v>
      </c>
      <c r="C28" s="196">
        <v>0.31</v>
      </c>
      <c r="D28" s="196">
        <v>0.49</v>
      </c>
      <c r="E28" s="196">
        <v>0.28999999999999998</v>
      </c>
      <c r="F28" s="196">
        <v>0.47</v>
      </c>
      <c r="J28"/>
      <c r="K28"/>
      <c r="L28"/>
      <c r="M28"/>
      <c r="N28" s="154"/>
    </row>
    <row r="29" spans="1:14" x14ac:dyDescent="0.25">
      <c r="A29" s="46" t="s">
        <v>16</v>
      </c>
      <c r="B29" s="196">
        <v>0.62</v>
      </c>
      <c r="C29" s="196">
        <v>0.42</v>
      </c>
      <c r="D29" s="196">
        <v>0.53</v>
      </c>
      <c r="E29" s="196">
        <v>0.49</v>
      </c>
      <c r="F29" s="196">
        <v>0.52</v>
      </c>
      <c r="J29"/>
      <c r="K29"/>
      <c r="L29"/>
      <c r="M29"/>
      <c r="N29" s="154"/>
    </row>
    <row r="30" spans="1:14" x14ac:dyDescent="0.25">
      <c r="A30" s="46"/>
      <c r="B30" s="151"/>
      <c r="C30" s="151"/>
      <c r="D30" s="151"/>
      <c r="E30" s="151"/>
      <c r="F30" s="151"/>
      <c r="J30"/>
      <c r="K30"/>
      <c r="L30"/>
      <c r="M30"/>
      <c r="N30" s="154"/>
    </row>
    <row r="31" spans="1:14" s="6" customFormat="1" x14ac:dyDescent="0.25">
      <c r="A31" s="47" t="s">
        <v>17</v>
      </c>
      <c r="B31" s="195">
        <v>0.85</v>
      </c>
      <c r="C31" s="195">
        <v>0.96</v>
      </c>
      <c r="D31" s="195">
        <v>0.88</v>
      </c>
      <c r="E31" s="195">
        <v>0.82</v>
      </c>
      <c r="F31" s="195">
        <v>0.88</v>
      </c>
      <c r="J31"/>
      <c r="K31"/>
      <c r="L31"/>
      <c r="M31"/>
      <c r="N31" s="154"/>
    </row>
    <row r="32" spans="1:14" x14ac:dyDescent="0.25">
      <c r="A32" s="47"/>
      <c r="B32" s="151"/>
      <c r="C32" s="151"/>
      <c r="D32" s="151"/>
      <c r="E32" s="151"/>
      <c r="F32" s="151"/>
      <c r="J32"/>
      <c r="K32"/>
      <c r="L32"/>
      <c r="M32"/>
      <c r="N32" s="154"/>
    </row>
    <row r="33" spans="1:14" x14ac:dyDescent="0.25">
      <c r="A33" s="46" t="s">
        <v>18</v>
      </c>
      <c r="B33" s="196">
        <v>0.67</v>
      </c>
      <c r="C33" s="196">
        <v>0.7</v>
      </c>
      <c r="D33" s="196">
        <v>0.94</v>
      </c>
      <c r="E33" s="196">
        <v>0.79</v>
      </c>
      <c r="F33" s="196">
        <v>0.78</v>
      </c>
      <c r="J33"/>
      <c r="K33"/>
      <c r="L33"/>
      <c r="M33"/>
      <c r="N33" s="154"/>
    </row>
    <row r="34" spans="1:14" x14ac:dyDescent="0.25">
      <c r="A34" s="46" t="s">
        <v>19</v>
      </c>
      <c r="B34" s="196">
        <v>0.85</v>
      </c>
      <c r="C34" s="196">
        <v>0.82</v>
      </c>
      <c r="D34" s="196">
        <v>0.75</v>
      </c>
      <c r="E34" s="196">
        <v>0.7</v>
      </c>
      <c r="F34" s="196">
        <v>0.78</v>
      </c>
    </row>
    <row r="35" spans="1:14" x14ac:dyDescent="0.25">
      <c r="A35" s="46" t="s">
        <v>20</v>
      </c>
      <c r="B35" s="196">
        <v>0.95</v>
      </c>
      <c r="C35" s="196">
        <v>1.54</v>
      </c>
      <c r="D35" s="196">
        <v>1.2</v>
      </c>
      <c r="E35" s="196">
        <v>1.2</v>
      </c>
      <c r="F35" s="196">
        <v>1.22</v>
      </c>
      <c r="G35"/>
    </row>
    <row r="36" spans="1:14" x14ac:dyDescent="0.25">
      <c r="A36" s="46"/>
      <c r="B36" s="151"/>
      <c r="C36" s="151"/>
      <c r="D36" s="151"/>
      <c r="E36" s="151"/>
      <c r="F36" s="151"/>
    </row>
    <row r="37" spans="1:14" s="6" customFormat="1" x14ac:dyDescent="0.25">
      <c r="A37" s="47" t="s">
        <v>21</v>
      </c>
      <c r="B37" s="195">
        <v>0.87</v>
      </c>
      <c r="C37" s="195">
        <v>0.79</v>
      </c>
      <c r="D37" s="195">
        <v>0.94</v>
      </c>
      <c r="E37" s="195">
        <v>0.82</v>
      </c>
      <c r="F37" s="195">
        <v>0.86</v>
      </c>
    </row>
    <row r="38" spans="1:14" x14ac:dyDescent="0.25">
      <c r="A38" s="47"/>
      <c r="B38" s="151"/>
      <c r="C38" s="151"/>
      <c r="D38" s="151"/>
      <c r="E38" s="151"/>
      <c r="F38" s="151"/>
    </row>
    <row r="39" spans="1:14" x14ac:dyDescent="0.25">
      <c r="A39" s="46" t="s">
        <v>22</v>
      </c>
      <c r="B39" s="196">
        <v>0.91</v>
      </c>
      <c r="C39" s="196">
        <v>0.84</v>
      </c>
      <c r="D39" s="196">
        <v>0.89</v>
      </c>
      <c r="E39" s="196">
        <v>0.84</v>
      </c>
      <c r="F39" s="196">
        <v>0.87</v>
      </c>
    </row>
    <row r="40" spans="1:14" x14ac:dyDescent="0.25">
      <c r="A40" s="46" t="s">
        <v>23</v>
      </c>
      <c r="B40" s="196">
        <v>0.71</v>
      </c>
      <c r="C40" s="196">
        <v>0.61</v>
      </c>
      <c r="D40" s="196">
        <v>1.17</v>
      </c>
      <c r="E40" s="196">
        <v>0.74</v>
      </c>
      <c r="F40" s="196">
        <v>0.81</v>
      </c>
    </row>
    <row r="41" spans="1:14" x14ac:dyDescent="0.25">
      <c r="A41" s="46"/>
      <c r="B41" s="151"/>
      <c r="C41" s="151"/>
      <c r="D41" s="151"/>
      <c r="E41" s="151"/>
      <c r="F41" s="151"/>
    </row>
    <row r="42" spans="1:14" s="6" customFormat="1" x14ac:dyDescent="0.25">
      <c r="A42" s="47" t="s">
        <v>24</v>
      </c>
      <c r="B42" s="195">
        <v>0.73</v>
      </c>
      <c r="C42" s="195">
        <v>0.71</v>
      </c>
      <c r="D42" s="195">
        <v>0.69</v>
      </c>
      <c r="E42" s="195">
        <v>0.49</v>
      </c>
      <c r="F42" s="195">
        <v>0.66</v>
      </c>
    </row>
    <row r="43" spans="1:14" x14ac:dyDescent="0.25">
      <c r="A43" s="47"/>
      <c r="B43" s="151"/>
      <c r="C43" s="151"/>
      <c r="D43" s="151"/>
      <c r="E43" s="151"/>
      <c r="F43" s="151"/>
    </row>
    <row r="44" spans="1:14" x14ac:dyDescent="0.25">
      <c r="A44" s="46" t="s">
        <v>25</v>
      </c>
      <c r="B44" s="196">
        <v>0.57999999999999996</v>
      </c>
      <c r="C44" s="196">
        <v>0.64</v>
      </c>
      <c r="D44" s="196">
        <v>0.61</v>
      </c>
      <c r="E44" s="196">
        <v>0.49</v>
      </c>
      <c r="F44" s="196">
        <v>0.57999999999999996</v>
      </c>
      <c r="G44"/>
    </row>
    <row r="45" spans="1:14" x14ac:dyDescent="0.25">
      <c r="A45" s="46" t="s">
        <v>26</v>
      </c>
      <c r="B45" s="196">
        <v>0.83</v>
      </c>
      <c r="C45" s="196">
        <v>0.75</v>
      </c>
      <c r="D45" s="196">
        <v>0.74</v>
      </c>
      <c r="E45" s="196">
        <v>0.5</v>
      </c>
      <c r="F45" s="196">
        <v>0.71</v>
      </c>
      <c r="G45"/>
    </row>
    <row r="46" spans="1:14" x14ac:dyDescent="0.25">
      <c r="A46" s="46" t="s">
        <v>27</v>
      </c>
      <c r="B46" s="196">
        <v>0.78</v>
      </c>
      <c r="C46" s="196">
        <v>0.72</v>
      </c>
      <c r="D46" s="196">
        <v>0.73</v>
      </c>
      <c r="E46" s="196">
        <v>0.47</v>
      </c>
      <c r="F46" s="196">
        <v>0.68</v>
      </c>
      <c r="G46"/>
    </row>
    <row r="47" spans="1:14" x14ac:dyDescent="0.25">
      <c r="A47" s="40"/>
      <c r="B47" s="14"/>
      <c r="C47" s="14"/>
      <c r="D47" s="14"/>
      <c r="E47" s="14"/>
      <c r="F47" s="14"/>
    </row>
    <row r="48" spans="1:14" x14ac:dyDescent="0.25">
      <c r="A48" s="35"/>
      <c r="B48" s="14"/>
      <c r="C48" s="14"/>
      <c r="D48" s="14"/>
      <c r="E48" s="14"/>
      <c r="F48" s="14"/>
    </row>
    <row r="49" spans="1:6" x14ac:dyDescent="0.25">
      <c r="A49" s="35"/>
      <c r="B49" s="14"/>
      <c r="C49" s="14"/>
      <c r="D49" s="14"/>
      <c r="E49" s="14"/>
      <c r="F49" s="14"/>
    </row>
    <row r="50" spans="1:6" x14ac:dyDescent="0.25">
      <c r="A50" s="40"/>
      <c r="B50" s="14"/>
      <c r="C50" s="14"/>
      <c r="D50" s="14"/>
      <c r="E50" s="14"/>
      <c r="F50" s="14"/>
    </row>
    <row r="51" spans="1:6" x14ac:dyDescent="0.25">
      <c r="A51" s="35"/>
      <c r="B51" s="14"/>
      <c r="C51" s="14"/>
      <c r="D51" s="14"/>
      <c r="E51" s="14"/>
      <c r="F51" s="14"/>
    </row>
    <row r="52" spans="1:6" x14ac:dyDescent="0.25">
      <c r="A52" s="40"/>
      <c r="B52" s="14"/>
      <c r="C52" s="14"/>
      <c r="D52" s="14"/>
      <c r="E52" s="14"/>
      <c r="F52" s="14"/>
    </row>
  </sheetData>
  <mergeCells count="6">
    <mergeCell ref="B9:F9"/>
    <mergeCell ref="B5:E5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56"/>
  <sheetViews>
    <sheetView workbookViewId="0">
      <selection activeCell="Q28" sqref="Q28"/>
    </sheetView>
  </sheetViews>
  <sheetFormatPr defaultRowHeight="15.75" x14ac:dyDescent="0.25"/>
  <cols>
    <col min="1" max="1" width="51.42578125" style="1" customWidth="1"/>
    <col min="2" max="2" width="2.140625" style="1" customWidth="1"/>
    <col min="3" max="7" width="12.85546875" style="1" customWidth="1"/>
    <col min="8" max="11" width="0" style="1" hidden="1" customWidth="1"/>
    <col min="12" max="12" width="10.42578125" style="1" hidden="1" customWidth="1"/>
    <col min="13" max="13" width="9.140625" style="1"/>
    <col min="14" max="14" width="9.140625" style="29"/>
    <col min="15" max="18" width="9.140625" style="1"/>
    <col min="19" max="19" width="14.28515625" style="1" customWidth="1"/>
    <col min="20" max="20" width="9.140625" style="1"/>
    <col min="21" max="21" width="14" style="1" customWidth="1"/>
    <col min="22" max="16384" width="9.140625" style="1"/>
  </cols>
  <sheetData>
    <row r="1" spans="1:21" x14ac:dyDescent="0.25">
      <c r="A1" s="6" t="s">
        <v>1483</v>
      </c>
    </row>
    <row r="2" spans="1:21" x14ac:dyDescent="0.25">
      <c r="A2" s="2" t="s">
        <v>1043</v>
      </c>
    </row>
    <row r="3" spans="1:21" ht="15.95" customHeight="1" x14ac:dyDescent="0.25"/>
    <row r="4" spans="1:21" x14ac:dyDescent="0.25">
      <c r="A4" s="27" t="s">
        <v>1</v>
      </c>
      <c r="B4" s="16"/>
      <c r="C4" s="731" t="s">
        <v>64</v>
      </c>
      <c r="D4" s="732"/>
      <c r="E4" s="732"/>
      <c r="F4" s="733"/>
      <c r="G4" s="9" t="s">
        <v>38</v>
      </c>
    </row>
    <row r="5" spans="1:21" ht="15.75" customHeight="1" x14ac:dyDescent="0.25">
      <c r="A5" s="22" t="s">
        <v>29</v>
      </c>
      <c r="B5" s="23"/>
      <c r="C5" s="728" t="s">
        <v>65</v>
      </c>
      <c r="D5" s="729"/>
      <c r="E5" s="729"/>
      <c r="F5" s="730"/>
      <c r="G5" s="11" t="s">
        <v>28</v>
      </c>
      <c r="H5" s="29" t="e">
        <f>#REF!+#REF!+#REF!+#REF!+#REF!+#REF!+#REF!+#REF!+#REF!+#REF!+#REF!+#REF!+#REF!</f>
        <v>#REF!</v>
      </c>
      <c r="I5" s="29" t="e">
        <f>#REF!+#REF!+#REF!+#REF!+#REF!+#REF!+#REF!+#REF!+#REF!+#REF!+#REF!+#REF!+#REF!</f>
        <v>#REF!</v>
      </c>
      <c r="J5" s="29" t="e">
        <f>#REF!+#REF!+#REF!+#REF!+#REF!+#REF!+#REF!+#REF!+#REF!+#REF!+#REF!+#REF!+#REF!</f>
        <v>#REF!</v>
      </c>
      <c r="K5" s="29" t="e">
        <f>#REF!+#REF!+#REF!+#REF!+#REF!+#REF!+#REF!+#REF!+#REF!+#REF!+#REF!+#REF!+#REF!</f>
        <v>#REF!</v>
      </c>
      <c r="L5" s="29" t="e">
        <f>#REF!+#REF!+#REF!+#REF!+#REF!+#REF!+#REF!+#REF!+#REF!+#REF!+#REF!+#REF!+#REF!</f>
        <v>#REF!</v>
      </c>
    </row>
    <row r="6" spans="1:21" x14ac:dyDescent="0.25">
      <c r="A6" s="21" t="s">
        <v>78</v>
      </c>
      <c r="B6" s="23"/>
      <c r="C6" s="736" t="s">
        <v>34</v>
      </c>
      <c r="D6" s="736" t="s">
        <v>35</v>
      </c>
      <c r="E6" s="736" t="s">
        <v>36</v>
      </c>
      <c r="F6" s="736" t="s">
        <v>37</v>
      </c>
      <c r="G6" s="15" t="s">
        <v>67</v>
      </c>
      <c r="H6" s="1" t="e">
        <f>SUM(#REF!)</f>
        <v>#REF!</v>
      </c>
      <c r="I6" s="1" t="e">
        <f>SUM(#REF!)</f>
        <v>#REF!</v>
      </c>
      <c r="J6" s="1" t="e">
        <f>SUM(#REF!)</f>
        <v>#REF!</v>
      </c>
      <c r="K6" s="49" t="e">
        <f>SUM(#REF!)</f>
        <v>#REF!</v>
      </c>
      <c r="L6" s="49" t="e">
        <f>SUM(#REF!)</f>
        <v>#REF!</v>
      </c>
    </row>
    <row r="7" spans="1:21" x14ac:dyDescent="0.25">
      <c r="A7" s="21" t="s">
        <v>73</v>
      </c>
      <c r="B7" s="23"/>
      <c r="C7" s="738"/>
      <c r="D7" s="738"/>
      <c r="E7" s="738"/>
      <c r="F7" s="738"/>
      <c r="G7" s="15" t="s">
        <v>68</v>
      </c>
      <c r="L7" s="49" t="e">
        <f>(#REF!+#REF!+#REF!+#REF!)/4</f>
        <v>#REF!</v>
      </c>
    </row>
    <row r="8" spans="1:21" ht="9" customHeight="1" x14ac:dyDescent="0.25">
      <c r="A8" s="36"/>
      <c r="B8" s="16"/>
      <c r="C8" s="28"/>
      <c r="D8" s="12"/>
      <c r="E8" s="36"/>
      <c r="F8" s="12"/>
      <c r="G8" s="36"/>
      <c r="I8" s="39"/>
      <c r="J8" s="39"/>
      <c r="K8" s="39"/>
      <c r="L8" s="49" t="e">
        <f>(#REF!+#REF!+#REF!+#REF!)/4</f>
        <v>#REF!</v>
      </c>
      <c r="M8" s="39"/>
    </row>
    <row r="9" spans="1:21" x14ac:dyDescent="0.25">
      <c r="A9" s="14"/>
      <c r="B9" s="23"/>
      <c r="C9" s="71"/>
      <c r="D9" s="70"/>
      <c r="E9" s="114"/>
      <c r="F9" s="70"/>
      <c r="G9" s="114"/>
    </row>
    <row r="10" spans="1:21" x14ac:dyDescent="0.25">
      <c r="A10" s="24" t="s">
        <v>32</v>
      </c>
      <c r="B10" s="5" t="s">
        <v>30</v>
      </c>
      <c r="C10" s="6">
        <v>21.6</v>
      </c>
      <c r="D10" s="152">
        <v>22.7</v>
      </c>
      <c r="E10" s="152">
        <v>24.2</v>
      </c>
      <c r="F10" s="152">
        <v>19.7</v>
      </c>
      <c r="G10" s="153" t="s">
        <v>936</v>
      </c>
      <c r="M10" s="197"/>
      <c r="N10" s="139"/>
      <c r="O10"/>
      <c r="P10"/>
      <c r="Q10"/>
      <c r="R10"/>
      <c r="S10" s="154"/>
      <c r="T10"/>
      <c r="U10" s="148"/>
    </row>
    <row r="11" spans="1:21" x14ac:dyDescent="0.25">
      <c r="A11" s="26" t="s">
        <v>33</v>
      </c>
      <c r="B11" s="5" t="s">
        <v>31</v>
      </c>
      <c r="C11" s="69" t="s">
        <v>122</v>
      </c>
      <c r="D11" s="71">
        <v>105</v>
      </c>
      <c r="E11" s="71">
        <v>106.7</v>
      </c>
      <c r="F11" s="71">
        <v>81.400000000000006</v>
      </c>
      <c r="G11" s="71">
        <v>128.19999999999999</v>
      </c>
      <c r="N11" s="1"/>
    </row>
    <row r="12" spans="1:21" ht="20.25" customHeight="1" x14ac:dyDescent="0.25">
      <c r="A12" s="25"/>
      <c r="B12" s="4"/>
      <c r="C12" s="69"/>
      <c r="D12" s="71"/>
      <c r="E12" s="71"/>
      <c r="F12" s="71"/>
      <c r="G12" s="69"/>
      <c r="N12" s="1"/>
    </row>
    <row r="13" spans="1:21" x14ac:dyDescent="0.25">
      <c r="A13" s="24" t="s">
        <v>72</v>
      </c>
      <c r="B13" s="5"/>
      <c r="C13" s="69"/>
      <c r="D13" s="71"/>
      <c r="E13" s="71"/>
      <c r="F13" s="71"/>
      <c r="G13" s="69"/>
      <c r="N13" s="1"/>
    </row>
    <row r="14" spans="1:21" ht="6.75" customHeight="1" x14ac:dyDescent="0.25">
      <c r="A14" s="21"/>
      <c r="B14" s="5"/>
      <c r="C14" s="69"/>
      <c r="D14" s="71"/>
      <c r="E14" s="71"/>
      <c r="F14" s="71"/>
      <c r="G14" s="69"/>
      <c r="N14" s="1"/>
    </row>
    <row r="15" spans="1:21" x14ac:dyDescent="0.25">
      <c r="A15" s="24" t="s">
        <v>39</v>
      </c>
      <c r="B15" s="30" t="s">
        <v>30</v>
      </c>
      <c r="C15" s="149" t="s">
        <v>266</v>
      </c>
      <c r="D15" s="150" t="s">
        <v>332</v>
      </c>
      <c r="E15" s="150" t="s">
        <v>251</v>
      </c>
      <c r="F15" s="150" t="s">
        <v>312</v>
      </c>
      <c r="G15" s="150" t="s">
        <v>373</v>
      </c>
      <c r="M15" s="197"/>
      <c r="N15" s="139"/>
      <c r="O15"/>
      <c r="P15"/>
      <c r="Q15"/>
      <c r="R15"/>
      <c r="S15" s="154"/>
      <c r="T15"/>
      <c r="U15" s="148"/>
    </row>
    <row r="16" spans="1:21" x14ac:dyDescent="0.25">
      <c r="A16" s="26" t="s">
        <v>40</v>
      </c>
      <c r="B16" s="30" t="s">
        <v>31</v>
      </c>
      <c r="C16" s="69" t="s">
        <v>122</v>
      </c>
      <c r="D16" s="71">
        <v>116</v>
      </c>
      <c r="E16" s="71">
        <v>149.6</v>
      </c>
      <c r="F16" s="71">
        <v>65.5</v>
      </c>
      <c r="G16" s="71">
        <v>143.1</v>
      </c>
      <c r="N16" s="1"/>
    </row>
    <row r="17" spans="1:21" ht="20.25" customHeight="1" x14ac:dyDescent="0.25">
      <c r="A17" s="26"/>
      <c r="B17" s="31"/>
      <c r="C17" s="69"/>
      <c r="D17" s="71"/>
      <c r="E17" s="71"/>
      <c r="F17" s="71"/>
      <c r="G17" s="69"/>
      <c r="N17" s="1"/>
    </row>
    <row r="18" spans="1:21" x14ac:dyDescent="0.25">
      <c r="A18" s="24" t="s">
        <v>105</v>
      </c>
      <c r="B18" s="30" t="s">
        <v>30</v>
      </c>
      <c r="C18" s="149" t="s">
        <v>240</v>
      </c>
      <c r="D18" s="150" t="s">
        <v>250</v>
      </c>
      <c r="E18" s="150" t="s">
        <v>250</v>
      </c>
      <c r="F18" s="150" t="s">
        <v>235</v>
      </c>
      <c r="G18" s="150" t="s">
        <v>290</v>
      </c>
      <c r="M18" s="197"/>
      <c r="N18" s="139"/>
      <c r="O18"/>
      <c r="P18"/>
      <c r="Q18"/>
      <c r="R18"/>
      <c r="S18" s="154"/>
      <c r="T18"/>
      <c r="U18" s="148"/>
    </row>
    <row r="19" spans="1:21" x14ac:dyDescent="0.25">
      <c r="A19" s="26" t="s">
        <v>41</v>
      </c>
      <c r="B19" s="30" t="s">
        <v>31</v>
      </c>
      <c r="C19" s="69" t="s">
        <v>122</v>
      </c>
      <c r="D19" s="71">
        <v>47.8</v>
      </c>
      <c r="E19" s="71">
        <v>102.4</v>
      </c>
      <c r="F19" s="71">
        <v>55</v>
      </c>
      <c r="G19" s="71">
        <v>140.9</v>
      </c>
      <c r="N19" s="1"/>
    </row>
    <row r="20" spans="1:21" ht="20.25" customHeight="1" x14ac:dyDescent="0.25">
      <c r="A20" s="26"/>
      <c r="B20" s="31"/>
      <c r="C20" s="69"/>
      <c r="D20" s="71"/>
      <c r="E20" s="71"/>
      <c r="F20" s="71"/>
      <c r="G20" s="69"/>
      <c r="N20" s="1"/>
    </row>
    <row r="21" spans="1:21" ht="18.75" x14ac:dyDescent="0.25">
      <c r="A21" s="24" t="s">
        <v>137</v>
      </c>
      <c r="B21" s="30" t="s">
        <v>30</v>
      </c>
      <c r="C21" s="149" t="s">
        <v>295</v>
      </c>
      <c r="D21" s="150" t="s">
        <v>294</v>
      </c>
      <c r="E21" s="150" t="s">
        <v>274</v>
      </c>
      <c r="F21" s="150" t="s">
        <v>227</v>
      </c>
      <c r="G21" s="150" t="s">
        <v>239</v>
      </c>
      <c r="M21" s="197"/>
      <c r="N21" s="139"/>
      <c r="O21"/>
      <c r="P21"/>
      <c r="Q21"/>
      <c r="R21"/>
      <c r="S21" s="154"/>
      <c r="T21"/>
      <c r="U21" s="148"/>
    </row>
    <row r="22" spans="1:21" x14ac:dyDescent="0.25">
      <c r="A22" s="26" t="s">
        <v>106</v>
      </c>
      <c r="B22" s="30" t="s">
        <v>31</v>
      </c>
      <c r="C22" s="69" t="s">
        <v>122</v>
      </c>
      <c r="D22" s="71">
        <v>165</v>
      </c>
      <c r="E22" s="71">
        <v>101.3</v>
      </c>
      <c r="F22" s="71">
        <v>65.2</v>
      </c>
      <c r="G22" s="71">
        <v>132.1</v>
      </c>
      <c r="N22" s="1"/>
    </row>
    <row r="23" spans="1:21" ht="20.25" customHeight="1" x14ac:dyDescent="0.25">
      <c r="A23" s="26"/>
      <c r="B23" s="31"/>
      <c r="C23" s="69"/>
      <c r="D23" s="71"/>
      <c r="E23" s="71"/>
      <c r="F23" s="71"/>
      <c r="G23" s="69"/>
      <c r="N23" s="1"/>
    </row>
    <row r="24" spans="1:21" x14ac:dyDescent="0.25">
      <c r="A24" s="24" t="s">
        <v>107</v>
      </c>
      <c r="B24" s="31" t="s">
        <v>30</v>
      </c>
      <c r="C24" s="149" t="s">
        <v>221</v>
      </c>
      <c r="D24" s="150" t="s">
        <v>376</v>
      </c>
      <c r="E24" s="150" t="s">
        <v>297</v>
      </c>
      <c r="F24" s="150" t="s">
        <v>376</v>
      </c>
      <c r="G24" s="150" t="s">
        <v>261</v>
      </c>
      <c r="M24" s="197"/>
      <c r="N24" s="139"/>
      <c r="O24"/>
      <c r="P24"/>
      <c r="Q24"/>
      <c r="R24"/>
      <c r="S24" s="154"/>
      <c r="T24"/>
      <c r="U24" s="148"/>
    </row>
    <row r="25" spans="1:21" x14ac:dyDescent="0.25">
      <c r="A25" s="26" t="s">
        <v>108</v>
      </c>
      <c r="B25" s="30" t="s">
        <v>31</v>
      </c>
      <c r="C25" s="69" t="s">
        <v>122</v>
      </c>
      <c r="D25" s="71">
        <v>73.8</v>
      </c>
      <c r="E25" s="71">
        <v>80.3</v>
      </c>
      <c r="F25" s="71">
        <v>124.3</v>
      </c>
      <c r="G25" s="71">
        <v>105.7</v>
      </c>
      <c r="N25" s="1"/>
    </row>
    <row r="26" spans="1:21" ht="20.25" customHeight="1" x14ac:dyDescent="0.25">
      <c r="A26" s="26"/>
      <c r="B26" s="31"/>
      <c r="C26" s="69"/>
      <c r="D26" s="71"/>
      <c r="E26" s="71"/>
      <c r="F26" s="71"/>
      <c r="G26" s="69"/>
      <c r="N26" s="1"/>
    </row>
    <row r="27" spans="1:21" x14ac:dyDescent="0.25">
      <c r="A27" s="24" t="s">
        <v>109</v>
      </c>
      <c r="B27" s="30" t="s">
        <v>30</v>
      </c>
      <c r="C27" s="149" t="s">
        <v>248</v>
      </c>
      <c r="D27" s="150" t="s">
        <v>237</v>
      </c>
      <c r="E27" s="150" t="s">
        <v>237</v>
      </c>
      <c r="F27" s="150" t="s">
        <v>245</v>
      </c>
      <c r="G27" s="150" t="s">
        <v>245</v>
      </c>
      <c r="M27" s="197"/>
      <c r="N27" s="139"/>
      <c r="O27"/>
      <c r="P27"/>
      <c r="Q27"/>
      <c r="R27"/>
      <c r="S27" s="154"/>
      <c r="T27"/>
      <c r="U27" s="148"/>
    </row>
    <row r="28" spans="1:21" x14ac:dyDescent="0.25">
      <c r="A28" s="26" t="s">
        <v>110</v>
      </c>
      <c r="B28" s="30" t="s">
        <v>31</v>
      </c>
      <c r="C28" s="69" t="s">
        <v>122</v>
      </c>
      <c r="D28" s="71">
        <v>169.1</v>
      </c>
      <c r="E28" s="71">
        <v>101.1</v>
      </c>
      <c r="F28" s="71">
        <v>92</v>
      </c>
      <c r="G28" s="71">
        <v>130.19999999999999</v>
      </c>
      <c r="N28" s="1"/>
    </row>
    <row r="29" spans="1:21" ht="20.25" customHeight="1" x14ac:dyDescent="0.25">
      <c r="A29" s="26"/>
      <c r="B29" s="31"/>
      <c r="C29" s="69"/>
      <c r="D29" s="71"/>
      <c r="E29" s="71"/>
      <c r="F29" s="71"/>
      <c r="G29" s="69"/>
      <c r="N29" s="1"/>
    </row>
    <row r="30" spans="1:21" x14ac:dyDescent="0.25">
      <c r="A30" s="24" t="s">
        <v>111</v>
      </c>
      <c r="B30" s="30" t="s">
        <v>30</v>
      </c>
      <c r="C30" s="149" t="s">
        <v>264</v>
      </c>
      <c r="D30" s="150" t="s">
        <v>338</v>
      </c>
      <c r="E30" s="150" t="s">
        <v>292</v>
      </c>
      <c r="F30" s="150" t="s">
        <v>352</v>
      </c>
      <c r="G30" s="150" t="s">
        <v>338</v>
      </c>
      <c r="M30" s="197"/>
      <c r="N30" s="139"/>
      <c r="O30"/>
      <c r="P30"/>
      <c r="Q30"/>
      <c r="R30"/>
      <c r="S30" s="154"/>
      <c r="T30"/>
      <c r="U30" s="148"/>
    </row>
    <row r="31" spans="1:21" x14ac:dyDescent="0.25">
      <c r="A31" s="26" t="s">
        <v>112</v>
      </c>
      <c r="B31" s="30" t="s">
        <v>31</v>
      </c>
      <c r="C31" s="69" t="s">
        <v>122</v>
      </c>
      <c r="D31" s="71">
        <v>110</v>
      </c>
      <c r="E31" s="71">
        <v>84.5</v>
      </c>
      <c r="F31" s="71">
        <v>151.4</v>
      </c>
      <c r="G31" s="71">
        <v>116.4</v>
      </c>
      <c r="N31" s="1"/>
    </row>
    <row r="32" spans="1:21" ht="20.25" customHeight="1" x14ac:dyDescent="0.25">
      <c r="A32" s="26"/>
      <c r="B32" s="23"/>
      <c r="C32" s="69"/>
      <c r="D32" s="71"/>
      <c r="E32" s="71"/>
      <c r="F32" s="71"/>
      <c r="G32" s="69"/>
      <c r="N32" s="1"/>
    </row>
    <row r="33" spans="1:22" x14ac:dyDescent="0.25">
      <c r="A33" s="24" t="s">
        <v>113</v>
      </c>
      <c r="B33" s="30" t="s">
        <v>30</v>
      </c>
      <c r="C33" s="149" t="s">
        <v>405</v>
      </c>
      <c r="D33" s="150" t="s">
        <v>245</v>
      </c>
      <c r="E33" s="150" t="s">
        <v>248</v>
      </c>
      <c r="F33" s="150" t="s">
        <v>385</v>
      </c>
      <c r="G33" s="150" t="s">
        <v>405</v>
      </c>
      <c r="M33" s="197"/>
      <c r="N33" s="139"/>
      <c r="O33"/>
      <c r="P33"/>
      <c r="Q33"/>
      <c r="R33"/>
      <c r="S33" s="154"/>
      <c r="T33"/>
      <c r="U33" s="148"/>
    </row>
    <row r="34" spans="1:22" x14ac:dyDescent="0.25">
      <c r="A34" s="26" t="s">
        <v>114</v>
      </c>
      <c r="B34" s="30" t="s">
        <v>31</v>
      </c>
      <c r="C34" s="69" t="s">
        <v>122</v>
      </c>
      <c r="D34" s="71">
        <v>105.5</v>
      </c>
      <c r="E34" s="71">
        <v>72.400000000000006</v>
      </c>
      <c r="F34" s="71">
        <v>91.4</v>
      </c>
      <c r="G34" s="71">
        <v>104.2</v>
      </c>
      <c r="N34" s="1"/>
    </row>
    <row r="35" spans="1:22" ht="20.25" customHeight="1" x14ac:dyDescent="0.25">
      <c r="A35" s="26"/>
      <c r="B35" s="23"/>
      <c r="C35" s="69"/>
      <c r="D35" s="71"/>
      <c r="E35" s="71"/>
      <c r="F35" s="71"/>
      <c r="G35" s="69"/>
      <c r="N35" s="1"/>
    </row>
    <row r="36" spans="1:22" ht="18.75" customHeight="1" x14ac:dyDescent="0.25">
      <c r="A36" s="24" t="s">
        <v>115</v>
      </c>
      <c r="B36" s="30" t="s">
        <v>30</v>
      </c>
      <c r="C36" s="149" t="s">
        <v>338</v>
      </c>
      <c r="D36" s="150" t="s">
        <v>338</v>
      </c>
      <c r="E36" s="150" t="s">
        <v>290</v>
      </c>
      <c r="F36" s="150" t="s">
        <v>264</v>
      </c>
      <c r="G36" s="150" t="s">
        <v>264</v>
      </c>
      <c r="M36" s="197"/>
      <c r="N36" s="139"/>
      <c r="O36"/>
      <c r="P36"/>
      <c r="Q36"/>
      <c r="R36"/>
      <c r="S36" s="154"/>
      <c r="T36"/>
      <c r="U36" s="148"/>
    </row>
    <row r="37" spans="1:22" x14ac:dyDescent="0.25">
      <c r="A37" s="26" t="s">
        <v>116</v>
      </c>
      <c r="B37" s="30" t="s">
        <v>31</v>
      </c>
      <c r="C37" s="69" t="s">
        <v>122</v>
      </c>
      <c r="D37" s="71">
        <v>103.1</v>
      </c>
      <c r="E37" s="71">
        <v>76.8</v>
      </c>
      <c r="F37" s="71">
        <v>115.4</v>
      </c>
      <c r="G37" s="71">
        <v>121.6</v>
      </c>
      <c r="N37" s="1"/>
    </row>
    <row r="38" spans="1:22" ht="20.25" customHeight="1" x14ac:dyDescent="0.25">
      <c r="A38" s="26"/>
      <c r="B38" s="31"/>
      <c r="C38" s="69"/>
      <c r="D38" s="71"/>
      <c r="E38" s="71"/>
      <c r="F38" s="71"/>
      <c r="G38" s="69"/>
      <c r="N38" s="1"/>
    </row>
    <row r="39" spans="1:22" ht="18.75" x14ac:dyDescent="0.25">
      <c r="A39" s="24" t="s">
        <v>138</v>
      </c>
      <c r="B39" s="30" t="s">
        <v>30</v>
      </c>
      <c r="C39" s="149" t="s">
        <v>235</v>
      </c>
      <c r="D39" s="150" t="s">
        <v>304</v>
      </c>
      <c r="E39" s="150" t="s">
        <v>297</v>
      </c>
      <c r="F39" s="150" t="s">
        <v>245</v>
      </c>
      <c r="G39" s="150" t="s">
        <v>235</v>
      </c>
      <c r="M39" s="197"/>
      <c r="N39" s="139"/>
      <c r="O39"/>
      <c r="P39"/>
      <c r="Q39"/>
      <c r="R39"/>
      <c r="S39" s="154"/>
      <c r="T39"/>
      <c r="U39" s="148"/>
      <c r="V39"/>
    </row>
    <row r="40" spans="1:22" x14ac:dyDescent="0.25">
      <c r="A40" s="26" t="s">
        <v>117</v>
      </c>
      <c r="B40" s="30" t="s">
        <v>31</v>
      </c>
      <c r="C40" s="69" t="s">
        <v>122</v>
      </c>
      <c r="D40" s="71">
        <v>106.6</v>
      </c>
      <c r="E40" s="71">
        <v>110.6</v>
      </c>
      <c r="F40" s="71">
        <v>61.6</v>
      </c>
      <c r="G40" s="71">
        <v>122.7</v>
      </c>
      <c r="N40" s="1"/>
    </row>
    <row r="41" spans="1:22" ht="20.25" customHeight="1" x14ac:dyDescent="0.25">
      <c r="A41" s="26"/>
      <c r="B41" s="31"/>
      <c r="C41" s="69"/>
      <c r="D41" s="71"/>
      <c r="E41" s="71"/>
      <c r="F41" s="71"/>
      <c r="G41" s="69"/>
      <c r="N41" s="1"/>
    </row>
    <row r="42" spans="1:22" ht="34.5" x14ac:dyDescent="0.25">
      <c r="A42" s="24" t="s">
        <v>125</v>
      </c>
      <c r="B42" s="30" t="s">
        <v>30</v>
      </c>
      <c r="C42" s="149" t="s">
        <v>235</v>
      </c>
      <c r="D42" s="150" t="s">
        <v>245</v>
      </c>
      <c r="E42" s="150" t="s">
        <v>405</v>
      </c>
      <c r="F42" s="150" t="s">
        <v>245</v>
      </c>
      <c r="G42" s="150" t="s">
        <v>245</v>
      </c>
      <c r="M42" s="197"/>
      <c r="N42" s="139"/>
      <c r="O42"/>
      <c r="P42"/>
      <c r="Q42"/>
      <c r="R42"/>
      <c r="S42" s="154"/>
      <c r="T42"/>
      <c r="U42" s="148"/>
    </row>
    <row r="43" spans="1:22" ht="31.5" x14ac:dyDescent="0.25">
      <c r="A43" s="26" t="s">
        <v>70</v>
      </c>
      <c r="B43" s="30" t="s">
        <v>31</v>
      </c>
      <c r="C43" s="69" t="s">
        <v>122</v>
      </c>
      <c r="D43" s="71">
        <v>69.599999999999994</v>
      </c>
      <c r="E43" s="71">
        <v>93.6</v>
      </c>
      <c r="F43" s="71">
        <v>116.3</v>
      </c>
      <c r="G43" s="71">
        <v>120</v>
      </c>
      <c r="N43" s="1"/>
    </row>
    <row r="44" spans="1:22" ht="20.25" customHeight="1" x14ac:dyDescent="0.25">
      <c r="A44" s="25"/>
      <c r="B44" s="31"/>
      <c r="C44" s="69"/>
      <c r="D44" s="71"/>
      <c r="E44" s="71"/>
      <c r="F44" s="71"/>
      <c r="G44" s="69"/>
      <c r="N44" s="1"/>
    </row>
    <row r="45" spans="1:22" x14ac:dyDescent="0.25">
      <c r="A45" s="24" t="s">
        <v>42</v>
      </c>
      <c r="B45" s="30" t="s">
        <v>30</v>
      </c>
      <c r="C45" s="149" t="s">
        <v>224</v>
      </c>
      <c r="D45" s="150" t="s">
        <v>224</v>
      </c>
      <c r="E45" s="150" t="s">
        <v>245</v>
      </c>
      <c r="F45" s="150" t="s">
        <v>385</v>
      </c>
      <c r="G45" s="150" t="s">
        <v>385</v>
      </c>
      <c r="M45" s="197"/>
      <c r="N45" s="139"/>
      <c r="O45"/>
      <c r="P45"/>
      <c r="Q45"/>
      <c r="R45"/>
      <c r="S45" s="154"/>
      <c r="T45"/>
      <c r="U45" s="148"/>
    </row>
    <row r="46" spans="1:22" x14ac:dyDescent="0.25">
      <c r="A46" s="26" t="s">
        <v>43</v>
      </c>
      <c r="B46" s="30" t="s">
        <v>31</v>
      </c>
      <c r="C46" s="69" t="s">
        <v>122</v>
      </c>
      <c r="D46" s="71">
        <v>102</v>
      </c>
      <c r="E46" s="71">
        <v>236.6</v>
      </c>
      <c r="F46" s="71">
        <v>55.8</v>
      </c>
      <c r="G46" s="71">
        <v>157.5</v>
      </c>
      <c r="N46" s="1"/>
    </row>
    <row r="47" spans="1:22" ht="20.25" customHeight="1" x14ac:dyDescent="0.25">
      <c r="A47" s="26"/>
      <c r="B47" s="23"/>
      <c r="C47" s="69"/>
      <c r="D47" s="71"/>
      <c r="E47" s="71"/>
      <c r="F47" s="71"/>
      <c r="G47" s="69"/>
      <c r="N47" s="1"/>
    </row>
    <row r="48" spans="1:22" x14ac:dyDescent="0.25">
      <c r="A48" s="24" t="s">
        <v>118</v>
      </c>
      <c r="B48" s="30" t="s">
        <v>30</v>
      </c>
      <c r="C48" s="149" t="s">
        <v>405</v>
      </c>
      <c r="D48" s="150" t="s">
        <v>385</v>
      </c>
      <c r="E48" s="150" t="s">
        <v>248</v>
      </c>
      <c r="F48" s="150" t="s">
        <v>248</v>
      </c>
      <c r="G48" s="150" t="s">
        <v>248</v>
      </c>
      <c r="M48" s="197"/>
      <c r="N48" s="139"/>
      <c r="O48"/>
      <c r="P48"/>
      <c r="Q48"/>
      <c r="R48"/>
      <c r="S48" s="154"/>
      <c r="T48"/>
      <c r="U48" s="148"/>
    </row>
    <row r="49" spans="1:21" x14ac:dyDescent="0.25">
      <c r="A49" s="26" t="s">
        <v>119</v>
      </c>
      <c r="B49" s="34" t="s">
        <v>31</v>
      </c>
      <c r="C49" s="69" t="s">
        <v>122</v>
      </c>
      <c r="D49" s="71">
        <v>109.2</v>
      </c>
      <c r="E49" s="71">
        <v>73.900000000000006</v>
      </c>
      <c r="F49" s="71">
        <v>94.7</v>
      </c>
      <c r="G49" s="71">
        <v>149.19999999999999</v>
      </c>
      <c r="N49" s="1"/>
    </row>
    <row r="50" spans="1:21" ht="20.25" customHeight="1" x14ac:dyDescent="0.25">
      <c r="A50" s="26"/>
      <c r="B50" s="23"/>
      <c r="C50" s="69"/>
      <c r="D50" s="71"/>
      <c r="E50" s="71"/>
      <c r="F50" s="71"/>
      <c r="G50" s="69"/>
      <c r="N50" s="1"/>
    </row>
    <row r="51" spans="1:21" ht="31.5" x14ac:dyDescent="0.25">
      <c r="A51" s="24" t="s">
        <v>178</v>
      </c>
      <c r="B51" s="30" t="s">
        <v>30</v>
      </c>
      <c r="C51" s="149" t="s">
        <v>229</v>
      </c>
      <c r="D51" s="150" t="s">
        <v>229</v>
      </c>
      <c r="E51" s="150" t="s">
        <v>229</v>
      </c>
      <c r="F51" s="150" t="s">
        <v>229</v>
      </c>
      <c r="G51" s="150" t="s">
        <v>229</v>
      </c>
      <c r="M51" s="197"/>
      <c r="N51" s="139"/>
      <c r="O51"/>
      <c r="P51"/>
      <c r="Q51"/>
      <c r="R51"/>
      <c r="S51" s="154"/>
      <c r="T51"/>
      <c r="U51" s="148"/>
    </row>
    <row r="52" spans="1:21" x14ac:dyDescent="0.25">
      <c r="A52" s="26" t="s">
        <v>120</v>
      </c>
      <c r="B52" s="23" t="s">
        <v>31</v>
      </c>
      <c r="C52" s="69" t="s">
        <v>122</v>
      </c>
      <c r="D52" s="71">
        <v>45.8</v>
      </c>
      <c r="E52" s="71">
        <v>249.1</v>
      </c>
      <c r="F52" s="71">
        <v>65</v>
      </c>
      <c r="G52" s="71">
        <v>109.3</v>
      </c>
    </row>
    <row r="53" spans="1:21" x14ac:dyDescent="0.25">
      <c r="C53" s="116"/>
      <c r="D53" s="116"/>
      <c r="E53" s="116"/>
      <c r="F53" s="118"/>
      <c r="G53" s="118"/>
      <c r="H53" s="14"/>
      <c r="I53" s="14"/>
      <c r="J53" s="14"/>
      <c r="K53" s="14"/>
      <c r="L53" s="14"/>
      <c r="M53" s="14"/>
    </row>
    <row r="54" spans="1:21" x14ac:dyDescent="0.25">
      <c r="A54" s="6" t="s">
        <v>123</v>
      </c>
      <c r="B54" s="1" t="s">
        <v>30</v>
      </c>
      <c r="C54" s="19"/>
      <c r="D54" s="19"/>
      <c r="E54" s="19"/>
      <c r="F54" s="20"/>
      <c r="G54" s="20"/>
      <c r="H54" s="14"/>
      <c r="I54" s="14"/>
      <c r="J54" s="14"/>
      <c r="K54" s="14"/>
      <c r="L54" s="14"/>
      <c r="M54" s="211"/>
    </row>
    <row r="55" spans="1:21" x14ac:dyDescent="0.25">
      <c r="A55" s="58" t="s">
        <v>124</v>
      </c>
      <c r="B55" s="1" t="s">
        <v>31</v>
      </c>
      <c r="C55" s="17">
        <v>0.1</v>
      </c>
      <c r="D55" s="19">
        <v>0.2</v>
      </c>
      <c r="E55" s="19">
        <v>0.2</v>
      </c>
      <c r="F55" s="20">
        <v>0.2</v>
      </c>
      <c r="G55" s="20">
        <v>0.2</v>
      </c>
      <c r="H55" s="14"/>
      <c r="I55" s="14"/>
      <c r="J55" s="14"/>
      <c r="K55" s="14"/>
      <c r="L55" s="14"/>
      <c r="M55" s="14"/>
    </row>
    <row r="56" spans="1:21" x14ac:dyDescent="0.25">
      <c r="C56" s="17" t="s">
        <v>122</v>
      </c>
      <c r="D56" s="19">
        <v>142.4</v>
      </c>
      <c r="E56" s="19">
        <v>125.3</v>
      </c>
      <c r="F56" s="187">
        <v>80.3</v>
      </c>
      <c r="G56" s="20">
        <v>106.3</v>
      </c>
      <c r="H56" s="14"/>
      <c r="I56" s="14"/>
      <c r="J56" s="14"/>
      <c r="K56" s="14"/>
      <c r="L56" s="14"/>
      <c r="M56" s="14"/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Roman,Normalny"45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7"/>
  <sheetViews>
    <sheetView topLeftCell="A10" workbookViewId="0">
      <selection activeCell="G17" sqref="G17"/>
    </sheetView>
  </sheetViews>
  <sheetFormatPr defaultRowHeight="15.75" x14ac:dyDescent="0.25"/>
  <cols>
    <col min="1" max="1" width="45.5703125" style="261" customWidth="1"/>
    <col min="2" max="3" width="10.7109375" style="261" customWidth="1"/>
    <col min="4" max="4" width="14.42578125" style="261" customWidth="1"/>
    <col min="5" max="5" width="17.140625" style="261" customWidth="1"/>
    <col min="6" max="6" width="17.7109375" style="261" customWidth="1"/>
    <col min="7" max="7" width="16.570312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8" x14ac:dyDescent="0.25">
      <c r="A1" s="259" t="s">
        <v>1484</v>
      </c>
      <c r="B1" s="260"/>
      <c r="C1" s="260"/>
      <c r="D1" s="260"/>
      <c r="E1" s="260"/>
      <c r="F1" s="260"/>
      <c r="G1" s="260"/>
    </row>
    <row r="2" spans="1:18" x14ac:dyDescent="0.25">
      <c r="A2" s="259" t="s">
        <v>1023</v>
      </c>
      <c r="B2" s="260"/>
      <c r="C2" s="260"/>
      <c r="D2" s="260"/>
      <c r="E2" s="260"/>
      <c r="F2" s="260"/>
      <c r="G2" s="260"/>
    </row>
    <row r="3" spans="1:18" ht="15.95" customHeight="1" x14ac:dyDescent="0.25">
      <c r="A3" s="262" t="s">
        <v>488</v>
      </c>
      <c r="B3" s="260"/>
      <c r="C3" s="260"/>
      <c r="D3" s="260"/>
      <c r="E3" s="260"/>
      <c r="F3" s="260"/>
      <c r="G3" s="260"/>
    </row>
    <row r="4" spans="1:18" ht="12.75" customHeight="1" x14ac:dyDescent="0.25">
      <c r="A4" s="262" t="s">
        <v>1044</v>
      </c>
      <c r="B4" s="260"/>
      <c r="C4" s="260"/>
      <c r="D4" s="260"/>
      <c r="E4" s="260"/>
      <c r="F4" s="260"/>
      <c r="G4" s="260"/>
    </row>
    <row r="5" spans="1:18" ht="9.9499999999999993" customHeight="1" x14ac:dyDescent="0.25">
      <c r="A5" s="260"/>
      <c r="B5" s="260"/>
      <c r="C5" s="260"/>
      <c r="D5" s="260"/>
      <c r="E5" s="260"/>
      <c r="F5" s="260"/>
      <c r="G5" s="260"/>
    </row>
    <row r="6" spans="1:18" x14ac:dyDescent="0.25">
      <c r="A6" s="281"/>
      <c r="B6" s="373"/>
      <c r="C6" s="698" t="s">
        <v>0</v>
      </c>
      <c r="D6" s="699"/>
      <c r="E6" s="698" t="s">
        <v>47</v>
      </c>
      <c r="F6" s="702"/>
      <c r="G6" s="714"/>
    </row>
    <row r="7" spans="1:18" x14ac:dyDescent="0.25">
      <c r="A7" s="374" t="s">
        <v>1</v>
      </c>
      <c r="B7" s="267" t="s">
        <v>5</v>
      </c>
      <c r="C7" s="696" t="s">
        <v>44</v>
      </c>
      <c r="D7" s="697"/>
      <c r="E7" s="696" t="s">
        <v>478</v>
      </c>
      <c r="F7" s="703"/>
      <c r="G7" s="715"/>
    </row>
    <row r="8" spans="1:18" x14ac:dyDescent="0.25">
      <c r="A8" s="375" t="s">
        <v>29</v>
      </c>
      <c r="B8" s="269" t="s">
        <v>49</v>
      </c>
      <c r="C8" s="267" t="s">
        <v>2</v>
      </c>
      <c r="D8" s="267" t="s">
        <v>3</v>
      </c>
      <c r="E8" s="271" t="s">
        <v>208</v>
      </c>
      <c r="F8" s="272" t="s">
        <v>211</v>
      </c>
      <c r="G8" s="273" t="s">
        <v>209</v>
      </c>
      <c r="H8" s="260"/>
    </row>
    <row r="9" spans="1:18" ht="31.5" x14ac:dyDescent="0.25">
      <c r="B9" s="267"/>
      <c r="C9" s="275" t="s">
        <v>46</v>
      </c>
      <c r="D9" s="275" t="s">
        <v>45</v>
      </c>
      <c r="E9" s="276" t="s">
        <v>207</v>
      </c>
      <c r="F9" s="277" t="s">
        <v>210</v>
      </c>
      <c r="G9" s="278" t="s">
        <v>206</v>
      </c>
    </row>
    <row r="10" spans="1:18" x14ac:dyDescent="0.25">
      <c r="A10" s="260"/>
      <c r="B10" s="570"/>
      <c r="C10" s="700" t="s">
        <v>1521</v>
      </c>
      <c r="D10" s="701"/>
      <c r="E10" s="701"/>
      <c r="F10" s="701"/>
      <c r="G10" s="280"/>
    </row>
    <row r="11" spans="1:18" ht="11.25" customHeight="1" x14ac:dyDescent="0.25">
      <c r="A11" s="571"/>
      <c r="B11" s="572"/>
      <c r="C11" s="572"/>
      <c r="D11" s="573"/>
      <c r="E11" s="572"/>
      <c r="F11" s="574"/>
      <c r="G11" s="264"/>
    </row>
    <row r="12" spans="1:18" x14ac:dyDescent="0.25">
      <c r="A12" s="355" t="s">
        <v>32</v>
      </c>
      <c r="B12" s="192" t="s">
        <v>257</v>
      </c>
      <c r="C12" s="192" t="s">
        <v>331</v>
      </c>
      <c r="D12" s="192" t="s">
        <v>684</v>
      </c>
      <c r="E12" s="192" t="s">
        <v>238</v>
      </c>
      <c r="F12" s="192" t="s">
        <v>273</v>
      </c>
      <c r="G12" s="192" t="s">
        <v>294</v>
      </c>
      <c r="I12" s="184"/>
      <c r="J12" s="184"/>
      <c r="L12" s="289"/>
      <c r="M12" s="289"/>
      <c r="N12" s="289"/>
      <c r="O12" s="289"/>
      <c r="P12" s="289"/>
      <c r="Q12" s="289"/>
      <c r="R12" s="289"/>
    </row>
    <row r="13" spans="1:18" x14ac:dyDescent="0.25">
      <c r="A13" s="553" t="s">
        <v>33</v>
      </c>
      <c r="B13" s="493"/>
      <c r="C13" s="493"/>
      <c r="D13" s="493"/>
      <c r="E13" s="493"/>
      <c r="F13" s="493"/>
      <c r="G13" s="493"/>
      <c r="I13" s="184"/>
      <c r="J13" s="184"/>
    </row>
    <row r="14" spans="1:18" x14ac:dyDescent="0.25">
      <c r="A14" s="554"/>
      <c r="B14" s="286"/>
      <c r="C14" s="286"/>
      <c r="D14" s="286"/>
      <c r="E14" s="286"/>
      <c r="F14" s="286"/>
      <c r="G14" s="286"/>
      <c r="I14" s="184"/>
      <c r="J14" s="184"/>
    </row>
    <row r="15" spans="1:18" x14ac:dyDescent="0.25">
      <c r="A15" s="355" t="s">
        <v>1522</v>
      </c>
      <c r="B15" s="286"/>
      <c r="C15" s="286"/>
      <c r="D15" s="286"/>
      <c r="E15" s="286"/>
      <c r="F15" s="286"/>
      <c r="G15" s="286"/>
      <c r="I15" s="184"/>
      <c r="J15" s="184"/>
    </row>
    <row r="16" spans="1:18" ht="6.75" customHeight="1" x14ac:dyDescent="0.25">
      <c r="A16" s="435"/>
      <c r="B16" s="286"/>
      <c r="C16" s="286"/>
      <c r="D16" s="286"/>
      <c r="E16" s="286"/>
      <c r="F16" s="286"/>
      <c r="G16" s="286"/>
      <c r="I16" s="184"/>
      <c r="J16" s="184"/>
    </row>
    <row r="17" spans="1:19" x14ac:dyDescent="0.25">
      <c r="A17" s="355" t="s">
        <v>39</v>
      </c>
      <c r="B17" s="198" t="s">
        <v>332</v>
      </c>
      <c r="C17" s="186" t="s">
        <v>229</v>
      </c>
      <c r="D17" s="198" t="s">
        <v>312</v>
      </c>
      <c r="E17" s="186" t="s">
        <v>324</v>
      </c>
      <c r="F17" s="186" t="s">
        <v>297</v>
      </c>
      <c r="G17" s="198" t="s">
        <v>235</v>
      </c>
      <c r="I17" s="184"/>
      <c r="J17" s="184"/>
      <c r="L17" s="289"/>
      <c r="M17" s="289"/>
      <c r="N17" s="289"/>
      <c r="O17" s="289"/>
      <c r="P17" s="289"/>
      <c r="Q17" s="289"/>
      <c r="R17" s="289"/>
    </row>
    <row r="18" spans="1:19" x14ac:dyDescent="0.25">
      <c r="A18" s="553" t="s">
        <v>40</v>
      </c>
      <c r="B18" s="286"/>
      <c r="C18" s="286"/>
      <c r="D18" s="286"/>
      <c r="E18" s="286"/>
      <c r="F18" s="286"/>
      <c r="G18" s="286"/>
      <c r="I18" s="184"/>
      <c r="J18" s="184"/>
    </row>
    <row r="19" spans="1:19" x14ac:dyDescent="0.25">
      <c r="A19" s="553"/>
      <c r="B19" s="286"/>
      <c r="C19" s="286"/>
      <c r="D19" s="286"/>
      <c r="E19" s="286"/>
      <c r="F19" s="286"/>
      <c r="G19" s="286"/>
      <c r="I19" s="184"/>
      <c r="J19" s="184"/>
    </row>
    <row r="20" spans="1:19" x14ac:dyDescent="0.25">
      <c r="A20" s="355" t="s">
        <v>105</v>
      </c>
      <c r="B20" s="186" t="s">
        <v>235</v>
      </c>
      <c r="C20" s="186" t="s">
        <v>212</v>
      </c>
      <c r="D20" s="186" t="s">
        <v>235</v>
      </c>
      <c r="E20" s="186" t="s">
        <v>229</v>
      </c>
      <c r="F20" s="186" t="s">
        <v>248</v>
      </c>
      <c r="G20" s="186" t="s">
        <v>224</v>
      </c>
      <c r="I20" s="184"/>
      <c r="J20" s="184"/>
      <c r="L20" s="289"/>
      <c r="M20" s="289"/>
      <c r="N20" s="289"/>
      <c r="O20" s="289"/>
      <c r="P20" s="289"/>
      <c r="Q20" s="289"/>
      <c r="R20" s="289"/>
      <c r="S20" s="289"/>
    </row>
    <row r="21" spans="1:19" x14ac:dyDescent="0.25">
      <c r="A21" s="553" t="s">
        <v>41</v>
      </c>
      <c r="B21" s="286"/>
      <c r="C21" s="286"/>
      <c r="D21" s="286"/>
      <c r="E21" s="286"/>
      <c r="F21" s="286"/>
      <c r="G21" s="286"/>
      <c r="I21" s="184"/>
      <c r="J21" s="184"/>
    </row>
    <row r="22" spans="1:19" x14ac:dyDescent="0.25">
      <c r="A22" s="553"/>
      <c r="B22" s="286"/>
      <c r="C22" s="286"/>
      <c r="D22" s="286"/>
      <c r="E22" s="286"/>
      <c r="F22" s="286"/>
      <c r="G22" s="286"/>
      <c r="I22" s="184"/>
      <c r="J22" s="184"/>
    </row>
    <row r="23" spans="1:19" ht="19.5" customHeight="1" x14ac:dyDescent="0.25">
      <c r="A23" s="355" t="s">
        <v>1523</v>
      </c>
      <c r="B23" s="186" t="s">
        <v>227</v>
      </c>
      <c r="C23" s="186" t="s">
        <v>1519</v>
      </c>
      <c r="D23" s="186" t="s">
        <v>227</v>
      </c>
      <c r="E23" s="186" t="s">
        <v>235</v>
      </c>
      <c r="F23" s="186" t="s">
        <v>235</v>
      </c>
      <c r="G23" s="186" t="s">
        <v>292</v>
      </c>
      <c r="I23" s="184"/>
      <c r="J23" s="184"/>
      <c r="L23" s="289"/>
      <c r="M23" s="289"/>
      <c r="N23" s="289"/>
      <c r="O23" s="289"/>
      <c r="P23" s="289"/>
      <c r="Q23" s="289"/>
      <c r="R23" s="289"/>
    </row>
    <row r="24" spans="1:19" x14ac:dyDescent="0.25">
      <c r="A24" s="553" t="s">
        <v>106</v>
      </c>
      <c r="B24" s="286"/>
      <c r="C24" s="286"/>
      <c r="D24" s="286"/>
      <c r="E24" s="286"/>
      <c r="F24" s="286"/>
      <c r="G24" s="286"/>
      <c r="I24" s="184"/>
      <c r="J24" s="184"/>
    </row>
    <row r="25" spans="1:19" x14ac:dyDescent="0.25">
      <c r="A25" s="553"/>
      <c r="B25" s="286"/>
      <c r="C25" s="286"/>
      <c r="D25" s="286"/>
      <c r="E25" s="286"/>
      <c r="F25" s="286"/>
      <c r="G25" s="286"/>
      <c r="I25" s="184"/>
      <c r="J25" s="184"/>
    </row>
    <row r="26" spans="1:19" x14ac:dyDescent="0.25">
      <c r="A26" s="355" t="s">
        <v>107</v>
      </c>
      <c r="B26" s="186" t="s">
        <v>376</v>
      </c>
      <c r="C26" s="186" t="s">
        <v>229</v>
      </c>
      <c r="D26" s="186" t="s">
        <v>298</v>
      </c>
      <c r="E26" s="186" t="s">
        <v>248</v>
      </c>
      <c r="F26" s="186" t="s">
        <v>385</v>
      </c>
      <c r="G26" s="186" t="s">
        <v>385</v>
      </c>
      <c r="I26" s="184"/>
      <c r="J26" s="184"/>
      <c r="L26" s="289"/>
      <c r="M26" s="289"/>
      <c r="N26" s="289"/>
      <c r="O26" s="289"/>
      <c r="P26" s="289"/>
      <c r="Q26" s="289"/>
      <c r="R26" s="289"/>
    </row>
    <row r="27" spans="1:19" x14ac:dyDescent="0.25">
      <c r="A27" s="553" t="s">
        <v>108</v>
      </c>
      <c r="B27" s="286"/>
      <c r="C27" s="286"/>
      <c r="D27" s="286"/>
      <c r="E27" s="286"/>
      <c r="F27" s="286"/>
      <c r="G27" s="286"/>
      <c r="I27" s="184"/>
      <c r="J27" s="184"/>
    </row>
    <row r="28" spans="1:19" x14ac:dyDescent="0.25">
      <c r="A28" s="553"/>
      <c r="B28" s="286"/>
      <c r="C28" s="286"/>
      <c r="D28" s="286"/>
      <c r="E28" s="286"/>
      <c r="F28" s="286"/>
      <c r="G28" s="286"/>
      <c r="I28" s="184"/>
      <c r="J28" s="184"/>
    </row>
    <row r="29" spans="1:19" x14ac:dyDescent="0.25">
      <c r="A29" s="355" t="s">
        <v>109</v>
      </c>
      <c r="B29" s="186" t="s">
        <v>245</v>
      </c>
      <c r="C29" s="186" t="s">
        <v>1519</v>
      </c>
      <c r="D29" s="186" t="s">
        <v>245</v>
      </c>
      <c r="E29" s="186" t="s">
        <v>229</v>
      </c>
      <c r="F29" s="186" t="s">
        <v>229</v>
      </c>
      <c r="G29" s="186" t="s">
        <v>248</v>
      </c>
      <c r="I29" s="184"/>
      <c r="J29" s="184"/>
      <c r="L29" s="289"/>
      <c r="M29" s="289"/>
      <c r="N29" s="289"/>
      <c r="O29" s="289"/>
      <c r="P29" s="289"/>
      <c r="Q29" s="289"/>
      <c r="R29" s="289"/>
    </row>
    <row r="30" spans="1:19" x14ac:dyDescent="0.25">
      <c r="A30" s="553" t="s">
        <v>110</v>
      </c>
      <c r="B30" s="286"/>
      <c r="C30" s="286"/>
      <c r="D30" s="286"/>
      <c r="E30" s="286"/>
      <c r="F30" s="286"/>
      <c r="G30" s="286"/>
      <c r="I30" s="184"/>
      <c r="J30" s="184"/>
    </row>
    <row r="31" spans="1:19" x14ac:dyDescent="0.25">
      <c r="A31" s="553"/>
      <c r="B31" s="286"/>
      <c r="C31" s="286"/>
      <c r="D31" s="286"/>
      <c r="E31" s="286"/>
      <c r="F31" s="286"/>
      <c r="G31" s="286"/>
      <c r="I31" s="184"/>
      <c r="J31" s="184"/>
    </row>
    <row r="32" spans="1:19" x14ac:dyDescent="0.25">
      <c r="A32" s="355" t="s">
        <v>111</v>
      </c>
      <c r="B32" s="186" t="s">
        <v>352</v>
      </c>
      <c r="C32" s="186" t="s">
        <v>212</v>
      </c>
      <c r="D32" s="186" t="s">
        <v>352</v>
      </c>
      <c r="E32" s="186" t="s">
        <v>324</v>
      </c>
      <c r="F32" s="186" t="s">
        <v>242</v>
      </c>
      <c r="G32" s="186" t="s">
        <v>224</v>
      </c>
      <c r="I32" s="184"/>
      <c r="J32" s="184"/>
    </row>
    <row r="33" spans="1:18" x14ac:dyDescent="0.25">
      <c r="A33" s="553" t="s">
        <v>112</v>
      </c>
      <c r="B33" s="286"/>
      <c r="C33" s="286"/>
      <c r="D33" s="286"/>
      <c r="E33" s="286"/>
      <c r="F33" s="286"/>
      <c r="G33" s="286"/>
      <c r="I33" s="184"/>
      <c r="J33" s="184"/>
      <c r="L33" s="289"/>
      <c r="M33" s="289"/>
      <c r="N33" s="289"/>
      <c r="O33" s="289"/>
      <c r="P33" s="289"/>
      <c r="Q33" s="289"/>
      <c r="R33" s="289"/>
    </row>
    <row r="34" spans="1:18" x14ac:dyDescent="0.25">
      <c r="A34" s="553"/>
      <c r="B34" s="286"/>
      <c r="C34" s="286"/>
      <c r="D34" s="286"/>
      <c r="E34" s="286"/>
      <c r="F34" s="286"/>
      <c r="G34" s="286"/>
      <c r="I34" s="184"/>
      <c r="J34" s="184"/>
    </row>
    <row r="35" spans="1:18" x14ac:dyDescent="0.25">
      <c r="A35" s="355" t="s">
        <v>113</v>
      </c>
      <c r="B35" s="186" t="s">
        <v>385</v>
      </c>
      <c r="C35" s="186" t="s">
        <v>212</v>
      </c>
      <c r="D35" s="186" t="s">
        <v>385</v>
      </c>
      <c r="E35" s="186" t="s">
        <v>224</v>
      </c>
      <c r="F35" s="186" t="s">
        <v>212</v>
      </c>
      <c r="G35" s="186" t="s">
        <v>229</v>
      </c>
      <c r="I35" s="184"/>
      <c r="J35" s="184"/>
      <c r="L35" s="289"/>
      <c r="M35" s="289"/>
      <c r="N35" s="289"/>
      <c r="O35" s="289"/>
      <c r="P35" s="289"/>
      <c r="Q35" s="289"/>
      <c r="R35" s="289"/>
    </row>
    <row r="36" spans="1:18" x14ac:dyDescent="0.25">
      <c r="A36" s="553" t="s">
        <v>114</v>
      </c>
      <c r="B36" s="286"/>
      <c r="C36" s="286"/>
      <c r="D36" s="286"/>
      <c r="E36" s="286"/>
      <c r="F36" s="286"/>
      <c r="G36" s="286"/>
      <c r="I36" s="184"/>
      <c r="J36" s="184"/>
    </row>
    <row r="37" spans="1:18" x14ac:dyDescent="0.25">
      <c r="A37" s="553"/>
      <c r="B37" s="286"/>
      <c r="C37" s="286"/>
      <c r="D37" s="286"/>
      <c r="E37" s="286"/>
      <c r="F37" s="286"/>
      <c r="G37" s="286"/>
      <c r="I37" s="184"/>
      <c r="J37" s="184"/>
    </row>
    <row r="38" spans="1:18" ht="31.5" x14ac:dyDescent="0.25">
      <c r="A38" s="355" t="s">
        <v>196</v>
      </c>
      <c r="B38" s="186" t="s">
        <v>264</v>
      </c>
      <c r="C38" s="186" t="s">
        <v>229</v>
      </c>
      <c r="D38" s="186" t="s">
        <v>335</v>
      </c>
      <c r="E38" s="186" t="s">
        <v>331</v>
      </c>
      <c r="F38" s="186" t="s">
        <v>242</v>
      </c>
      <c r="G38" s="186" t="s">
        <v>248</v>
      </c>
      <c r="I38" s="184"/>
      <c r="J38" s="184"/>
      <c r="L38" s="289"/>
      <c r="M38" s="289"/>
      <c r="N38" s="289"/>
      <c r="O38" s="289"/>
      <c r="P38" s="289"/>
      <c r="Q38" s="289"/>
      <c r="R38" s="289"/>
    </row>
    <row r="39" spans="1:18" ht="16.5" customHeight="1" x14ac:dyDescent="0.25">
      <c r="A39" s="553" t="s">
        <v>116</v>
      </c>
      <c r="B39" s="286"/>
      <c r="C39" s="286"/>
      <c r="D39" s="286"/>
      <c r="E39" s="286"/>
      <c r="F39" s="286"/>
      <c r="G39" s="286"/>
      <c r="I39" s="184"/>
      <c r="J39" s="184"/>
    </row>
    <row r="40" spans="1:18" x14ac:dyDescent="0.25">
      <c r="A40" s="553"/>
      <c r="B40" s="286"/>
      <c r="C40" s="286"/>
      <c r="D40" s="286"/>
      <c r="E40" s="286"/>
      <c r="F40" s="286"/>
      <c r="G40" s="286"/>
      <c r="I40" s="184"/>
      <c r="J40" s="184"/>
    </row>
    <row r="41" spans="1:18" ht="23.25" customHeight="1" x14ac:dyDescent="0.25">
      <c r="A41" s="355" t="s">
        <v>1524</v>
      </c>
      <c r="B41" s="186" t="s">
        <v>245</v>
      </c>
      <c r="C41" s="186" t="s">
        <v>212</v>
      </c>
      <c r="D41" s="186" t="s">
        <v>245</v>
      </c>
      <c r="E41" s="186" t="s">
        <v>242</v>
      </c>
      <c r="F41" s="186" t="s">
        <v>385</v>
      </c>
      <c r="G41" s="186" t="s">
        <v>229</v>
      </c>
      <c r="I41" s="184"/>
      <c r="J41" s="184"/>
      <c r="L41" s="289"/>
      <c r="M41" s="289"/>
      <c r="N41" s="289"/>
      <c r="O41" s="289"/>
      <c r="P41" s="289"/>
      <c r="Q41" s="289"/>
      <c r="R41" s="289"/>
    </row>
    <row r="42" spans="1:18" ht="16.5" customHeight="1" x14ac:dyDescent="0.25">
      <c r="A42" s="553" t="s">
        <v>117</v>
      </c>
      <c r="B42" s="286"/>
      <c r="C42" s="286"/>
      <c r="D42" s="286"/>
      <c r="E42" s="286"/>
      <c r="F42" s="286"/>
      <c r="G42" s="286"/>
      <c r="I42" s="184"/>
      <c r="J42" s="184"/>
    </row>
    <row r="43" spans="1:18" x14ac:dyDescent="0.25">
      <c r="A43" s="553"/>
      <c r="B43" s="286"/>
      <c r="C43" s="286"/>
      <c r="D43" s="286"/>
      <c r="E43" s="286"/>
      <c r="F43" s="286"/>
      <c r="G43" s="286"/>
      <c r="I43" s="184"/>
      <c r="J43" s="184"/>
    </row>
    <row r="44" spans="1:18" ht="34.5" x14ac:dyDescent="0.25">
      <c r="A44" s="355" t="s">
        <v>1525</v>
      </c>
      <c r="B44" s="186" t="s">
        <v>245</v>
      </c>
      <c r="C44" s="186" t="s">
        <v>245</v>
      </c>
      <c r="D44" s="186" t="s">
        <v>1519</v>
      </c>
      <c r="E44" s="186" t="s">
        <v>405</v>
      </c>
      <c r="F44" s="186" t="s">
        <v>229</v>
      </c>
      <c r="G44" s="186" t="s">
        <v>212</v>
      </c>
      <c r="I44" s="184"/>
      <c r="J44" s="184"/>
      <c r="L44" s="289"/>
      <c r="M44" s="289"/>
      <c r="N44" s="289"/>
      <c r="O44" s="289"/>
      <c r="P44" s="289"/>
      <c r="Q44" s="289"/>
      <c r="R44" s="289"/>
    </row>
    <row r="45" spans="1:18" ht="31.5" x14ac:dyDescent="0.25">
      <c r="A45" s="553" t="s">
        <v>70</v>
      </c>
      <c r="B45" s="286"/>
      <c r="C45" s="286"/>
      <c r="D45" s="286"/>
      <c r="E45" s="286"/>
      <c r="F45" s="286"/>
      <c r="G45" s="286"/>
      <c r="I45" s="184"/>
      <c r="J45" s="184"/>
    </row>
    <row r="46" spans="1:18" x14ac:dyDescent="0.25">
      <c r="A46" s="554"/>
      <c r="B46" s="286"/>
      <c r="C46" s="286"/>
      <c r="D46" s="286"/>
      <c r="E46" s="286"/>
      <c r="F46" s="286"/>
      <c r="G46" s="286"/>
      <c r="I46" s="184"/>
      <c r="J46" s="184"/>
    </row>
    <row r="47" spans="1:18" x14ac:dyDescent="0.25">
      <c r="A47" s="355" t="s">
        <v>42</v>
      </c>
      <c r="B47" s="186" t="s">
        <v>385</v>
      </c>
      <c r="C47" s="186" t="s">
        <v>224</v>
      </c>
      <c r="D47" s="186" t="s">
        <v>229</v>
      </c>
      <c r="E47" s="186" t="s">
        <v>242</v>
      </c>
      <c r="F47" s="186" t="s">
        <v>229</v>
      </c>
      <c r="G47" s="186" t="s">
        <v>229</v>
      </c>
      <c r="I47" s="184"/>
      <c r="J47" s="184"/>
      <c r="L47" s="289"/>
      <c r="M47" s="289"/>
      <c r="N47" s="289"/>
      <c r="O47" s="289"/>
      <c r="P47" s="289"/>
      <c r="Q47" s="289"/>
      <c r="R47" s="289"/>
    </row>
    <row r="48" spans="1:18" x14ac:dyDescent="0.25">
      <c r="A48" s="553" t="s">
        <v>43</v>
      </c>
      <c r="B48" s="286"/>
      <c r="C48" s="286"/>
      <c r="D48" s="286"/>
      <c r="E48" s="286"/>
      <c r="F48" s="286"/>
      <c r="G48" s="286"/>
      <c r="I48" s="184"/>
      <c r="J48" s="184"/>
    </row>
    <row r="49" spans="1:18" x14ac:dyDescent="0.25">
      <c r="A49" s="553"/>
      <c r="B49" s="286"/>
      <c r="C49" s="286"/>
      <c r="D49" s="286"/>
      <c r="E49" s="286"/>
      <c r="F49" s="286"/>
      <c r="G49" s="286"/>
      <c r="I49" s="184"/>
      <c r="J49" s="184"/>
    </row>
    <row r="50" spans="1:18" x14ac:dyDescent="0.25">
      <c r="A50" s="355" t="s">
        <v>118</v>
      </c>
      <c r="B50" s="186" t="s">
        <v>248</v>
      </c>
      <c r="C50" s="186" t="s">
        <v>242</v>
      </c>
      <c r="D50" s="186" t="s">
        <v>224</v>
      </c>
      <c r="E50" s="186" t="s">
        <v>229</v>
      </c>
      <c r="F50" s="186" t="s">
        <v>229</v>
      </c>
      <c r="G50" s="186" t="s">
        <v>224</v>
      </c>
      <c r="I50" s="184"/>
      <c r="J50" s="184"/>
      <c r="L50" s="289"/>
      <c r="M50" s="289"/>
      <c r="N50" s="289"/>
      <c r="O50" s="289"/>
      <c r="P50" s="289"/>
      <c r="Q50" s="289"/>
      <c r="R50" s="289"/>
    </row>
    <row r="51" spans="1:18" x14ac:dyDescent="0.25">
      <c r="A51" s="553" t="s">
        <v>119</v>
      </c>
      <c r="B51" s="286"/>
      <c r="C51" s="286"/>
      <c r="D51" s="286"/>
      <c r="E51" s="286"/>
      <c r="F51" s="286"/>
      <c r="G51" s="286"/>
      <c r="I51" s="184"/>
      <c r="J51" s="184"/>
    </row>
    <row r="52" spans="1:18" x14ac:dyDescent="0.25">
      <c r="A52" s="553"/>
      <c r="B52" s="286"/>
      <c r="C52" s="286"/>
      <c r="D52" s="286"/>
      <c r="E52" s="286"/>
      <c r="F52" s="286"/>
      <c r="G52" s="286"/>
      <c r="I52" s="184"/>
      <c r="J52" s="184"/>
    </row>
    <row r="53" spans="1:18" ht="31.5" x14ac:dyDescent="0.25">
      <c r="A53" s="342" t="s">
        <v>178</v>
      </c>
      <c r="B53" s="186" t="s">
        <v>229</v>
      </c>
      <c r="C53" s="186" t="s">
        <v>212</v>
      </c>
      <c r="D53" s="186" t="s">
        <v>229</v>
      </c>
      <c r="E53" s="186" t="s">
        <v>229</v>
      </c>
      <c r="F53" s="186" t="s">
        <v>212</v>
      </c>
      <c r="G53" s="186" t="s">
        <v>212</v>
      </c>
      <c r="I53" s="184"/>
      <c r="J53" s="184"/>
      <c r="L53" s="289"/>
      <c r="M53" s="289"/>
      <c r="N53" s="289"/>
      <c r="O53" s="289"/>
      <c r="P53" s="289"/>
      <c r="Q53" s="289"/>
      <c r="R53" s="289"/>
    </row>
    <row r="54" spans="1:18" x14ac:dyDescent="0.25">
      <c r="A54" s="348" t="s">
        <v>120</v>
      </c>
      <c r="B54" s="286"/>
      <c r="C54" s="286"/>
      <c r="D54" s="286"/>
      <c r="E54" s="286"/>
      <c r="F54" s="286"/>
      <c r="G54" s="286"/>
      <c r="I54" s="184"/>
      <c r="J54" s="184"/>
    </row>
    <row r="55" spans="1:18" x14ac:dyDescent="0.25">
      <c r="A55" s="260"/>
      <c r="B55" s="372"/>
      <c r="C55" s="372"/>
      <c r="D55" s="372"/>
      <c r="E55" s="372"/>
      <c r="F55" s="372"/>
      <c r="G55" s="260"/>
    </row>
    <row r="56" spans="1:18" x14ac:dyDescent="0.25">
      <c r="A56" s="288" t="s">
        <v>123</v>
      </c>
      <c r="B56" s="372">
        <v>0.2</v>
      </c>
      <c r="C56" s="282" t="s">
        <v>1519</v>
      </c>
      <c r="D56" s="372">
        <v>0.2</v>
      </c>
      <c r="E56" s="418" t="s">
        <v>212</v>
      </c>
      <c r="F56" s="418" t="s">
        <v>212</v>
      </c>
      <c r="G56" s="261">
        <v>0.2</v>
      </c>
    </row>
    <row r="57" spans="1:18" x14ac:dyDescent="0.25">
      <c r="A57" s="262" t="s">
        <v>124</v>
      </c>
      <c r="B57" s="372"/>
      <c r="C57" s="372"/>
      <c r="D57" s="372"/>
      <c r="E57" s="372"/>
      <c r="F57" s="372"/>
    </row>
  </sheetData>
  <mergeCells count="5">
    <mergeCell ref="C6:D6"/>
    <mergeCell ref="E6:G6"/>
    <mergeCell ref="C7:D7"/>
    <mergeCell ref="E7:G7"/>
    <mergeCell ref="C10:F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72"/>
  <sheetViews>
    <sheetView topLeftCell="A4" workbookViewId="0">
      <selection activeCell="N19" sqref="N19"/>
    </sheetView>
  </sheetViews>
  <sheetFormatPr defaultRowHeight="15.75" x14ac:dyDescent="0.25"/>
  <cols>
    <col min="1" max="1" width="48.140625" style="339" customWidth="1"/>
    <col min="2" max="2" width="2.85546875" style="432" customWidth="1"/>
    <col min="3" max="5" width="11.7109375" style="296" customWidth="1"/>
    <col min="6" max="6" width="11.7109375" style="261" customWidth="1"/>
    <col min="7" max="7" width="15.140625" style="296" customWidth="1"/>
    <col min="8" max="8" width="9.140625" style="296"/>
    <col min="9" max="9" width="10.5703125" style="296" bestFit="1" customWidth="1"/>
    <col min="10" max="10" width="11" style="296" customWidth="1"/>
    <col min="11" max="11" width="10.85546875" style="296" customWidth="1"/>
    <col min="12" max="12" width="10.7109375" style="296" customWidth="1"/>
    <col min="13" max="13" width="13.85546875" style="296" customWidth="1"/>
    <col min="14" max="14" width="12" style="296" customWidth="1"/>
    <col min="15" max="15" width="9.140625" style="296"/>
    <col min="16" max="16" width="16.28515625" style="296" customWidth="1"/>
    <col min="17" max="16384" width="9.140625" style="296"/>
  </cols>
  <sheetData>
    <row r="1" spans="1:16" ht="21" customHeight="1" x14ac:dyDescent="0.25">
      <c r="A1" s="431" t="s">
        <v>1485</v>
      </c>
    </row>
    <row r="2" spans="1:16" ht="19.5" customHeight="1" x14ac:dyDescent="0.25">
      <c r="A2" s="357" t="s">
        <v>1045</v>
      </c>
    </row>
    <row r="3" spans="1:16" ht="15.95" customHeight="1" x14ac:dyDescent="0.25"/>
    <row r="4" spans="1:16" x14ac:dyDescent="0.25">
      <c r="A4" s="331" t="s">
        <v>1</v>
      </c>
      <c r="B4" s="433"/>
      <c r="C4" s="675" t="s">
        <v>64</v>
      </c>
      <c r="D4" s="679"/>
      <c r="E4" s="679"/>
      <c r="F4" s="676"/>
      <c r="G4" s="332" t="s">
        <v>38</v>
      </c>
    </row>
    <row r="5" spans="1:16" ht="19.5" customHeight="1" x14ac:dyDescent="0.25">
      <c r="A5" s="311" t="s">
        <v>29</v>
      </c>
      <c r="B5" s="434"/>
      <c r="C5" s="677" t="s">
        <v>65</v>
      </c>
      <c r="D5" s="680"/>
      <c r="E5" s="680"/>
      <c r="F5" s="678"/>
      <c r="G5" s="334" t="s">
        <v>28</v>
      </c>
    </row>
    <row r="6" spans="1:16" x14ac:dyDescent="0.25">
      <c r="A6" s="435" t="s">
        <v>1533</v>
      </c>
      <c r="B6" s="434"/>
      <c r="C6" s="683" t="s">
        <v>34</v>
      </c>
      <c r="D6" s="683" t="s">
        <v>35</v>
      </c>
      <c r="E6" s="683" t="s">
        <v>36</v>
      </c>
      <c r="F6" s="718" t="s">
        <v>37</v>
      </c>
      <c r="G6" s="336" t="s">
        <v>67</v>
      </c>
    </row>
    <row r="7" spans="1:16" x14ac:dyDescent="0.25">
      <c r="A7" s="436" t="s">
        <v>1528</v>
      </c>
      <c r="C7" s="685"/>
      <c r="D7" s="685"/>
      <c r="E7" s="685"/>
      <c r="F7" s="719"/>
      <c r="G7" s="437" t="s">
        <v>68</v>
      </c>
    </row>
    <row r="8" spans="1:16" x14ac:dyDescent="0.25">
      <c r="A8" s="438"/>
      <c r="B8" s="439"/>
      <c r="C8" s="716" t="s">
        <v>1534</v>
      </c>
      <c r="D8" s="717"/>
      <c r="E8" s="717"/>
      <c r="F8" s="717"/>
      <c r="G8" s="717"/>
    </row>
    <row r="9" spans="1:16" ht="10.5" customHeight="1" x14ac:dyDescent="0.25">
      <c r="C9" s="299"/>
      <c r="D9" s="299"/>
      <c r="E9" s="299"/>
      <c r="F9" s="265"/>
      <c r="G9" s="440"/>
    </row>
    <row r="10" spans="1:16" x14ac:dyDescent="0.25">
      <c r="A10" s="441" t="s">
        <v>4</v>
      </c>
      <c r="B10" s="442" t="s">
        <v>30</v>
      </c>
      <c r="C10" s="192" t="s">
        <v>400</v>
      </c>
      <c r="D10" s="192" t="s">
        <v>255</v>
      </c>
      <c r="E10" s="192" t="s">
        <v>361</v>
      </c>
      <c r="F10" s="192" t="s">
        <v>257</v>
      </c>
      <c r="G10" s="192" t="s">
        <v>936</v>
      </c>
      <c r="H10" s="443"/>
      <c r="I10" s="444"/>
      <c r="J10" s="474"/>
      <c r="K10" s="474"/>
      <c r="L10" s="474"/>
      <c r="M10" s="474"/>
      <c r="N10" s="475"/>
      <c r="P10" s="445"/>
    </row>
    <row r="11" spans="1:16" x14ac:dyDescent="0.25">
      <c r="A11" s="348" t="s">
        <v>33</v>
      </c>
      <c r="B11" s="434" t="s">
        <v>31</v>
      </c>
      <c r="C11" s="349" t="s">
        <v>122</v>
      </c>
      <c r="D11" s="286">
        <v>105</v>
      </c>
      <c r="E11" s="286">
        <v>106.7</v>
      </c>
      <c r="F11" s="286">
        <v>81.400000000000006</v>
      </c>
      <c r="G11" s="286">
        <v>128.19999999999999</v>
      </c>
      <c r="I11" s="289"/>
      <c r="J11" s="474"/>
      <c r="K11" s="474"/>
      <c r="L11" s="474"/>
      <c r="M11" s="474"/>
      <c r="N11" s="475"/>
      <c r="P11" s="347"/>
    </row>
    <row r="12" spans="1:16" ht="7.5" customHeight="1" x14ac:dyDescent="0.25">
      <c r="A12" s="446"/>
      <c r="C12" s="349"/>
      <c r="D12" s="286"/>
      <c r="E12" s="286"/>
      <c r="F12" s="286"/>
      <c r="G12" s="286"/>
    </row>
    <row r="13" spans="1:16" ht="31.5" x14ac:dyDescent="0.25">
      <c r="A13" s="441" t="s">
        <v>174</v>
      </c>
      <c r="B13" s="432" t="s">
        <v>30</v>
      </c>
      <c r="C13" s="186" t="s">
        <v>237</v>
      </c>
      <c r="D13" s="186" t="s">
        <v>245</v>
      </c>
      <c r="E13" s="186" t="s">
        <v>376</v>
      </c>
      <c r="F13" s="186" t="s">
        <v>261</v>
      </c>
      <c r="G13" s="186" t="s">
        <v>297</v>
      </c>
      <c r="J13" s="474"/>
      <c r="K13" s="474"/>
      <c r="L13" s="474"/>
      <c r="M13" s="474"/>
      <c r="N13" s="475"/>
      <c r="P13" s="347"/>
    </row>
    <row r="14" spans="1:16" ht="18.75" customHeight="1" x14ac:dyDescent="0.25">
      <c r="A14" s="447" t="s">
        <v>162</v>
      </c>
      <c r="B14" s="432" t="s">
        <v>31</v>
      </c>
      <c r="C14" s="349" t="s">
        <v>122</v>
      </c>
      <c r="D14" s="286">
        <v>93.5</v>
      </c>
      <c r="E14" s="286">
        <v>102.1</v>
      </c>
      <c r="F14" s="286">
        <v>103.4</v>
      </c>
      <c r="G14" s="286">
        <v>126.7</v>
      </c>
    </row>
    <row r="15" spans="1:16" ht="8.1" customHeight="1" x14ac:dyDescent="0.25">
      <c r="A15" s="446"/>
      <c r="C15" s="349"/>
      <c r="D15" s="286"/>
      <c r="E15" s="286"/>
      <c r="F15" s="286"/>
      <c r="G15" s="286"/>
    </row>
    <row r="16" spans="1:16" x14ac:dyDescent="0.25">
      <c r="A16" s="441" t="s">
        <v>51</v>
      </c>
      <c r="B16" s="432" t="s">
        <v>30</v>
      </c>
      <c r="C16" s="186" t="s">
        <v>272</v>
      </c>
      <c r="D16" s="186" t="s">
        <v>336</v>
      </c>
      <c r="E16" s="186" t="s">
        <v>373</v>
      </c>
      <c r="F16" s="186" t="s">
        <v>375</v>
      </c>
      <c r="G16" s="186" t="s">
        <v>374</v>
      </c>
      <c r="I16" s="289"/>
      <c r="J16" s="474"/>
      <c r="K16" s="474"/>
      <c r="L16" s="474"/>
      <c r="M16" s="474"/>
      <c r="N16" s="475"/>
      <c r="P16" s="347"/>
    </row>
    <row r="17" spans="1:16" x14ac:dyDescent="0.25">
      <c r="A17" s="447" t="s">
        <v>52</v>
      </c>
      <c r="B17" s="432" t="s">
        <v>31</v>
      </c>
      <c r="C17" s="349" t="s">
        <v>122</v>
      </c>
      <c r="D17" s="286">
        <v>90.3</v>
      </c>
      <c r="E17" s="286">
        <v>102.1</v>
      </c>
      <c r="F17" s="286">
        <v>105.2</v>
      </c>
      <c r="G17" s="286">
        <v>116.7</v>
      </c>
    </row>
    <row r="18" spans="1:16" ht="8.25" customHeight="1" x14ac:dyDescent="0.25">
      <c r="A18" s="447"/>
      <c r="C18" s="349"/>
      <c r="D18" s="286"/>
      <c r="E18" s="286"/>
      <c r="F18" s="286"/>
      <c r="G18" s="286"/>
    </row>
    <row r="19" spans="1:16" ht="18.75" customHeight="1" x14ac:dyDescent="0.25">
      <c r="A19" s="448" t="s">
        <v>1535</v>
      </c>
      <c r="B19" s="434"/>
      <c r="C19" s="349"/>
      <c r="D19" s="286"/>
      <c r="E19" s="286"/>
      <c r="F19" s="286"/>
      <c r="G19" s="286"/>
    </row>
    <row r="20" spans="1:16" ht="18" customHeight="1" x14ac:dyDescent="0.25">
      <c r="A20" s="448"/>
      <c r="B20" s="434"/>
      <c r="C20" s="349"/>
      <c r="D20" s="286"/>
      <c r="E20" s="286"/>
      <c r="F20" s="286"/>
      <c r="G20" s="286"/>
    </row>
    <row r="21" spans="1:16" x14ac:dyDescent="0.25">
      <c r="A21" s="449" t="s">
        <v>144</v>
      </c>
      <c r="B21" s="432" t="s">
        <v>30</v>
      </c>
      <c r="C21" s="186" t="s">
        <v>224</v>
      </c>
      <c r="D21" s="186" t="s">
        <v>242</v>
      </c>
      <c r="E21" s="186" t="s">
        <v>405</v>
      </c>
      <c r="F21" s="186" t="s">
        <v>385</v>
      </c>
      <c r="G21" s="186" t="s">
        <v>385</v>
      </c>
      <c r="I21" s="289"/>
      <c r="J21" s="477"/>
      <c r="K21" s="477"/>
      <c r="L21" s="477"/>
      <c r="M21" s="477"/>
      <c r="N21" s="478"/>
      <c r="P21" s="347"/>
    </row>
    <row r="22" spans="1:16" x14ac:dyDescent="0.25">
      <c r="A22" s="450" t="s">
        <v>151</v>
      </c>
      <c r="B22" s="451" t="s">
        <v>31</v>
      </c>
      <c r="C22" s="349" t="s">
        <v>122</v>
      </c>
      <c r="D22" s="286">
        <v>66.5</v>
      </c>
      <c r="E22" s="286">
        <v>285.2</v>
      </c>
      <c r="F22" s="286">
        <v>58.4</v>
      </c>
      <c r="G22" s="286">
        <v>264.3</v>
      </c>
    </row>
    <row r="23" spans="1:16" ht="18.75" customHeight="1" x14ac:dyDescent="0.25">
      <c r="A23" s="452"/>
      <c r="C23" s="349"/>
      <c r="D23" s="286"/>
      <c r="E23" s="286"/>
      <c r="F23" s="286"/>
      <c r="G23" s="286"/>
    </row>
    <row r="24" spans="1:16" ht="31.5" x14ac:dyDescent="0.25">
      <c r="A24" s="449" t="s">
        <v>145</v>
      </c>
      <c r="B24" s="432" t="s">
        <v>30</v>
      </c>
      <c r="C24" s="186" t="s">
        <v>290</v>
      </c>
      <c r="D24" s="186" t="s">
        <v>250</v>
      </c>
      <c r="E24" s="186" t="s">
        <v>300</v>
      </c>
      <c r="F24" s="186" t="s">
        <v>300</v>
      </c>
      <c r="G24" s="186" t="s">
        <v>300</v>
      </c>
      <c r="I24" s="289"/>
      <c r="J24" s="477"/>
      <c r="K24" s="477"/>
      <c r="L24" s="477"/>
      <c r="M24" s="477"/>
      <c r="N24" s="478"/>
      <c r="P24" s="347"/>
    </row>
    <row r="25" spans="1:16" x14ac:dyDescent="0.25">
      <c r="A25" s="453" t="s">
        <v>152</v>
      </c>
      <c r="B25" s="454" t="s">
        <v>31</v>
      </c>
      <c r="C25" s="349" t="s">
        <v>122</v>
      </c>
      <c r="D25" s="286">
        <v>78.5</v>
      </c>
      <c r="E25" s="286">
        <v>107.6</v>
      </c>
      <c r="F25" s="286">
        <v>99</v>
      </c>
      <c r="G25" s="286">
        <v>96.9</v>
      </c>
    </row>
    <row r="26" spans="1:16" ht="12.75" customHeight="1" x14ac:dyDescent="0.25">
      <c r="A26" s="446"/>
      <c r="C26" s="349"/>
      <c r="D26" s="286"/>
      <c r="E26" s="286"/>
      <c r="F26" s="286"/>
      <c r="G26" s="286"/>
    </row>
    <row r="27" spans="1:16" x14ac:dyDescent="0.25">
      <c r="A27" s="441" t="s">
        <v>53</v>
      </c>
      <c r="B27" s="432" t="s">
        <v>30</v>
      </c>
      <c r="C27" s="186" t="s">
        <v>335</v>
      </c>
      <c r="D27" s="186" t="s">
        <v>290</v>
      </c>
      <c r="E27" s="186" t="s">
        <v>300</v>
      </c>
      <c r="F27" s="186" t="s">
        <v>290</v>
      </c>
      <c r="G27" s="186" t="s">
        <v>290</v>
      </c>
      <c r="I27" s="289"/>
      <c r="J27" s="474"/>
      <c r="K27" s="474"/>
      <c r="L27" s="474"/>
      <c r="M27" s="474"/>
      <c r="N27" s="475"/>
    </row>
    <row r="28" spans="1:16" ht="14.25" customHeight="1" x14ac:dyDescent="0.25">
      <c r="A28" s="447" t="s">
        <v>54</v>
      </c>
      <c r="B28" s="432" t="s">
        <v>31</v>
      </c>
      <c r="C28" s="349" t="s">
        <v>122</v>
      </c>
      <c r="D28" s="286">
        <v>90.6</v>
      </c>
      <c r="E28" s="286">
        <v>89.4</v>
      </c>
      <c r="F28" s="286">
        <v>108.5</v>
      </c>
      <c r="G28" s="286">
        <v>103.9</v>
      </c>
      <c r="P28" s="347"/>
    </row>
    <row r="29" spans="1:16" ht="21" customHeight="1" x14ac:dyDescent="0.25">
      <c r="A29" s="447"/>
      <c r="C29" s="186"/>
      <c r="D29" s="186"/>
      <c r="E29" s="186"/>
      <c r="F29" s="186"/>
      <c r="G29" s="186"/>
      <c r="J29" s="477"/>
      <c r="K29" s="477"/>
      <c r="L29" s="477"/>
      <c r="M29" s="477"/>
      <c r="N29" s="478"/>
    </row>
    <row r="30" spans="1:16" ht="17.25" customHeight="1" x14ac:dyDescent="0.25">
      <c r="A30" s="441" t="s">
        <v>55</v>
      </c>
      <c r="B30" s="432" t="s">
        <v>30</v>
      </c>
      <c r="C30" s="186" t="s">
        <v>233</v>
      </c>
      <c r="D30" s="186" t="s">
        <v>227</v>
      </c>
      <c r="E30" s="186" t="s">
        <v>338</v>
      </c>
      <c r="F30" s="186" t="s">
        <v>292</v>
      </c>
      <c r="G30" s="186" t="s">
        <v>228</v>
      </c>
      <c r="I30" s="289"/>
    </row>
    <row r="31" spans="1:16" ht="15" customHeight="1" x14ac:dyDescent="0.25">
      <c r="A31" s="447" t="s">
        <v>163</v>
      </c>
      <c r="B31" s="432" t="s">
        <v>31</v>
      </c>
      <c r="C31" s="349" t="s">
        <v>122</v>
      </c>
      <c r="D31" s="286">
        <v>154.4</v>
      </c>
      <c r="E31" s="286">
        <v>63.7</v>
      </c>
      <c r="F31" s="286">
        <v>82.9</v>
      </c>
      <c r="G31" s="286">
        <v>130.80000000000001</v>
      </c>
    </row>
    <row r="32" spans="1:16" ht="13.5" customHeight="1" x14ac:dyDescent="0.25">
      <c r="A32" s="447"/>
      <c r="C32" s="186"/>
      <c r="D32" s="186"/>
      <c r="E32" s="186"/>
      <c r="F32" s="186"/>
      <c r="G32" s="186"/>
      <c r="J32" s="474"/>
      <c r="K32" s="474"/>
      <c r="L32" s="474"/>
      <c r="M32" s="474"/>
      <c r="N32" s="475"/>
      <c r="P32" s="347"/>
    </row>
    <row r="33" spans="1:16" x14ac:dyDescent="0.25">
      <c r="A33" s="448" t="s">
        <v>1535</v>
      </c>
      <c r="B33" s="434"/>
      <c r="C33" s="349"/>
      <c r="D33" s="286"/>
      <c r="E33" s="286"/>
      <c r="F33" s="286"/>
      <c r="G33" s="286"/>
    </row>
    <row r="34" spans="1:16" ht="7.5" customHeight="1" x14ac:dyDescent="0.25">
      <c r="A34" s="448"/>
      <c r="B34" s="434"/>
      <c r="C34" s="349"/>
      <c r="D34" s="286"/>
      <c r="E34" s="286"/>
      <c r="F34" s="286"/>
      <c r="G34" s="286"/>
    </row>
    <row r="35" spans="1:16" x14ac:dyDescent="0.25">
      <c r="A35" s="449" t="s">
        <v>146</v>
      </c>
      <c r="B35" s="432" t="s">
        <v>30</v>
      </c>
      <c r="C35" s="186" t="s">
        <v>304</v>
      </c>
      <c r="D35" s="186" t="s">
        <v>335</v>
      </c>
      <c r="E35" s="186" t="s">
        <v>304</v>
      </c>
      <c r="F35" s="186" t="s">
        <v>235</v>
      </c>
      <c r="G35" s="186" t="s">
        <v>376</v>
      </c>
      <c r="I35" s="289"/>
      <c r="J35" s="477"/>
      <c r="K35" s="477"/>
      <c r="L35" s="477"/>
      <c r="M35" s="477"/>
      <c r="N35" s="478"/>
      <c r="P35" s="347"/>
    </row>
    <row r="36" spans="1:16" ht="33.75" customHeight="1" x14ac:dyDescent="0.25">
      <c r="A36" s="453" t="s">
        <v>153</v>
      </c>
      <c r="B36" s="454" t="s">
        <v>31</v>
      </c>
      <c r="C36" s="349" t="s">
        <v>122</v>
      </c>
      <c r="D36" s="286">
        <v>200.9</v>
      </c>
      <c r="E36" s="286">
        <v>48.1</v>
      </c>
      <c r="F36" s="286">
        <v>89.4</v>
      </c>
      <c r="G36" s="286">
        <v>105</v>
      </c>
    </row>
    <row r="37" spans="1:16" ht="18" customHeight="1" x14ac:dyDescent="0.25">
      <c r="A37" s="447"/>
      <c r="C37" s="186"/>
      <c r="D37" s="186"/>
      <c r="E37" s="186"/>
      <c r="F37" s="186"/>
      <c r="G37" s="186"/>
      <c r="J37" s="477"/>
      <c r="K37" s="477"/>
      <c r="L37" s="477"/>
      <c r="M37" s="477"/>
      <c r="N37" s="478"/>
    </row>
    <row r="38" spans="1:16" x14ac:dyDescent="0.25">
      <c r="A38" s="441" t="s">
        <v>149</v>
      </c>
      <c r="B38" s="432" t="s">
        <v>30</v>
      </c>
      <c r="C38" s="186" t="s">
        <v>244</v>
      </c>
      <c r="D38" s="186" t="s">
        <v>352</v>
      </c>
      <c r="E38" s="186" t="s">
        <v>227</v>
      </c>
      <c r="F38" s="186" t="s">
        <v>244</v>
      </c>
      <c r="G38" s="186" t="s">
        <v>352</v>
      </c>
      <c r="I38" s="289"/>
      <c r="J38" s="474"/>
      <c r="K38" s="474"/>
      <c r="L38" s="474"/>
      <c r="M38" s="474"/>
      <c r="N38" s="475"/>
      <c r="P38" s="347"/>
    </row>
    <row r="39" spans="1:16" ht="28.5" customHeight="1" x14ac:dyDescent="0.25">
      <c r="A39" s="455" t="s">
        <v>160</v>
      </c>
      <c r="B39" s="451" t="s">
        <v>31</v>
      </c>
      <c r="C39" s="349" t="s">
        <v>122</v>
      </c>
      <c r="D39" s="286">
        <v>111</v>
      </c>
      <c r="E39" s="286">
        <v>125.7</v>
      </c>
      <c r="F39" s="286">
        <v>72.3</v>
      </c>
      <c r="G39" s="286">
        <v>113.1</v>
      </c>
    </row>
    <row r="40" spans="1:16" ht="22.5" customHeight="1" x14ac:dyDescent="0.25">
      <c r="A40" s="447"/>
      <c r="C40" s="186"/>
      <c r="D40" s="186"/>
      <c r="E40" s="186"/>
      <c r="F40" s="186"/>
      <c r="G40" s="186"/>
      <c r="J40" s="474"/>
      <c r="K40" s="474"/>
      <c r="L40" s="474"/>
      <c r="M40" s="474"/>
      <c r="N40" s="475"/>
    </row>
    <row r="41" spans="1:16" x14ac:dyDescent="0.25">
      <c r="A41" s="448" t="s">
        <v>1535</v>
      </c>
      <c r="B41" s="434"/>
      <c r="C41" s="349"/>
      <c r="D41" s="286"/>
      <c r="E41" s="286"/>
      <c r="F41" s="286"/>
      <c r="G41" s="286"/>
    </row>
    <row r="42" spans="1:16" ht="7.5" customHeight="1" x14ac:dyDescent="0.25">
      <c r="A42" s="456"/>
      <c r="C42" s="349"/>
      <c r="D42" s="286"/>
      <c r="E42" s="286"/>
      <c r="F42" s="286"/>
      <c r="G42" s="286"/>
    </row>
    <row r="43" spans="1:16" x14ac:dyDescent="0.25">
      <c r="A43" s="449" t="s">
        <v>147</v>
      </c>
      <c r="B43" s="432" t="s">
        <v>30</v>
      </c>
      <c r="C43" s="186" t="s">
        <v>291</v>
      </c>
      <c r="D43" s="186" t="s">
        <v>324</v>
      </c>
      <c r="E43" s="186" t="s">
        <v>247</v>
      </c>
      <c r="F43" s="186" t="s">
        <v>291</v>
      </c>
      <c r="G43" s="186" t="s">
        <v>228</v>
      </c>
      <c r="I43" s="289"/>
      <c r="J43" s="477"/>
      <c r="K43" s="477"/>
      <c r="L43" s="477"/>
      <c r="M43" s="477"/>
      <c r="N43" s="478"/>
    </row>
    <row r="44" spans="1:16" ht="29.25" customHeight="1" x14ac:dyDescent="0.25">
      <c r="A44" s="453" t="s">
        <v>154</v>
      </c>
      <c r="B44" s="454" t="s">
        <v>31</v>
      </c>
      <c r="C44" s="349" t="s">
        <v>122</v>
      </c>
      <c r="D44" s="286">
        <v>112.2</v>
      </c>
      <c r="E44" s="286">
        <v>130</v>
      </c>
      <c r="F44" s="286">
        <v>68.3</v>
      </c>
      <c r="G44" s="286">
        <v>113.3</v>
      </c>
    </row>
    <row r="45" spans="1:16" ht="15" customHeight="1" x14ac:dyDescent="0.25">
      <c r="A45" s="457"/>
      <c r="B45" s="451"/>
      <c r="C45" s="186"/>
      <c r="D45" s="186"/>
      <c r="E45" s="186"/>
      <c r="F45" s="186"/>
      <c r="G45" s="186"/>
      <c r="J45" s="477"/>
      <c r="K45" s="477"/>
      <c r="L45" s="477"/>
      <c r="M45" s="477"/>
      <c r="N45" s="478"/>
      <c r="P45" s="347"/>
    </row>
    <row r="46" spans="1:16" x14ac:dyDescent="0.25">
      <c r="A46" s="458" t="s">
        <v>56</v>
      </c>
      <c r="B46" s="451" t="s">
        <v>30</v>
      </c>
      <c r="C46" s="349">
        <v>0</v>
      </c>
      <c r="D46" s="286">
        <v>0</v>
      </c>
      <c r="E46" s="286">
        <v>0</v>
      </c>
      <c r="F46" s="286">
        <v>0</v>
      </c>
      <c r="G46" s="286">
        <v>0</v>
      </c>
      <c r="I46" s="289"/>
      <c r="O46" s="289"/>
    </row>
    <row r="47" spans="1:16" x14ac:dyDescent="0.25">
      <c r="A47" s="455" t="s">
        <v>161</v>
      </c>
      <c r="B47" s="451" t="s">
        <v>31</v>
      </c>
      <c r="C47" s="349" t="s">
        <v>122</v>
      </c>
      <c r="D47" s="286">
        <v>17.2</v>
      </c>
      <c r="E47" s="286">
        <v>260</v>
      </c>
      <c r="F47" s="286">
        <v>23.1</v>
      </c>
      <c r="G47" s="286">
        <v>416.7</v>
      </c>
      <c r="J47" s="474"/>
      <c r="K47" s="474"/>
      <c r="L47" s="474"/>
      <c r="M47" s="474"/>
      <c r="N47" s="475"/>
      <c r="P47" s="347"/>
    </row>
    <row r="48" spans="1:16" ht="7.5" customHeight="1" x14ac:dyDescent="0.25">
      <c r="A48" s="446"/>
      <c r="C48" s="349"/>
      <c r="D48" s="286"/>
      <c r="E48" s="286"/>
      <c r="F48" s="286"/>
      <c r="G48" s="286"/>
      <c r="J48" s="481"/>
      <c r="K48" s="481"/>
      <c r="L48" s="481"/>
      <c r="M48" s="481"/>
      <c r="N48" s="481"/>
    </row>
    <row r="49" spans="1:16" ht="15.75" customHeight="1" x14ac:dyDescent="0.25">
      <c r="A49" s="441" t="s">
        <v>57</v>
      </c>
      <c r="B49" s="432" t="s">
        <v>30</v>
      </c>
      <c r="C49" s="186" t="s">
        <v>246</v>
      </c>
      <c r="D49" s="186" t="s">
        <v>241</v>
      </c>
      <c r="E49" s="186" t="s">
        <v>308</v>
      </c>
      <c r="F49" s="186" t="s">
        <v>318</v>
      </c>
      <c r="G49" s="186" t="s">
        <v>243</v>
      </c>
      <c r="I49" s="289"/>
    </row>
    <row r="50" spans="1:16" ht="15.75" customHeight="1" x14ac:dyDescent="0.25">
      <c r="A50" s="447" t="s">
        <v>58</v>
      </c>
      <c r="B50" s="432" t="s">
        <v>31</v>
      </c>
      <c r="C50" s="349" t="s">
        <v>122</v>
      </c>
      <c r="D50" s="286">
        <v>112.8</v>
      </c>
      <c r="E50" s="286">
        <v>107.4</v>
      </c>
      <c r="F50" s="286">
        <v>67.5</v>
      </c>
      <c r="G50" s="286">
        <v>175.8</v>
      </c>
    </row>
    <row r="51" spans="1:16" ht="15.75" customHeight="1" x14ac:dyDescent="0.25">
      <c r="A51" s="447"/>
      <c r="C51" s="186"/>
      <c r="D51" s="186"/>
      <c r="E51" s="186"/>
      <c r="F51" s="186"/>
      <c r="G51" s="186"/>
      <c r="J51" s="474"/>
      <c r="K51" s="474"/>
      <c r="L51" s="474"/>
      <c r="M51" s="474"/>
      <c r="N51" s="475"/>
      <c r="P51" s="347"/>
    </row>
    <row r="52" spans="1:16" x14ac:dyDescent="0.25">
      <c r="A52" s="448" t="s">
        <v>1535</v>
      </c>
      <c r="B52" s="434"/>
      <c r="C52" s="349"/>
      <c r="D52" s="286"/>
      <c r="E52" s="286"/>
      <c r="F52" s="286"/>
      <c r="G52" s="286"/>
    </row>
    <row r="53" spans="1:16" ht="15" customHeight="1" x14ac:dyDescent="0.25">
      <c r="A53" s="456"/>
      <c r="C53" s="349"/>
      <c r="D53" s="286"/>
      <c r="E53" s="286"/>
      <c r="F53" s="286"/>
      <c r="G53" s="286"/>
    </row>
    <row r="54" spans="1:16" ht="30" customHeight="1" x14ac:dyDescent="0.25">
      <c r="A54" s="449" t="s">
        <v>175</v>
      </c>
      <c r="B54" s="432" t="s">
        <v>30</v>
      </c>
      <c r="C54" s="186" t="s">
        <v>235</v>
      </c>
      <c r="D54" s="186" t="s">
        <v>250</v>
      </c>
      <c r="E54" s="186" t="s">
        <v>405</v>
      </c>
      <c r="F54" s="186" t="s">
        <v>298</v>
      </c>
      <c r="G54" s="186" t="s">
        <v>297</v>
      </c>
      <c r="I54" s="289"/>
    </row>
    <row r="55" spans="1:16" ht="21.75" customHeight="1" x14ac:dyDescent="0.25">
      <c r="A55" s="453" t="s">
        <v>155</v>
      </c>
      <c r="B55" s="454" t="s">
        <v>31</v>
      </c>
      <c r="C55" s="349" t="s">
        <v>122</v>
      </c>
      <c r="D55" s="286">
        <v>183.1</v>
      </c>
      <c r="E55" s="286">
        <v>35</v>
      </c>
      <c r="F55" s="286">
        <v>204.2</v>
      </c>
      <c r="G55" s="286">
        <v>178.3</v>
      </c>
    </row>
    <row r="56" spans="1:16" s="261" customFormat="1" ht="22.5" customHeight="1" x14ac:dyDescent="0.25">
      <c r="A56" s="450"/>
      <c r="B56" s="451"/>
      <c r="C56" s="186"/>
      <c r="D56" s="186"/>
      <c r="E56" s="186"/>
      <c r="F56" s="186"/>
      <c r="G56" s="186"/>
      <c r="I56" s="296"/>
      <c r="J56" s="477"/>
      <c r="K56" s="477"/>
      <c r="L56" s="477"/>
      <c r="M56" s="477"/>
      <c r="N56" s="478"/>
      <c r="P56" s="347"/>
    </row>
    <row r="57" spans="1:16" x14ac:dyDescent="0.25">
      <c r="A57" s="441" t="s">
        <v>59</v>
      </c>
      <c r="B57" s="432" t="s">
        <v>30</v>
      </c>
      <c r="C57" s="186" t="s">
        <v>233</v>
      </c>
      <c r="D57" s="186" t="s">
        <v>233</v>
      </c>
      <c r="E57" s="186" t="s">
        <v>299</v>
      </c>
      <c r="F57" s="186" t="s">
        <v>292</v>
      </c>
      <c r="G57" s="186" t="s">
        <v>233</v>
      </c>
      <c r="I57" s="289"/>
    </row>
    <row r="58" spans="1:16" ht="18" customHeight="1" x14ac:dyDescent="0.25">
      <c r="A58" s="447" t="s">
        <v>60</v>
      </c>
      <c r="B58" s="432" t="s">
        <v>31</v>
      </c>
      <c r="C58" s="349" t="s">
        <v>122</v>
      </c>
      <c r="D58" s="286">
        <v>99.3</v>
      </c>
      <c r="E58" s="286">
        <v>120.3</v>
      </c>
      <c r="F58" s="286">
        <v>68.400000000000006</v>
      </c>
      <c r="G58" s="286">
        <v>121.2</v>
      </c>
      <c r="P58" s="347"/>
    </row>
    <row r="59" spans="1:16" ht="18.75" customHeight="1" x14ac:dyDescent="0.25">
      <c r="A59" s="447"/>
      <c r="C59" s="186"/>
      <c r="D59" s="186"/>
      <c r="E59" s="186"/>
      <c r="F59" s="186"/>
      <c r="G59" s="186"/>
      <c r="J59" s="474"/>
      <c r="K59" s="474"/>
      <c r="L59" s="474"/>
      <c r="M59" s="474"/>
      <c r="N59" s="475"/>
    </row>
    <row r="60" spans="1:16" ht="18" customHeight="1" x14ac:dyDescent="0.25">
      <c r="A60" s="448" t="s">
        <v>1535</v>
      </c>
      <c r="B60" s="434"/>
      <c r="C60" s="349"/>
      <c r="D60" s="286"/>
      <c r="E60" s="286"/>
      <c r="F60" s="286"/>
      <c r="G60" s="286"/>
      <c r="K60" s="289"/>
      <c r="L60" s="289"/>
      <c r="M60" s="289"/>
      <c r="N60" s="289"/>
    </row>
    <row r="61" spans="1:16" ht="8.25" customHeight="1" x14ac:dyDescent="0.25">
      <c r="A61" s="456"/>
      <c r="C61" s="349"/>
      <c r="D61" s="286"/>
      <c r="E61" s="286"/>
      <c r="F61" s="286"/>
      <c r="G61" s="286"/>
    </row>
    <row r="62" spans="1:16" x14ac:dyDescent="0.25">
      <c r="A62" s="449" t="s">
        <v>83</v>
      </c>
      <c r="B62" s="432" t="s">
        <v>30</v>
      </c>
      <c r="C62" s="186" t="s">
        <v>261</v>
      </c>
      <c r="D62" s="186" t="s">
        <v>297</v>
      </c>
      <c r="E62" s="186" t="s">
        <v>298</v>
      </c>
      <c r="F62" s="186" t="s">
        <v>235</v>
      </c>
      <c r="G62" s="186" t="s">
        <v>298</v>
      </c>
      <c r="I62" s="289"/>
    </row>
    <row r="63" spans="1:16" ht="12.75" customHeight="1" x14ac:dyDescent="0.25">
      <c r="A63" s="452" t="s">
        <v>164</v>
      </c>
      <c r="B63" s="432" t="s">
        <v>31</v>
      </c>
      <c r="C63" s="349" t="s">
        <v>122</v>
      </c>
      <c r="D63" s="286">
        <v>81.5</v>
      </c>
      <c r="E63" s="286">
        <v>101.1</v>
      </c>
      <c r="F63" s="286">
        <v>80.2</v>
      </c>
      <c r="G63" s="286">
        <v>116.7</v>
      </c>
    </row>
    <row r="64" spans="1:16" x14ac:dyDescent="0.25">
      <c r="A64" s="446"/>
      <c r="C64" s="186"/>
      <c r="D64" s="186"/>
      <c r="E64" s="186"/>
      <c r="F64" s="186"/>
      <c r="G64" s="186"/>
      <c r="J64" s="477"/>
      <c r="K64" s="477"/>
      <c r="L64" s="477"/>
      <c r="M64" s="477"/>
      <c r="N64" s="478"/>
      <c r="P64" s="347"/>
    </row>
    <row r="65" spans="1:16" x14ac:dyDescent="0.25">
      <c r="A65" s="441" t="s">
        <v>61</v>
      </c>
      <c r="B65" s="432" t="s">
        <v>30</v>
      </c>
      <c r="C65" s="186" t="s">
        <v>250</v>
      </c>
      <c r="D65" s="186" t="s">
        <v>261</v>
      </c>
      <c r="E65" s="186" t="s">
        <v>264</v>
      </c>
      <c r="F65" s="186" t="s">
        <v>298</v>
      </c>
      <c r="G65" s="186" t="s">
        <v>250</v>
      </c>
      <c r="I65" s="289"/>
    </row>
    <row r="66" spans="1:16" ht="21" customHeight="1" x14ac:dyDescent="0.25">
      <c r="A66" s="447" t="s">
        <v>62</v>
      </c>
      <c r="B66" s="432" t="s">
        <v>31</v>
      </c>
      <c r="C66" s="349" t="s">
        <v>122</v>
      </c>
      <c r="D66" s="286">
        <v>85.9</v>
      </c>
      <c r="E66" s="286">
        <v>158.5</v>
      </c>
      <c r="F66" s="286">
        <v>56.1</v>
      </c>
      <c r="G66" s="286">
        <v>162.5</v>
      </c>
    </row>
    <row r="67" spans="1:16" x14ac:dyDescent="0.25">
      <c r="C67" s="186"/>
      <c r="D67" s="186"/>
      <c r="E67" s="186"/>
      <c r="F67" s="186"/>
      <c r="G67" s="186"/>
      <c r="J67" s="474"/>
      <c r="K67" s="474"/>
      <c r="L67" s="474"/>
      <c r="M67" s="474"/>
      <c r="N67" s="475"/>
      <c r="P67" s="347"/>
    </row>
    <row r="68" spans="1:16" x14ac:dyDescent="0.25">
      <c r="C68" s="184"/>
      <c r="D68" s="184"/>
      <c r="E68" s="184"/>
      <c r="F68" s="184"/>
      <c r="G68" s="184"/>
    </row>
    <row r="72" spans="1:16" x14ac:dyDescent="0.25">
      <c r="E72" s="459"/>
    </row>
  </sheetData>
  <mergeCells count="7">
    <mergeCell ref="C8:G8"/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Roman,Normalny"46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72"/>
  <sheetViews>
    <sheetView topLeftCell="A4" workbookViewId="0">
      <selection activeCell="D20" sqref="D20"/>
    </sheetView>
  </sheetViews>
  <sheetFormatPr defaultRowHeight="15.75" x14ac:dyDescent="0.25"/>
  <cols>
    <col min="1" max="1" width="51.42578125" style="261" customWidth="1"/>
    <col min="2" max="4" width="12.85546875" style="261" customWidth="1"/>
    <col min="5" max="5" width="17.7109375" style="261" customWidth="1"/>
    <col min="6" max="6" width="17.140625" style="261" customWidth="1"/>
    <col min="7" max="7" width="15.14062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9" x14ac:dyDescent="0.25">
      <c r="A1" s="259" t="s">
        <v>1486</v>
      </c>
      <c r="B1" s="260"/>
      <c r="C1" s="260"/>
      <c r="D1" s="260"/>
      <c r="E1" s="260"/>
      <c r="F1" s="260"/>
      <c r="G1" s="260"/>
    </row>
    <row r="2" spans="1:19" x14ac:dyDescent="0.25">
      <c r="A2" s="259" t="s">
        <v>1046</v>
      </c>
      <c r="B2" s="260"/>
      <c r="C2" s="260"/>
      <c r="D2" s="260"/>
      <c r="E2" s="260"/>
      <c r="F2" s="260"/>
      <c r="G2" s="260"/>
    </row>
    <row r="3" spans="1:19" ht="33.75" customHeight="1" x14ac:dyDescent="0.25">
      <c r="A3" s="739" t="s">
        <v>1047</v>
      </c>
      <c r="B3" s="739"/>
      <c r="C3" s="739"/>
      <c r="D3" s="739"/>
      <c r="E3" s="739"/>
      <c r="F3" s="739"/>
      <c r="G3" s="260"/>
    </row>
    <row r="4" spans="1:19" ht="4.5" customHeight="1" x14ac:dyDescent="0.25">
      <c r="A4" s="575"/>
      <c r="B4" s="575"/>
      <c r="C4" s="575"/>
      <c r="D4" s="575"/>
      <c r="E4" s="575"/>
      <c r="F4" s="575"/>
      <c r="G4" s="260"/>
    </row>
    <row r="5" spans="1:19" ht="4.5" customHeight="1" x14ac:dyDescent="0.25">
      <c r="A5" s="260"/>
      <c r="B5" s="260"/>
      <c r="C5" s="260"/>
      <c r="D5" s="260"/>
      <c r="E5" s="260"/>
      <c r="F5" s="260"/>
      <c r="G5" s="260"/>
    </row>
    <row r="6" spans="1:19" x14ac:dyDescent="0.25">
      <c r="A6" s="281"/>
      <c r="B6" s="373"/>
      <c r="C6" s="698" t="s">
        <v>0</v>
      </c>
      <c r="D6" s="699"/>
      <c r="E6" s="698" t="s">
        <v>47</v>
      </c>
      <c r="F6" s="702"/>
      <c r="G6" s="714"/>
    </row>
    <row r="7" spans="1:19" x14ac:dyDescent="0.25">
      <c r="A7" s="374" t="s">
        <v>1</v>
      </c>
      <c r="B7" s="267" t="s">
        <v>5</v>
      </c>
      <c r="C7" s="696" t="s">
        <v>44</v>
      </c>
      <c r="D7" s="697"/>
      <c r="E7" s="696" t="s">
        <v>205</v>
      </c>
      <c r="F7" s="703"/>
      <c r="G7" s="715"/>
    </row>
    <row r="8" spans="1:19" x14ac:dyDescent="0.25">
      <c r="A8" s="375" t="s">
        <v>29</v>
      </c>
      <c r="B8" s="269" t="s">
        <v>49</v>
      </c>
      <c r="C8" s="267" t="s">
        <v>2</v>
      </c>
      <c r="D8" s="267" t="s">
        <v>3</v>
      </c>
      <c r="E8" s="271" t="s">
        <v>208</v>
      </c>
      <c r="F8" s="272" t="s">
        <v>211</v>
      </c>
      <c r="G8" s="273" t="s">
        <v>209</v>
      </c>
    </row>
    <row r="9" spans="1:19" ht="31.5" x14ac:dyDescent="0.25">
      <c r="B9" s="267"/>
      <c r="C9" s="275" t="s">
        <v>46</v>
      </c>
      <c r="D9" s="275" t="s">
        <v>45</v>
      </c>
      <c r="E9" s="276" t="s">
        <v>207</v>
      </c>
      <c r="F9" s="277" t="s">
        <v>210</v>
      </c>
      <c r="G9" s="278" t="s">
        <v>206</v>
      </c>
    </row>
    <row r="10" spans="1:19" x14ac:dyDescent="0.25">
      <c r="A10" s="268"/>
      <c r="B10" s="428"/>
      <c r="C10" s="700" t="s">
        <v>1521</v>
      </c>
      <c r="D10" s="701"/>
      <c r="E10" s="701"/>
      <c r="F10" s="701"/>
      <c r="G10" s="280"/>
    </row>
    <row r="11" spans="1:19" ht="25.5" customHeight="1" x14ac:dyDescent="0.25">
      <c r="A11" s="281"/>
      <c r="B11" s="576"/>
      <c r="C11" s="576"/>
      <c r="D11" s="576"/>
      <c r="E11" s="576"/>
      <c r="F11" s="576"/>
      <c r="G11" s="577"/>
      <c r="H11" s="260"/>
    </row>
    <row r="12" spans="1:19" x14ac:dyDescent="0.25">
      <c r="A12" s="462" t="s">
        <v>4</v>
      </c>
      <c r="B12" s="414" t="s">
        <v>257</v>
      </c>
      <c r="C12" s="192" t="s">
        <v>331</v>
      </c>
      <c r="D12" s="192" t="s">
        <v>684</v>
      </c>
      <c r="E12" s="192" t="s">
        <v>238</v>
      </c>
      <c r="F12" s="192" t="s">
        <v>273</v>
      </c>
      <c r="G12" s="192" t="s">
        <v>294</v>
      </c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493"/>
      <c r="C13" s="493"/>
      <c r="D13" s="493"/>
      <c r="E13" s="493"/>
      <c r="F13" s="493"/>
      <c r="G13" s="493"/>
      <c r="I13" s="184"/>
      <c r="J13" s="184"/>
    </row>
    <row r="14" spans="1:19" x14ac:dyDescent="0.25">
      <c r="A14" s="356"/>
      <c r="B14" s="286"/>
      <c r="C14" s="286"/>
      <c r="D14" s="286"/>
      <c r="E14" s="286"/>
      <c r="F14" s="286"/>
      <c r="G14" s="286"/>
      <c r="I14" s="184"/>
      <c r="J14" s="184"/>
    </row>
    <row r="15" spans="1:19" ht="31.5" x14ac:dyDescent="0.25">
      <c r="A15" s="462" t="s">
        <v>191</v>
      </c>
      <c r="B15" s="188" t="s">
        <v>261</v>
      </c>
      <c r="C15" s="186" t="s">
        <v>229</v>
      </c>
      <c r="D15" s="186" t="s">
        <v>376</v>
      </c>
      <c r="E15" s="186" t="s">
        <v>245</v>
      </c>
      <c r="F15" s="186" t="s">
        <v>224</v>
      </c>
      <c r="G15" s="186" t="s">
        <v>385</v>
      </c>
      <c r="I15" s="184"/>
      <c r="J15" s="184"/>
      <c r="M15" s="289"/>
      <c r="N15" s="289"/>
      <c r="O15" s="289"/>
      <c r="P15" s="289"/>
      <c r="Q15" s="289"/>
      <c r="R15" s="289"/>
      <c r="S15" s="289"/>
    </row>
    <row r="16" spans="1:19" x14ac:dyDescent="0.25">
      <c r="A16" s="455" t="s">
        <v>162</v>
      </c>
      <c r="B16" s="286"/>
      <c r="C16" s="286"/>
      <c r="D16" s="286"/>
      <c r="E16" s="286"/>
      <c r="F16" s="286"/>
      <c r="G16" s="286"/>
      <c r="I16" s="184"/>
      <c r="J16" s="184"/>
    </row>
    <row r="17" spans="1:20" ht="12.75" customHeight="1" x14ac:dyDescent="0.25">
      <c r="A17" s="356"/>
      <c r="B17" s="286"/>
      <c r="C17" s="286"/>
      <c r="D17" s="286"/>
      <c r="E17" s="286"/>
      <c r="F17" s="286"/>
      <c r="G17" s="286"/>
      <c r="I17" s="184"/>
      <c r="J17" s="184"/>
    </row>
    <row r="18" spans="1:20" x14ac:dyDescent="0.25">
      <c r="A18" s="462" t="s">
        <v>51</v>
      </c>
      <c r="B18" s="188" t="s">
        <v>375</v>
      </c>
      <c r="C18" s="186" t="s">
        <v>245</v>
      </c>
      <c r="D18" s="186" t="s">
        <v>332</v>
      </c>
      <c r="E18" s="186" t="s">
        <v>243</v>
      </c>
      <c r="F18" s="186" t="s">
        <v>405</v>
      </c>
      <c r="G18" s="186" t="s">
        <v>405</v>
      </c>
      <c r="I18" s="184"/>
      <c r="J18" s="184"/>
    </row>
    <row r="19" spans="1:20" x14ac:dyDescent="0.25">
      <c r="A19" s="465" t="s">
        <v>52</v>
      </c>
      <c r="B19" s="286"/>
      <c r="C19" s="286"/>
      <c r="D19" s="286"/>
      <c r="E19" s="286"/>
      <c r="F19" s="286"/>
      <c r="G19" s="286"/>
      <c r="I19" s="184"/>
      <c r="J19" s="184"/>
      <c r="M19" s="289"/>
      <c r="N19" s="289"/>
      <c r="O19" s="289"/>
      <c r="P19" s="289"/>
      <c r="Q19" s="289"/>
      <c r="R19" s="289"/>
      <c r="S19" s="289"/>
    </row>
    <row r="20" spans="1:20" ht="12.75" customHeight="1" x14ac:dyDescent="0.25">
      <c r="A20" s="465"/>
      <c r="B20" s="286"/>
      <c r="C20" s="286"/>
      <c r="D20" s="286"/>
      <c r="E20" s="286"/>
      <c r="F20" s="286"/>
      <c r="G20" s="286"/>
      <c r="I20" s="184"/>
      <c r="J20" s="184"/>
    </row>
    <row r="21" spans="1:20" x14ac:dyDescent="0.25">
      <c r="A21" s="466" t="s">
        <v>1535</v>
      </c>
      <c r="B21" s="286"/>
      <c r="C21" s="286"/>
      <c r="D21" s="286"/>
      <c r="E21" s="286"/>
      <c r="F21" s="286"/>
      <c r="G21" s="286"/>
      <c r="I21" s="184"/>
      <c r="J21" s="184"/>
    </row>
    <row r="22" spans="1:20" ht="12.75" customHeight="1" x14ac:dyDescent="0.25">
      <c r="A22" s="466"/>
      <c r="B22" s="286"/>
      <c r="C22" s="286"/>
      <c r="D22" s="286"/>
      <c r="E22" s="286"/>
      <c r="F22" s="286"/>
      <c r="G22" s="286"/>
      <c r="I22" s="184"/>
      <c r="J22" s="184"/>
    </row>
    <row r="23" spans="1:20" x14ac:dyDescent="0.25">
      <c r="A23" s="449" t="s">
        <v>144</v>
      </c>
      <c r="B23" s="418" t="s">
        <v>224</v>
      </c>
      <c r="C23" s="198" t="s">
        <v>242</v>
      </c>
      <c r="D23" s="198" t="s">
        <v>229</v>
      </c>
      <c r="E23" s="198" t="s">
        <v>229</v>
      </c>
      <c r="F23" s="198" t="s">
        <v>229</v>
      </c>
      <c r="G23" s="198" t="s">
        <v>229</v>
      </c>
      <c r="I23" s="184"/>
      <c r="J23" s="184"/>
      <c r="M23" s="289"/>
      <c r="N23" s="289"/>
      <c r="O23" s="289"/>
      <c r="P23" s="289"/>
      <c r="Q23" s="289"/>
      <c r="R23" s="289"/>
      <c r="S23" s="289"/>
    </row>
    <row r="24" spans="1:20" x14ac:dyDescent="0.25">
      <c r="A24" s="450" t="s">
        <v>151</v>
      </c>
      <c r="B24" s="286"/>
      <c r="C24" s="286"/>
      <c r="D24" s="286"/>
      <c r="E24" s="286"/>
      <c r="F24" s="286"/>
      <c r="G24" s="286"/>
      <c r="I24" s="184"/>
      <c r="J24" s="184"/>
    </row>
    <row r="25" spans="1:20" ht="12.75" customHeight="1" x14ac:dyDescent="0.25">
      <c r="A25" s="356"/>
      <c r="B25" s="286"/>
      <c r="C25" s="286"/>
      <c r="D25" s="286"/>
      <c r="E25" s="286"/>
      <c r="F25" s="286"/>
      <c r="G25" s="286"/>
      <c r="I25" s="184"/>
      <c r="J25" s="184"/>
    </row>
    <row r="26" spans="1:20" x14ac:dyDescent="0.25">
      <c r="A26" s="467" t="s">
        <v>145</v>
      </c>
      <c r="B26" s="248" t="s">
        <v>300</v>
      </c>
      <c r="C26" s="198" t="s">
        <v>224</v>
      </c>
      <c r="D26" s="198" t="s">
        <v>261</v>
      </c>
      <c r="E26" s="198" t="s">
        <v>261</v>
      </c>
      <c r="F26" s="198" t="s">
        <v>242</v>
      </c>
      <c r="G26" s="198" t="s">
        <v>229</v>
      </c>
      <c r="I26" s="184"/>
      <c r="J26" s="184"/>
      <c r="M26" s="289"/>
      <c r="N26" s="289"/>
      <c r="O26" s="289"/>
      <c r="P26" s="289"/>
      <c r="Q26" s="289"/>
      <c r="R26" s="289"/>
      <c r="S26" s="289"/>
    </row>
    <row r="27" spans="1:20" x14ac:dyDescent="0.25">
      <c r="A27" s="453" t="s">
        <v>152</v>
      </c>
      <c r="B27" s="286"/>
      <c r="C27" s="286"/>
      <c r="D27" s="286"/>
      <c r="E27" s="286"/>
      <c r="F27" s="286"/>
      <c r="G27" s="286"/>
      <c r="I27" s="184"/>
      <c r="J27" s="184"/>
    </row>
    <row r="28" spans="1:20" ht="12.75" customHeight="1" x14ac:dyDescent="0.25">
      <c r="A28" s="465"/>
      <c r="B28" s="286"/>
      <c r="C28" s="286"/>
      <c r="D28" s="286"/>
      <c r="E28" s="286"/>
      <c r="F28" s="286"/>
      <c r="G28" s="286"/>
      <c r="I28" s="184"/>
      <c r="J28" s="184"/>
    </row>
    <row r="29" spans="1:20" x14ac:dyDescent="0.25">
      <c r="A29" s="462" t="s">
        <v>53</v>
      </c>
      <c r="B29" s="248" t="s">
        <v>290</v>
      </c>
      <c r="C29" s="198" t="s">
        <v>224</v>
      </c>
      <c r="D29" s="198" t="s">
        <v>250</v>
      </c>
      <c r="E29" s="198" t="s">
        <v>235</v>
      </c>
      <c r="F29" s="198" t="s">
        <v>385</v>
      </c>
      <c r="G29" s="198" t="s">
        <v>405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20" ht="15.75" customHeight="1" x14ac:dyDescent="0.25">
      <c r="A30" s="465" t="s">
        <v>54</v>
      </c>
      <c r="B30" s="286"/>
      <c r="C30" s="286"/>
      <c r="D30" s="286"/>
      <c r="E30" s="286"/>
      <c r="F30" s="286"/>
      <c r="G30" s="286"/>
      <c r="I30" s="184"/>
      <c r="J30" s="184"/>
    </row>
    <row r="31" spans="1:20" ht="12.75" customHeight="1" x14ac:dyDescent="0.25">
      <c r="A31" s="465"/>
      <c r="B31" s="248"/>
      <c r="C31" s="198"/>
      <c r="D31" s="198"/>
      <c r="E31" s="198"/>
      <c r="F31" s="198"/>
      <c r="G31" s="198"/>
      <c r="I31" s="184"/>
      <c r="J31" s="184"/>
    </row>
    <row r="32" spans="1:20" x14ac:dyDescent="0.25">
      <c r="A32" s="462" t="s">
        <v>55</v>
      </c>
      <c r="B32" s="188" t="s">
        <v>292</v>
      </c>
      <c r="C32" s="186" t="s">
        <v>242</v>
      </c>
      <c r="D32" s="186" t="s">
        <v>221</v>
      </c>
      <c r="E32" s="186" t="s">
        <v>235</v>
      </c>
      <c r="F32" s="186" t="s">
        <v>385</v>
      </c>
      <c r="G32" s="186" t="s">
        <v>245</v>
      </c>
      <c r="I32" s="184"/>
      <c r="J32" s="184"/>
      <c r="M32" s="289"/>
      <c r="N32" s="289"/>
      <c r="O32" s="289"/>
      <c r="P32" s="289"/>
      <c r="Q32" s="289"/>
      <c r="R32" s="289"/>
      <c r="S32" s="289"/>
      <c r="T32" s="289"/>
    </row>
    <row r="33" spans="1:20" x14ac:dyDescent="0.25">
      <c r="A33" s="455" t="s">
        <v>163</v>
      </c>
      <c r="B33" s="286"/>
      <c r="C33" s="286"/>
      <c r="D33" s="286"/>
      <c r="E33" s="286"/>
      <c r="F33" s="286"/>
      <c r="G33" s="286"/>
      <c r="I33" s="184"/>
      <c r="J33" s="184"/>
    </row>
    <row r="34" spans="1:20" ht="12.75" customHeight="1" x14ac:dyDescent="0.25">
      <c r="A34" s="465"/>
      <c r="B34" s="188"/>
      <c r="C34" s="186"/>
      <c r="D34" s="186"/>
      <c r="E34" s="186"/>
      <c r="F34" s="186"/>
      <c r="G34" s="186"/>
      <c r="I34" s="184"/>
      <c r="J34" s="184"/>
    </row>
    <row r="35" spans="1:20" x14ac:dyDescent="0.25">
      <c r="A35" s="466" t="s">
        <v>1535</v>
      </c>
      <c r="B35" s="286"/>
      <c r="C35" s="286"/>
      <c r="D35" s="286"/>
      <c r="E35" s="286"/>
      <c r="F35" s="286"/>
      <c r="G35" s="286"/>
      <c r="I35" s="184"/>
      <c r="J35" s="184"/>
    </row>
    <row r="36" spans="1:20" ht="12.75" customHeight="1" x14ac:dyDescent="0.25">
      <c r="A36" s="466"/>
      <c r="B36" s="286"/>
      <c r="C36" s="286"/>
      <c r="D36" s="286"/>
      <c r="E36" s="286"/>
      <c r="F36" s="286"/>
      <c r="G36" s="286"/>
      <c r="I36" s="184"/>
      <c r="J36" s="184"/>
    </row>
    <row r="37" spans="1:20" ht="13.5" customHeight="1" x14ac:dyDescent="0.25">
      <c r="A37" s="467" t="s">
        <v>146</v>
      </c>
      <c r="B37" s="188" t="s">
        <v>235</v>
      </c>
      <c r="C37" s="186" t="s">
        <v>229</v>
      </c>
      <c r="D37" s="186" t="s">
        <v>237</v>
      </c>
      <c r="E37" s="186" t="s">
        <v>385</v>
      </c>
      <c r="F37" s="186" t="s">
        <v>229</v>
      </c>
      <c r="G37" s="186" t="s">
        <v>385</v>
      </c>
      <c r="I37" s="184"/>
      <c r="J37" s="184"/>
      <c r="M37" s="289"/>
      <c r="N37" s="289"/>
      <c r="O37" s="289"/>
      <c r="P37" s="289"/>
      <c r="Q37" s="289"/>
      <c r="R37" s="289"/>
      <c r="S37" s="289"/>
      <c r="T37" s="289"/>
    </row>
    <row r="38" spans="1:20" x14ac:dyDescent="0.25">
      <c r="A38" s="453" t="s">
        <v>153</v>
      </c>
      <c r="B38" s="286"/>
      <c r="C38" s="286"/>
      <c r="D38" s="286"/>
      <c r="E38" s="286"/>
      <c r="F38" s="286"/>
      <c r="G38" s="286"/>
      <c r="I38" s="184"/>
      <c r="J38" s="184"/>
    </row>
    <row r="39" spans="1:20" ht="12.75" customHeight="1" x14ac:dyDescent="0.25">
      <c r="A39" s="465"/>
      <c r="B39" s="188"/>
      <c r="C39" s="186"/>
      <c r="D39" s="186"/>
      <c r="E39" s="186"/>
      <c r="F39" s="186"/>
      <c r="G39" s="186"/>
      <c r="I39" s="184"/>
      <c r="J39" s="184"/>
    </row>
    <row r="40" spans="1:20" x14ac:dyDescent="0.25">
      <c r="A40" s="462" t="s">
        <v>149</v>
      </c>
      <c r="B40" s="188" t="s">
        <v>244</v>
      </c>
      <c r="C40" s="186" t="s">
        <v>229</v>
      </c>
      <c r="D40" s="186" t="s">
        <v>228</v>
      </c>
      <c r="E40" s="186" t="s">
        <v>245</v>
      </c>
      <c r="F40" s="186" t="s">
        <v>405</v>
      </c>
      <c r="G40" s="186" t="s">
        <v>331</v>
      </c>
      <c r="I40" s="184"/>
      <c r="J40" s="184"/>
      <c r="M40" s="289"/>
      <c r="N40" s="289"/>
      <c r="O40" s="289"/>
      <c r="P40" s="289"/>
      <c r="Q40" s="289"/>
      <c r="R40" s="289"/>
      <c r="S40" s="289"/>
      <c r="T40" s="289"/>
    </row>
    <row r="41" spans="1:20" x14ac:dyDescent="0.25">
      <c r="A41" s="455" t="s">
        <v>160</v>
      </c>
      <c r="B41" s="286"/>
      <c r="C41" s="286"/>
      <c r="D41" s="286"/>
      <c r="E41" s="286"/>
      <c r="F41" s="286"/>
      <c r="G41" s="286"/>
      <c r="I41" s="184"/>
      <c r="J41" s="184"/>
    </row>
    <row r="42" spans="1:20" ht="12.75" customHeight="1" x14ac:dyDescent="0.25">
      <c r="A42" s="465"/>
      <c r="B42" s="188"/>
      <c r="C42" s="186"/>
      <c r="D42" s="186"/>
      <c r="E42" s="186"/>
      <c r="F42" s="186"/>
      <c r="G42" s="186"/>
      <c r="I42" s="184"/>
      <c r="J42" s="184"/>
    </row>
    <row r="43" spans="1:20" x14ac:dyDescent="0.25">
      <c r="A43" s="466" t="s">
        <v>1535</v>
      </c>
      <c r="B43" s="286"/>
      <c r="C43" s="286"/>
      <c r="D43" s="286"/>
      <c r="E43" s="286"/>
      <c r="F43" s="286"/>
      <c r="G43" s="286"/>
      <c r="I43" s="184"/>
      <c r="J43" s="184"/>
    </row>
    <row r="44" spans="1:20" ht="9" customHeight="1" x14ac:dyDescent="0.25">
      <c r="A44" s="356"/>
      <c r="B44" s="286"/>
      <c r="C44" s="286"/>
      <c r="D44" s="286"/>
      <c r="E44" s="286"/>
      <c r="F44" s="286"/>
      <c r="G44" s="286"/>
      <c r="I44" s="184"/>
      <c r="J44" s="184"/>
    </row>
    <row r="45" spans="1:20" ht="15.75" customHeight="1" x14ac:dyDescent="0.25">
      <c r="A45" s="462" t="s">
        <v>150</v>
      </c>
      <c r="B45" s="188" t="s">
        <v>291</v>
      </c>
      <c r="C45" s="186" t="s">
        <v>212</v>
      </c>
      <c r="D45" s="186" t="s">
        <v>291</v>
      </c>
      <c r="E45" s="186" t="s">
        <v>405</v>
      </c>
      <c r="F45" s="186" t="s">
        <v>248</v>
      </c>
      <c r="G45" s="186" t="s">
        <v>298</v>
      </c>
      <c r="I45" s="184"/>
      <c r="J45" s="184"/>
      <c r="M45" s="289"/>
      <c r="N45" s="289"/>
      <c r="O45" s="289"/>
      <c r="P45" s="289"/>
      <c r="Q45" s="289"/>
      <c r="R45" s="289"/>
      <c r="S45" s="289"/>
    </row>
    <row r="46" spans="1:20" ht="15.75" customHeight="1" x14ac:dyDescent="0.25">
      <c r="A46" s="453" t="s">
        <v>154</v>
      </c>
      <c r="B46" s="286"/>
      <c r="C46" s="286"/>
      <c r="D46" s="286"/>
      <c r="E46" s="286"/>
      <c r="F46" s="286"/>
      <c r="G46" s="286"/>
      <c r="I46" s="184"/>
      <c r="J46" s="184"/>
      <c r="M46" s="289"/>
      <c r="N46" s="289"/>
      <c r="O46" s="289"/>
      <c r="P46" s="289"/>
      <c r="Q46" s="289"/>
      <c r="R46" s="289"/>
      <c r="S46" s="289"/>
    </row>
    <row r="47" spans="1:20" x14ac:dyDescent="0.25">
      <c r="A47" s="453"/>
      <c r="B47" s="286"/>
      <c r="C47" s="286"/>
      <c r="D47" s="286"/>
      <c r="E47" s="286"/>
      <c r="F47" s="286"/>
      <c r="G47" s="286"/>
      <c r="I47" s="184"/>
      <c r="J47" s="184"/>
    </row>
    <row r="48" spans="1:20" ht="12.75" customHeight="1" x14ac:dyDescent="0.25">
      <c r="A48" s="458" t="s">
        <v>56</v>
      </c>
      <c r="B48" s="188" t="s">
        <v>212</v>
      </c>
      <c r="C48" s="186" t="s">
        <v>212</v>
      </c>
      <c r="D48" s="186" t="s">
        <v>212</v>
      </c>
      <c r="E48" s="186" t="s">
        <v>212</v>
      </c>
      <c r="F48" s="186" t="s">
        <v>212</v>
      </c>
      <c r="G48" s="186" t="s">
        <v>212</v>
      </c>
      <c r="I48" s="184"/>
      <c r="J48" s="184"/>
    </row>
    <row r="49" spans="1:20" ht="17.25" customHeight="1" x14ac:dyDescent="0.25">
      <c r="A49" s="455" t="s">
        <v>161</v>
      </c>
      <c r="B49" s="286"/>
      <c r="C49" s="286"/>
      <c r="D49" s="286"/>
      <c r="E49" s="286"/>
      <c r="F49" s="349"/>
      <c r="G49" s="286"/>
      <c r="I49" s="184"/>
      <c r="J49" s="184"/>
      <c r="M49" s="289"/>
      <c r="N49" s="289"/>
      <c r="O49" s="289"/>
      <c r="P49" s="289"/>
      <c r="Q49" s="289"/>
      <c r="R49" s="289"/>
      <c r="S49" s="289"/>
      <c r="T49" s="289"/>
    </row>
    <row r="50" spans="1:20" ht="17.25" customHeight="1" x14ac:dyDescent="0.25">
      <c r="A50" s="455"/>
      <c r="B50" s="286"/>
      <c r="C50" s="286"/>
      <c r="D50" s="286"/>
      <c r="E50" s="286"/>
      <c r="F50" s="349"/>
      <c r="G50" s="286"/>
      <c r="I50" s="184"/>
      <c r="J50" s="184"/>
      <c r="M50" s="289"/>
      <c r="N50" s="289"/>
      <c r="O50" s="289"/>
      <c r="P50" s="289"/>
      <c r="Q50" s="289"/>
      <c r="R50" s="289"/>
      <c r="S50" s="289"/>
      <c r="T50" s="289"/>
    </row>
    <row r="51" spans="1:20" ht="17.25" customHeight="1" x14ac:dyDescent="0.25">
      <c r="A51" s="441" t="s">
        <v>57</v>
      </c>
      <c r="B51" s="188" t="s">
        <v>318</v>
      </c>
      <c r="C51" s="186" t="s">
        <v>212</v>
      </c>
      <c r="D51" s="186" t="s">
        <v>318</v>
      </c>
      <c r="E51" s="186" t="s">
        <v>297</v>
      </c>
      <c r="F51" s="186" t="s">
        <v>235</v>
      </c>
      <c r="G51" s="186" t="s">
        <v>298</v>
      </c>
      <c r="I51" s="184"/>
      <c r="J51" s="184"/>
      <c r="M51" s="289"/>
      <c r="N51" s="289"/>
      <c r="O51" s="289"/>
      <c r="P51" s="289"/>
      <c r="Q51" s="289"/>
      <c r="R51" s="289"/>
      <c r="S51" s="289"/>
      <c r="T51" s="289"/>
    </row>
    <row r="52" spans="1:20" x14ac:dyDescent="0.25">
      <c r="A52" s="465" t="s">
        <v>58</v>
      </c>
      <c r="B52" s="286"/>
      <c r="C52" s="286"/>
      <c r="D52" s="286"/>
      <c r="E52" s="286"/>
      <c r="F52" s="286"/>
      <c r="G52" s="286"/>
      <c r="I52" s="184"/>
      <c r="J52" s="184"/>
    </row>
    <row r="53" spans="1:20" ht="12.75" customHeight="1" x14ac:dyDescent="0.25">
      <c r="A53" s="465"/>
      <c r="B53" s="188"/>
      <c r="C53" s="186"/>
      <c r="D53" s="186"/>
      <c r="E53" s="186"/>
      <c r="F53" s="186"/>
      <c r="G53" s="186"/>
      <c r="I53" s="184"/>
      <c r="J53" s="184"/>
    </row>
    <row r="54" spans="1:20" ht="12.75" customHeight="1" x14ac:dyDescent="0.25">
      <c r="A54" s="466" t="s">
        <v>1535</v>
      </c>
      <c r="B54" s="286"/>
      <c r="C54" s="286"/>
      <c r="D54" s="286"/>
      <c r="E54" s="286"/>
      <c r="F54" s="286"/>
      <c r="G54" s="286"/>
      <c r="I54" s="184"/>
      <c r="J54" s="184"/>
    </row>
    <row r="55" spans="1:20" ht="12.75" customHeight="1" x14ac:dyDescent="0.25">
      <c r="A55" s="465"/>
      <c r="B55" s="286"/>
      <c r="C55" s="286"/>
      <c r="D55" s="286"/>
      <c r="E55" s="286"/>
      <c r="F55" s="286"/>
      <c r="G55" s="286"/>
      <c r="I55" s="184"/>
      <c r="J55" s="184"/>
    </row>
    <row r="56" spans="1:20" ht="27.75" customHeight="1" x14ac:dyDescent="0.25">
      <c r="A56" s="467" t="s">
        <v>197</v>
      </c>
      <c r="B56" s="188" t="s">
        <v>298</v>
      </c>
      <c r="C56" s="186" t="s">
        <v>212</v>
      </c>
      <c r="D56" s="186" t="s">
        <v>298</v>
      </c>
      <c r="E56" s="186" t="s">
        <v>224</v>
      </c>
      <c r="F56" s="186" t="s">
        <v>385</v>
      </c>
      <c r="G56" s="186" t="s">
        <v>248</v>
      </c>
      <c r="I56" s="184"/>
      <c r="J56" s="184"/>
      <c r="M56" s="289"/>
      <c r="N56" s="289"/>
      <c r="O56" s="289"/>
      <c r="P56" s="289"/>
      <c r="Q56" s="289"/>
      <c r="R56" s="289"/>
      <c r="S56" s="289"/>
    </row>
    <row r="57" spans="1:20" x14ac:dyDescent="0.25">
      <c r="A57" s="453" t="s">
        <v>155</v>
      </c>
      <c r="B57" s="286"/>
      <c r="C57" s="286"/>
      <c r="D57" s="286"/>
      <c r="E57" s="286"/>
      <c r="F57" s="286"/>
      <c r="G57" s="286"/>
      <c r="I57" s="184"/>
      <c r="J57" s="184"/>
    </row>
    <row r="58" spans="1:20" ht="12.75" customHeight="1" x14ac:dyDescent="0.25">
      <c r="A58" s="453"/>
      <c r="B58" s="188"/>
      <c r="C58" s="186"/>
      <c r="D58" s="186"/>
      <c r="E58" s="186"/>
      <c r="F58" s="186"/>
      <c r="G58" s="186"/>
      <c r="I58" s="184"/>
      <c r="J58" s="184"/>
    </row>
    <row r="59" spans="1:20" x14ac:dyDescent="0.25">
      <c r="A59" s="462" t="s">
        <v>59</v>
      </c>
      <c r="B59" s="188" t="s">
        <v>292</v>
      </c>
      <c r="C59" s="186" t="s">
        <v>212</v>
      </c>
      <c r="D59" s="186" t="s">
        <v>292</v>
      </c>
      <c r="E59" s="186" t="s">
        <v>297</v>
      </c>
      <c r="F59" s="186" t="s">
        <v>385</v>
      </c>
      <c r="G59" s="186" t="s">
        <v>248</v>
      </c>
      <c r="I59" s="184"/>
      <c r="J59" s="184"/>
      <c r="M59" s="289"/>
      <c r="N59" s="289"/>
      <c r="O59" s="289"/>
      <c r="P59" s="289"/>
      <c r="Q59" s="289"/>
      <c r="R59" s="289"/>
      <c r="S59" s="289"/>
    </row>
    <row r="60" spans="1:20" ht="13.5" customHeight="1" x14ac:dyDescent="0.25">
      <c r="A60" s="465" t="s">
        <v>60</v>
      </c>
      <c r="B60" s="286"/>
      <c r="C60" s="286"/>
      <c r="D60" s="286"/>
      <c r="E60" s="286"/>
      <c r="F60" s="286"/>
      <c r="G60" s="286"/>
      <c r="I60" s="184"/>
      <c r="J60" s="184"/>
    </row>
    <row r="61" spans="1:20" ht="12.75" customHeight="1" x14ac:dyDescent="0.25">
      <c r="A61" s="465"/>
      <c r="B61" s="188"/>
      <c r="C61" s="186"/>
      <c r="D61" s="186"/>
      <c r="E61" s="186"/>
      <c r="F61" s="186"/>
      <c r="G61" s="186"/>
      <c r="I61" s="184"/>
      <c r="J61" s="184"/>
    </row>
    <row r="62" spans="1:20" x14ac:dyDescent="0.25">
      <c r="A62" s="466" t="s">
        <v>1535</v>
      </c>
      <c r="B62" s="286"/>
      <c r="C62" s="286"/>
      <c r="D62" s="286"/>
      <c r="E62" s="286"/>
      <c r="F62" s="286"/>
      <c r="G62" s="286"/>
      <c r="I62" s="184"/>
      <c r="J62" s="184"/>
    </row>
    <row r="63" spans="1:20" ht="12.75" customHeight="1" x14ac:dyDescent="0.25">
      <c r="A63" s="469"/>
      <c r="B63" s="286"/>
      <c r="C63" s="286"/>
      <c r="D63" s="286"/>
      <c r="E63" s="286"/>
      <c r="F63" s="286"/>
      <c r="G63" s="286"/>
      <c r="I63" s="184"/>
      <c r="J63" s="184"/>
    </row>
    <row r="64" spans="1:20" x14ac:dyDescent="0.25">
      <c r="A64" s="467" t="s">
        <v>83</v>
      </c>
      <c r="B64" s="188" t="s">
        <v>235</v>
      </c>
      <c r="C64" s="186" t="s">
        <v>212</v>
      </c>
      <c r="D64" s="186" t="s">
        <v>235</v>
      </c>
      <c r="E64" s="186" t="s">
        <v>224</v>
      </c>
      <c r="F64" s="186" t="s">
        <v>224</v>
      </c>
      <c r="G64" s="186" t="s">
        <v>224</v>
      </c>
      <c r="I64" s="184"/>
      <c r="J64" s="184"/>
      <c r="M64" s="289"/>
      <c r="N64" s="289"/>
      <c r="O64" s="289"/>
      <c r="P64" s="289"/>
      <c r="Q64" s="289"/>
      <c r="R64" s="289"/>
      <c r="S64" s="289"/>
    </row>
    <row r="65" spans="1:19" x14ac:dyDescent="0.25">
      <c r="A65" s="468" t="s">
        <v>164</v>
      </c>
      <c r="B65" s="286"/>
      <c r="C65" s="286"/>
      <c r="D65" s="286"/>
      <c r="E65" s="286"/>
      <c r="F65" s="286"/>
      <c r="G65" s="286"/>
      <c r="I65" s="184"/>
      <c r="J65" s="184"/>
    </row>
    <row r="66" spans="1:19" ht="12.75" customHeight="1" x14ac:dyDescent="0.25">
      <c r="A66" s="356"/>
      <c r="B66" s="188"/>
      <c r="C66" s="186"/>
      <c r="D66" s="186"/>
      <c r="E66" s="186"/>
      <c r="F66" s="186"/>
      <c r="G66" s="186"/>
      <c r="I66" s="184"/>
      <c r="J66" s="184"/>
    </row>
    <row r="67" spans="1:19" x14ac:dyDescent="0.25">
      <c r="A67" s="462" t="s">
        <v>61</v>
      </c>
      <c r="B67" s="188" t="s">
        <v>298</v>
      </c>
      <c r="C67" s="186" t="s">
        <v>229</v>
      </c>
      <c r="D67" s="186" t="s">
        <v>297</v>
      </c>
      <c r="E67" s="186" t="s">
        <v>224</v>
      </c>
      <c r="F67" s="186" t="s">
        <v>405</v>
      </c>
      <c r="G67" s="186" t="s">
        <v>224</v>
      </c>
      <c r="I67" s="184"/>
      <c r="J67" s="184"/>
      <c r="M67" s="289"/>
      <c r="N67" s="289"/>
      <c r="O67" s="289"/>
      <c r="P67" s="289"/>
      <c r="Q67" s="289"/>
      <c r="R67" s="289"/>
      <c r="S67" s="289"/>
    </row>
    <row r="68" spans="1:19" x14ac:dyDescent="0.25">
      <c r="A68" s="465" t="s">
        <v>62</v>
      </c>
      <c r="B68" s="286"/>
      <c r="C68" s="286"/>
      <c r="D68" s="286"/>
      <c r="E68" s="286"/>
      <c r="F68" s="286"/>
      <c r="G68" s="286"/>
      <c r="I68" s="184"/>
      <c r="J68" s="184"/>
    </row>
    <row r="69" spans="1:19" x14ac:dyDescent="0.25">
      <c r="B69" s="188"/>
      <c r="C69" s="186"/>
      <c r="D69" s="186"/>
      <c r="E69" s="186"/>
      <c r="F69" s="186"/>
      <c r="G69" s="186"/>
    </row>
    <row r="70" spans="1:19" x14ac:dyDescent="0.25">
      <c r="B70" s="286"/>
      <c r="C70" s="286"/>
      <c r="D70" s="286"/>
      <c r="E70" s="286"/>
      <c r="F70" s="286"/>
      <c r="G70" s="286"/>
    </row>
    <row r="71" spans="1:19" x14ac:dyDescent="0.25">
      <c r="B71" s="184"/>
      <c r="C71" s="184"/>
      <c r="D71" s="184"/>
      <c r="E71" s="184"/>
      <c r="F71" s="184"/>
      <c r="G71" s="184"/>
    </row>
    <row r="72" spans="1:19" x14ac:dyDescent="0.25">
      <c r="B72" s="184"/>
      <c r="C72" s="184"/>
      <c r="D72" s="184"/>
      <c r="E72" s="184"/>
      <c r="F72" s="184"/>
      <c r="G72" s="184"/>
    </row>
  </sheetData>
  <mergeCells count="6">
    <mergeCell ref="C10:F10"/>
    <mergeCell ref="A3:F3"/>
    <mergeCell ref="C7:D7"/>
    <mergeCell ref="C6:D6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orientation="portrait" r:id="rId1"/>
  <headerFooter scaleWithDoc="0">
    <oddHeader>&amp;L&amp;"Times New Roman,Normalny"48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Q57"/>
  <sheetViews>
    <sheetView topLeftCell="A7" workbookViewId="0">
      <selection activeCell="I29" sqref="I29"/>
    </sheetView>
  </sheetViews>
  <sheetFormatPr defaultRowHeight="15.75" x14ac:dyDescent="0.25"/>
  <cols>
    <col min="1" max="1" width="45" style="296" customWidth="1"/>
    <col min="2" max="2" width="3.140625" style="296" customWidth="1"/>
    <col min="3" max="7" width="11.7109375" style="296" customWidth="1"/>
    <col min="8" max="8" width="1.140625" style="296" hidden="1" customWidth="1"/>
    <col min="9" max="9" width="11.85546875" style="296" bestFit="1" customWidth="1"/>
    <col min="10" max="12" width="10.7109375" style="296" bestFit="1" customWidth="1"/>
    <col min="13" max="13" width="9.28515625" style="296" bestFit="1" customWidth="1"/>
    <col min="14" max="14" width="9.140625" style="296"/>
    <col min="15" max="15" width="16.42578125" style="296" customWidth="1"/>
    <col min="16" max="16384" width="9.140625" style="296"/>
  </cols>
  <sheetData>
    <row r="1" spans="1:17" x14ac:dyDescent="0.25">
      <c r="A1" s="295" t="s">
        <v>1016</v>
      </c>
    </row>
    <row r="2" spans="1:17" x14ac:dyDescent="0.25">
      <c r="A2" s="297" t="s">
        <v>1017</v>
      </c>
      <c r="J2" s="295"/>
    </row>
    <row r="3" spans="1:17" ht="15.95" customHeight="1" x14ac:dyDescent="0.25"/>
    <row r="4" spans="1:17" x14ac:dyDescent="0.25">
      <c r="A4" s="331" t="s">
        <v>1</v>
      </c>
      <c r="B4" s="298"/>
      <c r="C4" s="675" t="s">
        <v>64</v>
      </c>
      <c r="D4" s="679"/>
      <c r="E4" s="679"/>
      <c r="F4" s="676"/>
      <c r="G4" s="332" t="s">
        <v>38</v>
      </c>
    </row>
    <row r="5" spans="1:17" ht="12.75" customHeight="1" x14ac:dyDescent="0.25">
      <c r="A5" s="311" t="s">
        <v>29</v>
      </c>
      <c r="B5" s="333"/>
      <c r="C5" s="677" t="s">
        <v>65</v>
      </c>
      <c r="D5" s="680"/>
      <c r="E5" s="680"/>
      <c r="F5" s="678"/>
      <c r="G5" s="334" t="s">
        <v>66</v>
      </c>
    </row>
    <row r="6" spans="1:17" x14ac:dyDescent="0.25">
      <c r="A6" s="335" t="s">
        <v>1527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336" t="s">
        <v>67</v>
      </c>
    </row>
    <row r="7" spans="1:17" ht="15.75" customHeight="1" x14ac:dyDescent="0.25">
      <c r="A7" s="337" t="s">
        <v>1528</v>
      </c>
      <c r="B7" s="333"/>
      <c r="C7" s="684"/>
      <c r="D7" s="685"/>
      <c r="E7" s="685"/>
      <c r="F7" s="685"/>
      <c r="G7" s="338" t="s">
        <v>68</v>
      </c>
    </row>
    <row r="8" spans="1:17" ht="11.25" customHeight="1" x14ac:dyDescent="0.25">
      <c r="A8" s="339"/>
      <c r="B8" s="298"/>
      <c r="C8" s="340"/>
      <c r="D8" s="340"/>
      <c r="E8" s="340"/>
      <c r="F8" s="340"/>
      <c r="G8" s="341"/>
    </row>
    <row r="9" spans="1:17" x14ac:dyDescent="0.25">
      <c r="A9" s="342" t="s">
        <v>32</v>
      </c>
      <c r="B9" s="326" t="s">
        <v>30</v>
      </c>
      <c r="C9" s="295">
        <v>11702.1</v>
      </c>
      <c r="D9" s="343">
        <v>11762.3</v>
      </c>
      <c r="E9" s="343">
        <v>11751.9</v>
      </c>
      <c r="F9" s="192" t="s">
        <v>492</v>
      </c>
      <c r="G9" s="192" t="s">
        <v>493</v>
      </c>
      <c r="H9" s="344"/>
      <c r="I9" s="345"/>
      <c r="J9" s="346"/>
      <c r="K9" s="289"/>
      <c r="L9" s="289"/>
      <c r="M9" s="289"/>
      <c r="N9" s="289"/>
      <c r="O9" s="347"/>
      <c r="P9" s="289"/>
    </row>
    <row r="10" spans="1:17" x14ac:dyDescent="0.25">
      <c r="A10" s="348" t="s">
        <v>33</v>
      </c>
      <c r="B10" s="326" t="s">
        <v>31</v>
      </c>
      <c r="C10" s="349" t="s">
        <v>122</v>
      </c>
      <c r="D10" s="286">
        <v>100.5</v>
      </c>
      <c r="E10" s="286">
        <v>99.9</v>
      </c>
      <c r="F10" s="286">
        <v>99.9</v>
      </c>
      <c r="G10" s="286">
        <v>100.9</v>
      </c>
      <c r="H10" s="344"/>
      <c r="I10" s="339"/>
      <c r="J10" s="346"/>
    </row>
    <row r="11" spans="1:17" ht="11.25" customHeight="1" x14ac:dyDescent="0.25">
      <c r="A11" s="350"/>
      <c r="B11" s="324"/>
      <c r="C11" s="349"/>
      <c r="D11" s="286"/>
      <c r="E11" s="286"/>
      <c r="F11" s="286"/>
      <c r="G11" s="349"/>
      <c r="H11" s="344"/>
      <c r="I11" s="339"/>
      <c r="J11" s="346"/>
    </row>
    <row r="12" spans="1:17" x14ac:dyDescent="0.25">
      <c r="A12" s="342" t="s">
        <v>1522</v>
      </c>
      <c r="B12" s="326"/>
      <c r="C12" s="349"/>
      <c r="D12" s="286"/>
      <c r="E12" s="286"/>
      <c r="F12" s="286"/>
      <c r="G12" s="349"/>
      <c r="H12" s="344"/>
      <c r="I12" s="339"/>
      <c r="J12" s="346"/>
    </row>
    <row r="13" spans="1:17" ht="11.25" customHeight="1" x14ac:dyDescent="0.25">
      <c r="A13" s="351"/>
      <c r="B13" s="326"/>
      <c r="C13" s="349"/>
      <c r="D13" s="286"/>
      <c r="E13" s="286"/>
      <c r="F13" s="286"/>
      <c r="G13" s="349"/>
      <c r="H13" s="344"/>
      <c r="I13" s="339"/>
      <c r="J13" s="346"/>
    </row>
    <row r="14" spans="1:17" x14ac:dyDescent="0.25">
      <c r="A14" s="342" t="s">
        <v>39</v>
      </c>
      <c r="B14" s="352" t="s">
        <v>30</v>
      </c>
      <c r="C14" s="184">
        <v>2594.3000000000002</v>
      </c>
      <c r="D14" s="286">
        <v>2627</v>
      </c>
      <c r="E14" s="286">
        <v>2628.4</v>
      </c>
      <c r="F14" s="286">
        <v>2635.8</v>
      </c>
      <c r="G14" s="286">
        <v>2621.4</v>
      </c>
      <c r="H14" s="344"/>
      <c r="I14" s="323"/>
      <c r="J14" s="346"/>
      <c r="K14" s="289"/>
      <c r="L14" s="289"/>
      <c r="M14" s="289"/>
      <c r="N14" s="289"/>
      <c r="O14" s="347"/>
      <c r="P14" s="289"/>
      <c r="Q14" s="289"/>
    </row>
    <row r="15" spans="1:17" x14ac:dyDescent="0.25">
      <c r="A15" s="348" t="s">
        <v>40</v>
      </c>
      <c r="B15" s="352" t="s">
        <v>31</v>
      </c>
      <c r="C15" s="349" t="s">
        <v>122</v>
      </c>
      <c r="D15" s="286">
        <v>101.3</v>
      </c>
      <c r="E15" s="286">
        <v>100.1</v>
      </c>
      <c r="F15" s="286">
        <v>100.3</v>
      </c>
      <c r="G15" s="286">
        <v>101.7</v>
      </c>
      <c r="H15" s="344"/>
      <c r="I15" s="353"/>
      <c r="J15" s="346"/>
    </row>
    <row r="16" spans="1:17" ht="11.25" customHeight="1" x14ac:dyDescent="0.25">
      <c r="A16" s="348"/>
      <c r="B16" s="354"/>
      <c r="C16" s="349"/>
      <c r="D16" s="286"/>
      <c r="E16" s="286"/>
      <c r="F16" s="286"/>
      <c r="G16" s="349"/>
      <c r="H16" s="344"/>
      <c r="I16" s="353"/>
      <c r="J16" s="346"/>
    </row>
    <row r="17" spans="1:16" x14ac:dyDescent="0.25">
      <c r="A17" s="342" t="s">
        <v>105</v>
      </c>
      <c r="B17" s="352" t="s">
        <v>30</v>
      </c>
      <c r="C17" s="296">
        <v>706.7</v>
      </c>
      <c r="D17" s="186" t="s">
        <v>494</v>
      </c>
      <c r="E17" s="187">
        <v>710.3</v>
      </c>
      <c r="F17" s="187">
        <v>686.9</v>
      </c>
      <c r="G17" s="186" t="s">
        <v>495</v>
      </c>
      <c r="H17" s="344"/>
      <c r="I17" s="323"/>
      <c r="J17" s="346"/>
      <c r="K17" s="289"/>
      <c r="L17" s="289"/>
      <c r="M17" s="289"/>
      <c r="N17" s="289"/>
      <c r="O17" s="347"/>
      <c r="P17" s="289"/>
    </row>
    <row r="18" spans="1:16" x14ac:dyDescent="0.25">
      <c r="A18" s="348" t="s">
        <v>41</v>
      </c>
      <c r="B18" s="352" t="s">
        <v>31</v>
      </c>
      <c r="C18" s="349" t="s">
        <v>122</v>
      </c>
      <c r="D18" s="286">
        <v>100.6</v>
      </c>
      <c r="E18" s="286">
        <v>99.9</v>
      </c>
      <c r="F18" s="286">
        <v>96.7</v>
      </c>
      <c r="G18" s="286">
        <v>98.6</v>
      </c>
      <c r="H18" s="344"/>
      <c r="I18" s="353"/>
      <c r="J18" s="346"/>
    </row>
    <row r="19" spans="1:16" ht="11.25" customHeight="1" x14ac:dyDescent="0.25">
      <c r="A19" s="348"/>
      <c r="B19" s="354"/>
      <c r="C19" s="349"/>
      <c r="D19" s="286"/>
      <c r="E19" s="286"/>
      <c r="F19" s="286"/>
      <c r="G19" s="349"/>
      <c r="H19" s="344"/>
      <c r="I19" s="353"/>
      <c r="J19" s="346"/>
    </row>
    <row r="20" spans="1:16" ht="18.75" x14ac:dyDescent="0.25">
      <c r="A20" s="342" t="s">
        <v>1529</v>
      </c>
      <c r="B20" s="352" t="s">
        <v>30</v>
      </c>
      <c r="C20" s="188" t="s">
        <v>496</v>
      </c>
      <c r="D20" s="187">
        <v>2329.4</v>
      </c>
      <c r="E20" s="187">
        <v>2338.1</v>
      </c>
      <c r="F20" s="187">
        <v>2321.4</v>
      </c>
      <c r="G20" s="186" t="s">
        <v>497</v>
      </c>
      <c r="H20" s="344"/>
      <c r="I20" s="323"/>
      <c r="J20" s="346"/>
      <c r="K20" s="289"/>
      <c r="L20" s="289"/>
      <c r="M20" s="289"/>
      <c r="N20" s="289"/>
      <c r="O20" s="347"/>
      <c r="P20" s="289"/>
    </row>
    <row r="21" spans="1:16" x14ac:dyDescent="0.25">
      <c r="A21" s="348" t="s">
        <v>106</v>
      </c>
      <c r="B21" s="352" t="s">
        <v>31</v>
      </c>
      <c r="C21" s="349" t="s">
        <v>122</v>
      </c>
      <c r="D21" s="286">
        <v>102.4</v>
      </c>
      <c r="E21" s="286">
        <v>100.4</v>
      </c>
      <c r="F21" s="286">
        <v>99.3</v>
      </c>
      <c r="G21" s="286">
        <v>100.7</v>
      </c>
      <c r="H21" s="344"/>
      <c r="I21" s="353"/>
      <c r="J21" s="346"/>
    </row>
    <row r="22" spans="1:16" ht="11.25" customHeight="1" x14ac:dyDescent="0.25">
      <c r="A22" s="348"/>
      <c r="B22" s="354"/>
      <c r="C22" s="349"/>
      <c r="D22" s="286"/>
      <c r="E22" s="286"/>
      <c r="F22" s="286"/>
      <c r="G22" s="349"/>
      <c r="H22" s="344"/>
      <c r="I22" s="353"/>
      <c r="J22" s="346"/>
    </row>
    <row r="23" spans="1:16" x14ac:dyDescent="0.25">
      <c r="A23" s="342" t="s">
        <v>107</v>
      </c>
      <c r="B23" s="354" t="s">
        <v>30</v>
      </c>
      <c r="C23" s="296">
        <v>696.3</v>
      </c>
      <c r="D23" s="187">
        <v>698.7</v>
      </c>
      <c r="E23" s="186" t="s">
        <v>1192</v>
      </c>
      <c r="F23" s="187">
        <v>695.2</v>
      </c>
      <c r="G23" s="186" t="s">
        <v>498</v>
      </c>
      <c r="H23" s="344"/>
      <c r="I23" s="323"/>
      <c r="J23" s="346"/>
      <c r="K23" s="289"/>
      <c r="L23" s="289"/>
      <c r="M23" s="289"/>
      <c r="N23" s="289"/>
      <c r="O23" s="347"/>
      <c r="P23" s="289"/>
    </row>
    <row r="24" spans="1:16" x14ac:dyDescent="0.25">
      <c r="A24" s="348" t="s">
        <v>108</v>
      </c>
      <c r="B24" s="352" t="s">
        <v>31</v>
      </c>
      <c r="C24" s="349" t="s">
        <v>122</v>
      </c>
      <c r="D24" s="286">
        <v>100.3</v>
      </c>
      <c r="E24" s="286">
        <v>99.5</v>
      </c>
      <c r="F24" s="286">
        <v>100</v>
      </c>
      <c r="G24" s="286">
        <v>102.3</v>
      </c>
      <c r="H24" s="344"/>
      <c r="I24" s="353"/>
      <c r="J24" s="346"/>
    </row>
    <row r="25" spans="1:16" ht="11.25" customHeight="1" x14ac:dyDescent="0.25">
      <c r="A25" s="348"/>
      <c r="B25" s="354"/>
      <c r="C25" s="349"/>
      <c r="D25" s="286"/>
      <c r="E25" s="286"/>
      <c r="F25" s="286"/>
      <c r="G25" s="349"/>
      <c r="H25" s="344"/>
      <c r="I25" s="353"/>
      <c r="J25" s="346"/>
    </row>
    <row r="26" spans="1:16" s="261" customFormat="1" x14ac:dyDescent="0.25">
      <c r="A26" s="355" t="s">
        <v>109</v>
      </c>
      <c r="B26" s="356" t="s">
        <v>30</v>
      </c>
      <c r="C26" s="296">
        <v>305.3</v>
      </c>
      <c r="D26" s="187">
        <v>310.8</v>
      </c>
      <c r="E26" s="187">
        <v>300.7</v>
      </c>
      <c r="F26" s="186" t="s">
        <v>499</v>
      </c>
      <c r="G26" s="186" t="s">
        <v>500</v>
      </c>
      <c r="H26" s="344"/>
      <c r="I26" s="323"/>
      <c r="J26" s="346"/>
      <c r="K26" s="289"/>
      <c r="L26" s="289"/>
      <c r="M26" s="289"/>
      <c r="N26" s="289"/>
      <c r="O26" s="347"/>
    </row>
    <row r="27" spans="1:16" x14ac:dyDescent="0.25">
      <c r="A27" s="348" t="s">
        <v>110</v>
      </c>
      <c r="B27" s="352" t="s">
        <v>31</v>
      </c>
      <c r="C27" s="349" t="s">
        <v>122</v>
      </c>
      <c r="D27" s="286">
        <v>101.8</v>
      </c>
      <c r="E27" s="286">
        <v>96.8</v>
      </c>
      <c r="F27" s="286">
        <v>100.9</v>
      </c>
      <c r="G27" s="286">
        <v>105</v>
      </c>
      <c r="H27" s="344"/>
      <c r="I27" s="353"/>
      <c r="J27" s="346"/>
    </row>
    <row r="28" spans="1:16" ht="11.25" customHeight="1" x14ac:dyDescent="0.25">
      <c r="A28" s="348"/>
      <c r="B28" s="354"/>
      <c r="C28" s="349"/>
      <c r="D28" s="286"/>
      <c r="E28" s="286"/>
      <c r="F28" s="286"/>
      <c r="G28" s="349"/>
      <c r="H28" s="344"/>
      <c r="I28" s="353"/>
      <c r="J28" s="346"/>
    </row>
    <row r="29" spans="1:16" s="261" customFormat="1" x14ac:dyDescent="0.25">
      <c r="A29" s="355" t="s">
        <v>111</v>
      </c>
      <c r="B29" s="356" t="s">
        <v>30</v>
      </c>
      <c r="C29" s="296">
        <v>268.3</v>
      </c>
      <c r="D29" s="187">
        <v>269.5</v>
      </c>
      <c r="E29" s="187">
        <v>267.8</v>
      </c>
      <c r="F29" s="187">
        <v>271.2</v>
      </c>
      <c r="G29" s="186" t="s">
        <v>501</v>
      </c>
      <c r="H29" s="344"/>
      <c r="I29" s="323"/>
      <c r="J29" s="346"/>
      <c r="K29" s="289"/>
      <c r="L29" s="289"/>
      <c r="M29" s="289"/>
      <c r="N29" s="289"/>
      <c r="O29" s="347"/>
      <c r="P29" s="289"/>
    </row>
    <row r="30" spans="1:16" x14ac:dyDescent="0.25">
      <c r="A30" s="348" t="s">
        <v>112</v>
      </c>
      <c r="B30" s="352" t="s">
        <v>31</v>
      </c>
      <c r="C30" s="349" t="s">
        <v>122</v>
      </c>
      <c r="D30" s="286">
        <v>100.4</v>
      </c>
      <c r="E30" s="286">
        <v>99.4</v>
      </c>
      <c r="F30" s="286">
        <v>101.3</v>
      </c>
      <c r="G30" s="286">
        <v>106.4</v>
      </c>
      <c r="H30" s="344"/>
      <c r="I30" s="353"/>
      <c r="J30" s="346"/>
    </row>
    <row r="31" spans="1:16" ht="11.25" customHeight="1" x14ac:dyDescent="0.25">
      <c r="A31" s="348"/>
      <c r="C31" s="349"/>
      <c r="D31" s="286"/>
      <c r="E31" s="286"/>
      <c r="F31" s="286"/>
      <c r="G31" s="349"/>
      <c r="H31" s="344"/>
      <c r="I31" s="353"/>
      <c r="J31" s="346"/>
    </row>
    <row r="32" spans="1:16" x14ac:dyDescent="0.25">
      <c r="A32" s="342" t="s">
        <v>113</v>
      </c>
      <c r="B32" s="352" t="s">
        <v>30</v>
      </c>
      <c r="C32" s="296">
        <v>354.7</v>
      </c>
      <c r="D32" s="187">
        <v>339.9</v>
      </c>
      <c r="E32" s="186" t="s">
        <v>1193</v>
      </c>
      <c r="F32" s="187">
        <v>343.5</v>
      </c>
      <c r="G32" s="186" t="s">
        <v>502</v>
      </c>
      <c r="H32" s="344"/>
      <c r="I32" s="323"/>
      <c r="J32" s="346"/>
      <c r="K32" s="289"/>
      <c r="L32" s="289"/>
      <c r="M32" s="289"/>
      <c r="N32" s="289"/>
      <c r="O32" s="347"/>
      <c r="P32" s="289"/>
    </row>
    <row r="33" spans="1:16" x14ac:dyDescent="0.25">
      <c r="A33" s="348" t="s">
        <v>114</v>
      </c>
      <c r="B33" s="352" t="s">
        <v>31</v>
      </c>
      <c r="C33" s="349" t="s">
        <v>122</v>
      </c>
      <c r="D33" s="286">
        <v>95.8</v>
      </c>
      <c r="E33" s="286">
        <v>99.4</v>
      </c>
      <c r="F33" s="286">
        <v>101.6</v>
      </c>
      <c r="G33" s="286">
        <v>95.9</v>
      </c>
      <c r="H33" s="344"/>
      <c r="I33" s="353"/>
      <c r="J33" s="346"/>
    </row>
    <row r="34" spans="1:16" ht="11.25" customHeight="1" x14ac:dyDescent="0.25">
      <c r="A34" s="348"/>
      <c r="C34" s="349"/>
      <c r="D34" s="286"/>
      <c r="E34" s="286"/>
      <c r="F34" s="286"/>
      <c r="G34" s="349"/>
      <c r="H34" s="344"/>
      <c r="I34" s="353"/>
      <c r="J34" s="346"/>
    </row>
    <row r="35" spans="1:16" ht="31.5" x14ac:dyDescent="0.25">
      <c r="A35" s="342" t="s">
        <v>173</v>
      </c>
      <c r="B35" s="352" t="s">
        <v>30</v>
      </c>
      <c r="C35" s="296">
        <v>466.5</v>
      </c>
      <c r="D35" s="187">
        <v>462.8</v>
      </c>
      <c r="E35" s="187">
        <v>463.6</v>
      </c>
      <c r="F35" s="187">
        <v>467.1</v>
      </c>
      <c r="G35" s="186" t="s">
        <v>503</v>
      </c>
      <c r="H35" s="344"/>
      <c r="I35" s="323"/>
      <c r="J35" s="346"/>
      <c r="K35" s="289"/>
      <c r="L35" s="289"/>
      <c r="M35" s="289"/>
      <c r="N35" s="289"/>
      <c r="O35" s="347"/>
      <c r="P35" s="289"/>
    </row>
    <row r="36" spans="1:16" x14ac:dyDescent="0.25">
      <c r="A36" s="348" t="s">
        <v>116</v>
      </c>
      <c r="B36" s="352" t="s">
        <v>31</v>
      </c>
      <c r="C36" s="349" t="s">
        <v>122</v>
      </c>
      <c r="D36" s="286">
        <v>99.2</v>
      </c>
      <c r="E36" s="286">
        <v>100.2</v>
      </c>
      <c r="F36" s="286">
        <v>100.8</v>
      </c>
      <c r="G36" s="286">
        <v>101.9</v>
      </c>
      <c r="H36" s="344"/>
      <c r="I36" s="353"/>
      <c r="J36" s="346"/>
    </row>
    <row r="37" spans="1:16" ht="11.25" customHeight="1" x14ac:dyDescent="0.25">
      <c r="A37" s="348"/>
      <c r="B37" s="354"/>
      <c r="C37" s="349"/>
      <c r="D37" s="286"/>
      <c r="E37" s="286"/>
      <c r="F37" s="286"/>
      <c r="G37" s="349"/>
      <c r="H37" s="344"/>
      <c r="I37" s="353"/>
      <c r="J37" s="346"/>
    </row>
    <row r="38" spans="1:16" ht="18.75" x14ac:dyDescent="0.25">
      <c r="A38" s="342" t="s">
        <v>1524</v>
      </c>
      <c r="B38" s="352" t="s">
        <v>30</v>
      </c>
      <c r="C38" s="188" t="s">
        <v>800</v>
      </c>
      <c r="D38" s="187">
        <v>484.1</v>
      </c>
      <c r="E38" s="187">
        <v>486.7</v>
      </c>
      <c r="F38" s="187">
        <v>486</v>
      </c>
      <c r="G38" s="186" t="s">
        <v>504</v>
      </c>
      <c r="H38" s="344"/>
      <c r="I38" s="323"/>
      <c r="J38" s="346"/>
      <c r="K38" s="289"/>
      <c r="L38" s="289"/>
      <c r="M38" s="289"/>
      <c r="N38" s="289"/>
      <c r="O38" s="347"/>
      <c r="P38" s="289"/>
    </row>
    <row r="39" spans="1:16" x14ac:dyDescent="0.25">
      <c r="A39" s="348" t="s">
        <v>117</v>
      </c>
      <c r="B39" s="352" t="s">
        <v>31</v>
      </c>
      <c r="C39" s="349" t="s">
        <v>122</v>
      </c>
      <c r="D39" s="286">
        <v>99.6</v>
      </c>
      <c r="E39" s="286">
        <v>100.5</v>
      </c>
      <c r="F39" s="286">
        <v>99.9</v>
      </c>
      <c r="G39" s="286">
        <v>101.2</v>
      </c>
      <c r="H39" s="344"/>
      <c r="I39" s="353"/>
      <c r="J39" s="346"/>
    </row>
    <row r="40" spans="1:16" ht="11.25" customHeight="1" x14ac:dyDescent="0.25">
      <c r="A40" s="348"/>
      <c r="B40" s="354"/>
      <c r="C40" s="349"/>
      <c r="D40" s="286"/>
      <c r="E40" s="286"/>
      <c r="F40" s="286"/>
      <c r="G40" s="349"/>
      <c r="H40" s="344"/>
      <c r="I40" s="353"/>
      <c r="J40" s="346"/>
    </row>
    <row r="41" spans="1:16" ht="34.5" x14ac:dyDescent="0.25">
      <c r="A41" s="342" t="s">
        <v>1530</v>
      </c>
      <c r="B41" s="352" t="s">
        <v>30</v>
      </c>
      <c r="C41" s="296">
        <v>509.9</v>
      </c>
      <c r="D41" s="187">
        <v>513.20000000000005</v>
      </c>
      <c r="E41" s="187">
        <v>513.9</v>
      </c>
      <c r="F41" s="187">
        <v>510.7</v>
      </c>
      <c r="G41" s="186" t="s">
        <v>505</v>
      </c>
      <c r="H41" s="344"/>
      <c r="I41" s="323"/>
      <c r="J41" s="346"/>
      <c r="K41" s="289"/>
      <c r="L41" s="289"/>
      <c r="M41" s="289"/>
      <c r="N41" s="289"/>
      <c r="O41" s="347"/>
    </row>
    <row r="42" spans="1:16" ht="31.5" x14ac:dyDescent="0.25">
      <c r="A42" s="348" t="s">
        <v>70</v>
      </c>
      <c r="B42" s="352" t="s">
        <v>31</v>
      </c>
      <c r="C42" s="349" t="s">
        <v>122</v>
      </c>
      <c r="D42" s="286">
        <v>100.7</v>
      </c>
      <c r="E42" s="286">
        <v>100.1</v>
      </c>
      <c r="F42" s="286">
        <v>99.4</v>
      </c>
      <c r="G42" s="286">
        <v>100.9</v>
      </c>
      <c r="H42" s="344"/>
      <c r="I42" s="353"/>
      <c r="J42" s="346"/>
    </row>
    <row r="43" spans="1:16" ht="11.25" customHeight="1" x14ac:dyDescent="0.25">
      <c r="A43" s="350"/>
      <c r="B43" s="354"/>
      <c r="C43" s="349"/>
      <c r="D43" s="286"/>
      <c r="E43" s="286"/>
      <c r="F43" s="286"/>
      <c r="G43" s="349"/>
      <c r="H43" s="344"/>
      <c r="I43" s="353"/>
      <c r="J43" s="346"/>
    </row>
    <row r="44" spans="1:16" x14ac:dyDescent="0.25">
      <c r="A44" s="342" t="s">
        <v>42</v>
      </c>
      <c r="B44" s="352" t="s">
        <v>30</v>
      </c>
      <c r="C44" s="296">
        <v>1341.1</v>
      </c>
      <c r="D44" s="187">
        <v>1322.9</v>
      </c>
      <c r="E44" s="187">
        <v>1321.2</v>
      </c>
      <c r="F44" s="187">
        <v>1339.9</v>
      </c>
      <c r="G44" s="186" t="s">
        <v>506</v>
      </c>
      <c r="H44" s="344"/>
      <c r="I44" s="323"/>
      <c r="J44" s="346"/>
      <c r="K44" s="289"/>
      <c r="L44" s="289"/>
      <c r="M44" s="289"/>
      <c r="N44" s="289"/>
      <c r="O44" s="347"/>
    </row>
    <row r="45" spans="1:16" x14ac:dyDescent="0.25">
      <c r="A45" s="348" t="s">
        <v>43</v>
      </c>
      <c r="B45" s="352" t="s">
        <v>31</v>
      </c>
      <c r="C45" s="349" t="s">
        <v>122</v>
      </c>
      <c r="D45" s="286">
        <v>98.6</v>
      </c>
      <c r="E45" s="286">
        <v>99.9</v>
      </c>
      <c r="F45" s="286">
        <v>101.4</v>
      </c>
      <c r="G45" s="286">
        <v>100.6</v>
      </c>
      <c r="H45" s="344"/>
      <c r="I45" s="353"/>
      <c r="J45" s="346"/>
    </row>
    <row r="46" spans="1:16" ht="11.25" customHeight="1" x14ac:dyDescent="0.25">
      <c r="A46" s="348"/>
      <c r="C46" s="349"/>
      <c r="D46" s="286"/>
      <c r="E46" s="286"/>
      <c r="F46" s="286"/>
      <c r="G46" s="349"/>
      <c r="H46" s="344"/>
      <c r="I46" s="353"/>
      <c r="J46" s="346"/>
    </row>
    <row r="47" spans="1:16" s="261" customFormat="1" x14ac:dyDescent="0.25">
      <c r="A47" s="355" t="s">
        <v>118</v>
      </c>
      <c r="B47" s="356" t="s">
        <v>30</v>
      </c>
      <c r="C47" s="296">
        <v>787.1</v>
      </c>
      <c r="D47" s="187">
        <v>787.1</v>
      </c>
      <c r="E47" s="186" t="s">
        <v>507</v>
      </c>
      <c r="F47" s="187">
        <v>786.2</v>
      </c>
      <c r="G47" s="186" t="s">
        <v>508</v>
      </c>
      <c r="H47" s="344"/>
      <c r="I47" s="323"/>
      <c r="J47" s="184"/>
      <c r="K47" s="289"/>
      <c r="L47" s="289"/>
      <c r="M47" s="289"/>
      <c r="N47" s="289"/>
      <c r="O47" s="347"/>
      <c r="P47" s="289"/>
    </row>
    <row r="48" spans="1:16" x14ac:dyDescent="0.25">
      <c r="A48" s="348" t="s">
        <v>119</v>
      </c>
      <c r="B48" s="352" t="s">
        <v>31</v>
      </c>
      <c r="C48" s="349" t="s">
        <v>122</v>
      </c>
      <c r="D48" s="286">
        <v>100</v>
      </c>
      <c r="E48" s="286">
        <v>99.6</v>
      </c>
      <c r="F48" s="286">
        <v>100.3</v>
      </c>
      <c r="G48" s="286">
        <v>101.5</v>
      </c>
      <c r="H48" s="344"/>
      <c r="I48" s="353"/>
      <c r="J48" s="346"/>
    </row>
    <row r="49" spans="1:16" ht="11.25" customHeight="1" x14ac:dyDescent="0.25">
      <c r="A49" s="348"/>
      <c r="C49" s="349"/>
      <c r="D49" s="286"/>
      <c r="E49" s="286"/>
      <c r="F49" s="286"/>
      <c r="G49" s="349"/>
      <c r="H49" s="344"/>
      <c r="I49" s="353"/>
      <c r="J49" s="346"/>
    </row>
    <row r="50" spans="1:16" s="261" customFormat="1" ht="31.5" x14ac:dyDescent="0.25">
      <c r="A50" s="355" t="s">
        <v>127</v>
      </c>
      <c r="B50" s="356" t="s">
        <v>30</v>
      </c>
      <c r="C50" s="296">
        <v>143.1</v>
      </c>
      <c r="D50" s="187">
        <v>144.30000000000001</v>
      </c>
      <c r="E50" s="187">
        <v>142.80000000000001</v>
      </c>
      <c r="F50" s="187">
        <v>143.1</v>
      </c>
      <c r="G50" s="186" t="s">
        <v>509</v>
      </c>
      <c r="H50" s="344"/>
      <c r="I50" s="323"/>
      <c r="J50" s="346"/>
      <c r="K50" s="289"/>
      <c r="L50" s="289"/>
      <c r="M50" s="289"/>
      <c r="N50" s="289"/>
      <c r="O50" s="347"/>
      <c r="P50" s="289"/>
    </row>
    <row r="51" spans="1:16" x14ac:dyDescent="0.25">
      <c r="A51" s="348" t="s">
        <v>120</v>
      </c>
      <c r="B51" s="296" t="s">
        <v>31</v>
      </c>
      <c r="C51" s="349" t="s">
        <v>122</v>
      </c>
      <c r="D51" s="286">
        <v>100.9</v>
      </c>
      <c r="E51" s="286">
        <v>99</v>
      </c>
      <c r="F51" s="286">
        <v>100.2</v>
      </c>
      <c r="G51" s="286">
        <v>99.5</v>
      </c>
      <c r="H51" s="344"/>
      <c r="I51" s="323"/>
      <c r="J51" s="346"/>
    </row>
    <row r="52" spans="1:16" ht="11.25" customHeight="1" x14ac:dyDescent="0.25">
      <c r="A52" s="339"/>
      <c r="B52" s="333"/>
      <c r="C52" s="349"/>
      <c r="D52" s="286"/>
      <c r="E52" s="286"/>
      <c r="F52" s="286"/>
      <c r="G52" s="349"/>
      <c r="H52" s="344"/>
      <c r="I52" s="339"/>
      <c r="J52" s="346"/>
    </row>
    <row r="53" spans="1:16" s="261" customFormat="1" x14ac:dyDescent="0.25">
      <c r="A53" s="259" t="s">
        <v>123</v>
      </c>
      <c r="B53" s="285" t="s">
        <v>30</v>
      </c>
      <c r="C53" s="296">
        <v>97.9</v>
      </c>
      <c r="D53" s="186" t="s">
        <v>510</v>
      </c>
      <c r="E53" s="187">
        <v>95.8</v>
      </c>
      <c r="F53" s="187">
        <v>93.7</v>
      </c>
      <c r="G53" s="186" t="s">
        <v>511</v>
      </c>
      <c r="H53" s="344"/>
      <c r="I53" s="260"/>
      <c r="J53" s="184"/>
      <c r="K53" s="289"/>
      <c r="L53" s="289"/>
      <c r="M53" s="289"/>
      <c r="N53" s="289"/>
      <c r="O53" s="347"/>
    </row>
    <row r="54" spans="1:16" x14ac:dyDescent="0.25">
      <c r="A54" s="357" t="s">
        <v>124</v>
      </c>
      <c r="B54" s="333" t="s">
        <v>31</v>
      </c>
      <c r="C54" s="349" t="s">
        <v>122</v>
      </c>
      <c r="D54" s="286">
        <v>97.2</v>
      </c>
      <c r="E54" s="286">
        <v>100.7</v>
      </c>
      <c r="F54" s="286">
        <v>97.8</v>
      </c>
      <c r="G54" s="286">
        <v>102.6</v>
      </c>
      <c r="H54" s="344"/>
      <c r="I54" s="339"/>
      <c r="J54" s="346"/>
    </row>
    <row r="55" spans="1:16" x14ac:dyDescent="0.25">
      <c r="A55" s="339"/>
      <c r="B55" s="339"/>
      <c r="C55" s="339"/>
      <c r="D55" s="339"/>
      <c r="E55" s="339"/>
      <c r="F55" s="339"/>
      <c r="G55" s="339"/>
      <c r="H55" s="358"/>
    </row>
    <row r="56" spans="1:16" x14ac:dyDescent="0.25">
      <c r="A56" s="339"/>
      <c r="B56" s="339"/>
      <c r="C56" s="339"/>
      <c r="D56" s="339"/>
      <c r="E56" s="339"/>
      <c r="F56" s="339"/>
      <c r="G56" s="339"/>
    </row>
    <row r="57" spans="1:16" x14ac:dyDescent="0.25">
      <c r="A57" s="339"/>
      <c r="B57" s="339"/>
      <c r="C57" s="339"/>
      <c r="D57" s="339"/>
      <c r="E57" s="339"/>
      <c r="F57" s="339"/>
      <c r="G57" s="339"/>
    </row>
  </sheetData>
  <mergeCells count="6">
    <mergeCell ref="C4:F4"/>
    <mergeCell ref="C5:F5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Roman,Normalny"29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topLeftCell="A10" workbookViewId="0">
      <selection activeCell="N19" sqref="N19"/>
    </sheetView>
  </sheetViews>
  <sheetFormatPr defaultRowHeight="15.75" x14ac:dyDescent="0.25"/>
  <cols>
    <col min="1" max="1" width="44.42578125" style="296" customWidth="1"/>
    <col min="2" max="2" width="12" style="296" customWidth="1"/>
    <col min="3" max="4" width="11.7109375" style="296" customWidth="1"/>
    <col min="5" max="5" width="11.5703125" style="296" customWidth="1"/>
    <col min="6" max="6" width="18.7109375" style="296" customWidth="1"/>
    <col min="7" max="19" width="9.140625" style="296"/>
    <col min="20" max="20" width="15.140625" style="296" customWidth="1"/>
    <col min="21" max="16384" width="9.140625" style="296"/>
  </cols>
  <sheetData>
    <row r="1" spans="1:20" x14ac:dyDescent="0.25">
      <c r="A1" s="295" t="s">
        <v>1487</v>
      </c>
    </row>
    <row r="2" spans="1:20" x14ac:dyDescent="0.25">
      <c r="A2" s="297" t="s">
        <v>1048</v>
      </c>
    </row>
    <row r="3" spans="1:20" ht="28.5" customHeight="1" x14ac:dyDescent="0.25"/>
    <row r="4" spans="1:20" ht="23.25" customHeight="1" x14ac:dyDescent="0.25">
      <c r="A4" s="298"/>
      <c r="B4" s="675" t="s">
        <v>64</v>
      </c>
      <c r="C4" s="679"/>
      <c r="D4" s="679"/>
      <c r="E4" s="676"/>
      <c r="F4" s="740" t="s">
        <v>1560</v>
      </c>
    </row>
    <row r="5" spans="1:20" ht="21.75" customHeight="1" x14ac:dyDescent="0.25">
      <c r="A5" s="300" t="s">
        <v>1</v>
      </c>
      <c r="B5" s="677" t="s">
        <v>458</v>
      </c>
      <c r="C5" s="680"/>
      <c r="D5" s="680"/>
      <c r="E5" s="678"/>
      <c r="F5" s="741"/>
    </row>
    <row r="6" spans="1:20" x14ac:dyDescent="0.25">
      <c r="A6" s="30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741"/>
    </row>
    <row r="7" spans="1:20" x14ac:dyDescent="0.25">
      <c r="B7" s="685"/>
      <c r="C7" s="685"/>
      <c r="D7" s="685"/>
      <c r="E7" s="685"/>
      <c r="F7" s="742"/>
    </row>
    <row r="8" spans="1:20" x14ac:dyDescent="0.25">
      <c r="A8" s="326"/>
      <c r="B8" s="681" t="s">
        <v>1561</v>
      </c>
      <c r="C8" s="686"/>
      <c r="D8" s="686"/>
      <c r="E8" s="686"/>
      <c r="F8" s="686"/>
    </row>
    <row r="9" spans="1:20" x14ac:dyDescent="0.25">
      <c r="A9" s="298"/>
      <c r="B9" s="299"/>
      <c r="C9" s="333"/>
      <c r="D9" s="312"/>
      <c r="E9" s="312"/>
      <c r="F9" s="440"/>
      <c r="J9" s="578"/>
      <c r="K9" s="578"/>
      <c r="L9" s="578"/>
      <c r="M9" s="578"/>
      <c r="N9" s="578"/>
      <c r="O9" s="578"/>
    </row>
    <row r="10" spans="1:20" x14ac:dyDescent="0.25">
      <c r="A10" s="532" t="s">
        <v>32</v>
      </c>
      <c r="B10" s="191">
        <v>21.6</v>
      </c>
      <c r="C10" s="192" t="s">
        <v>255</v>
      </c>
      <c r="D10" s="192" t="s">
        <v>361</v>
      </c>
      <c r="E10" s="192" t="s">
        <v>257</v>
      </c>
      <c r="F10" s="192" t="s">
        <v>936</v>
      </c>
      <c r="G10" s="346"/>
      <c r="H10" s="533"/>
      <c r="I10" s="533"/>
      <c r="J10" s="578"/>
      <c r="K10" s="578"/>
      <c r="L10" s="578"/>
      <c r="M10" s="578"/>
      <c r="N10" s="578"/>
      <c r="O10" s="578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198"/>
      <c r="D11" s="198"/>
      <c r="E11" s="198"/>
      <c r="F11" s="198"/>
      <c r="G11" s="346"/>
      <c r="H11" s="261"/>
      <c r="I11" s="261"/>
      <c r="J11" s="579"/>
      <c r="K11" s="579"/>
      <c r="L11" s="579"/>
      <c r="M11" s="579"/>
      <c r="N11" s="579"/>
      <c r="O11" s="579"/>
      <c r="P11" s="289"/>
      <c r="Q11" s="289"/>
      <c r="R11" s="289"/>
      <c r="S11" s="289"/>
      <c r="T11" s="347"/>
    </row>
    <row r="12" spans="1:20" x14ac:dyDescent="0.25">
      <c r="A12" s="535"/>
      <c r="B12" s="198"/>
      <c r="C12" s="198"/>
      <c r="D12" s="198"/>
      <c r="E12" s="198"/>
      <c r="F12" s="198"/>
      <c r="G12" s="346"/>
      <c r="H12" s="260"/>
      <c r="I12" s="260"/>
      <c r="J12" s="580"/>
      <c r="K12" s="580"/>
      <c r="L12" s="580"/>
      <c r="M12" s="580"/>
      <c r="N12" s="579"/>
      <c r="O12" s="579"/>
      <c r="P12" s="289"/>
      <c r="Q12" s="289"/>
      <c r="R12" s="289"/>
      <c r="S12" s="289"/>
      <c r="T12" s="347"/>
    </row>
    <row r="13" spans="1:20" x14ac:dyDescent="0.25">
      <c r="A13" s="532" t="s">
        <v>6</v>
      </c>
      <c r="B13" s="198" t="s">
        <v>251</v>
      </c>
      <c r="C13" s="198" t="s">
        <v>309</v>
      </c>
      <c r="D13" s="186" t="s">
        <v>371</v>
      </c>
      <c r="E13" s="198" t="s">
        <v>346</v>
      </c>
      <c r="F13" s="186" t="s">
        <v>309</v>
      </c>
      <c r="G13" s="346"/>
      <c r="H13" s="581"/>
      <c r="I13" s="318"/>
      <c r="J13" s="212"/>
      <c r="K13" s="212"/>
      <c r="L13" s="212"/>
      <c r="M13" s="212"/>
      <c r="N13" s="578"/>
      <c r="O13" s="578"/>
      <c r="P13" s="289"/>
      <c r="Q13" s="289"/>
      <c r="R13" s="289"/>
      <c r="S13" s="289"/>
      <c r="T13" s="347"/>
    </row>
    <row r="14" spans="1:20" x14ac:dyDescent="0.25">
      <c r="A14" s="532"/>
      <c r="B14" s="198"/>
      <c r="C14" s="198"/>
      <c r="D14" s="198"/>
      <c r="E14" s="198"/>
      <c r="F14" s="198"/>
      <c r="G14" s="346"/>
      <c r="H14" s="259"/>
      <c r="I14" s="318"/>
      <c r="J14" s="318"/>
      <c r="K14" s="318"/>
      <c r="L14" s="318"/>
      <c r="M14" s="318"/>
      <c r="N14" s="579"/>
      <c r="O14" s="579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582">
        <v>2.1</v>
      </c>
      <c r="C15" s="191">
        <v>1.9</v>
      </c>
      <c r="D15" s="191">
        <v>1.8</v>
      </c>
      <c r="E15" s="191">
        <v>1.1000000000000001</v>
      </c>
      <c r="F15" s="186" t="s">
        <v>300</v>
      </c>
      <c r="G15" s="346"/>
      <c r="H15" s="581"/>
      <c r="I15" s="492"/>
      <c r="J15" s="583"/>
      <c r="K15" s="583"/>
      <c r="L15" s="583"/>
      <c r="M15" s="212"/>
      <c r="N15" s="579"/>
      <c r="O15" s="579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582">
        <v>4.8</v>
      </c>
      <c r="C16" s="191">
        <v>4.8</v>
      </c>
      <c r="D16" s="191">
        <v>5.5</v>
      </c>
      <c r="E16" s="191">
        <v>4.9000000000000004</v>
      </c>
      <c r="F16" s="186" t="s">
        <v>373</v>
      </c>
      <c r="G16" s="346"/>
      <c r="H16" s="581"/>
      <c r="I16" s="492"/>
      <c r="J16" s="583"/>
      <c r="K16" s="583"/>
      <c r="L16" s="583"/>
      <c r="M16" s="212"/>
      <c r="N16" s="578"/>
      <c r="O16" s="578"/>
      <c r="P16" s="289"/>
      <c r="Q16" s="289"/>
      <c r="R16" s="289"/>
      <c r="S16" s="289"/>
      <c r="T16" s="347"/>
    </row>
    <row r="17" spans="1:20" x14ac:dyDescent="0.25">
      <c r="A17" s="333"/>
      <c r="B17" s="198"/>
      <c r="C17" s="198"/>
      <c r="D17" s="198"/>
      <c r="E17" s="198"/>
      <c r="F17" s="198"/>
      <c r="G17" s="346"/>
      <c r="H17" s="260"/>
      <c r="I17" s="318"/>
      <c r="J17" s="318"/>
      <c r="K17" s="318"/>
      <c r="L17" s="318"/>
      <c r="M17" s="318"/>
      <c r="N17" s="579"/>
      <c r="O17" s="579"/>
      <c r="P17" s="289"/>
      <c r="Q17" s="289"/>
      <c r="R17" s="289"/>
      <c r="S17" s="289"/>
      <c r="T17" s="347"/>
    </row>
    <row r="18" spans="1:20" x14ac:dyDescent="0.25">
      <c r="A18" s="532" t="s">
        <v>7</v>
      </c>
      <c r="B18" s="188" t="s">
        <v>272</v>
      </c>
      <c r="C18" s="186" t="s">
        <v>320</v>
      </c>
      <c r="D18" s="186" t="s">
        <v>308</v>
      </c>
      <c r="E18" s="186" t="s">
        <v>246</v>
      </c>
      <c r="F18" s="186" t="s">
        <v>336</v>
      </c>
      <c r="G18" s="346"/>
      <c r="H18" s="581"/>
      <c r="I18" s="212"/>
      <c r="J18" s="318"/>
      <c r="K18" s="212"/>
      <c r="L18" s="212"/>
      <c r="M18" s="212"/>
      <c r="N18" s="579"/>
      <c r="O18" s="579"/>
      <c r="P18" s="289"/>
      <c r="Q18" s="289"/>
      <c r="R18" s="289"/>
      <c r="S18" s="289"/>
      <c r="T18" s="347"/>
    </row>
    <row r="19" spans="1:20" x14ac:dyDescent="0.25">
      <c r="A19" s="532"/>
      <c r="B19" s="198"/>
      <c r="C19" s="198"/>
      <c r="D19" s="198"/>
      <c r="E19" s="198"/>
      <c r="F19" s="198"/>
      <c r="G19" s="346"/>
      <c r="H19" s="260"/>
      <c r="I19" s="318"/>
      <c r="J19" s="318"/>
      <c r="K19" s="318"/>
      <c r="L19" s="318"/>
      <c r="M19" s="318"/>
      <c r="N19" s="579"/>
      <c r="O19" s="579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582">
        <v>2.2000000000000002</v>
      </c>
      <c r="C20" s="191">
        <v>2.4</v>
      </c>
      <c r="D20" s="191">
        <v>2.1</v>
      </c>
      <c r="E20" s="191" t="s">
        <v>292</v>
      </c>
      <c r="F20" s="186" t="s">
        <v>264</v>
      </c>
      <c r="G20" s="346"/>
      <c r="H20" s="581"/>
      <c r="I20" s="492"/>
      <c r="J20" s="583"/>
      <c r="K20" s="583"/>
      <c r="L20" s="583"/>
      <c r="M20" s="212"/>
      <c r="N20" s="579"/>
      <c r="O20" s="579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582">
        <v>3.2</v>
      </c>
      <c r="C21" s="191">
        <v>3.1</v>
      </c>
      <c r="D21" s="191" t="s">
        <v>228</v>
      </c>
      <c r="E21" s="191">
        <v>1.9</v>
      </c>
      <c r="F21" s="186" t="s">
        <v>228</v>
      </c>
      <c r="G21" s="346"/>
      <c r="H21" s="581"/>
      <c r="I21" s="492"/>
      <c r="J21" s="583"/>
      <c r="K21" s="583"/>
      <c r="L21" s="583"/>
      <c r="M21" s="212"/>
      <c r="N21" s="578"/>
      <c r="O21" s="578"/>
      <c r="P21" s="289"/>
      <c r="Q21" s="289"/>
      <c r="R21" s="289"/>
      <c r="S21" s="289"/>
      <c r="T21" s="347"/>
    </row>
    <row r="22" spans="1:20" x14ac:dyDescent="0.25">
      <c r="A22" s="333"/>
      <c r="B22" s="198"/>
      <c r="C22" s="198"/>
      <c r="D22" s="198"/>
      <c r="E22" s="198"/>
      <c r="F22" s="198"/>
      <c r="G22" s="346"/>
      <c r="H22" s="260"/>
      <c r="I22" s="318"/>
      <c r="J22" s="318"/>
      <c r="K22" s="318"/>
      <c r="L22" s="318"/>
      <c r="M22" s="318"/>
      <c r="N22" s="579"/>
      <c r="O22" s="579"/>
      <c r="P22" s="289"/>
      <c r="Q22" s="289"/>
      <c r="R22" s="289"/>
      <c r="S22" s="289"/>
      <c r="T22" s="347"/>
    </row>
    <row r="23" spans="1:20" x14ac:dyDescent="0.25">
      <c r="A23" s="532" t="s">
        <v>12</v>
      </c>
      <c r="B23" s="188" t="s">
        <v>376</v>
      </c>
      <c r="C23" s="186" t="s">
        <v>291</v>
      </c>
      <c r="D23" s="198" t="s">
        <v>338</v>
      </c>
      <c r="E23" s="186" t="s">
        <v>297</v>
      </c>
      <c r="F23" s="186" t="s">
        <v>221</v>
      </c>
      <c r="G23" s="346"/>
      <c r="H23" s="581"/>
      <c r="I23" s="212"/>
      <c r="J23" s="318"/>
      <c r="K23" s="212"/>
      <c r="L23" s="212"/>
      <c r="M23" s="212"/>
      <c r="N23" s="579"/>
      <c r="O23" s="579"/>
      <c r="P23" s="289"/>
      <c r="Q23" s="289"/>
      <c r="R23" s="289"/>
      <c r="S23" s="289"/>
      <c r="T23" s="347"/>
    </row>
    <row r="24" spans="1:20" x14ac:dyDescent="0.25">
      <c r="A24" s="532"/>
      <c r="B24" s="198"/>
      <c r="C24" s="198"/>
      <c r="D24" s="198"/>
      <c r="E24" s="198"/>
      <c r="F24" s="198"/>
      <c r="G24" s="346"/>
      <c r="H24" s="259"/>
      <c r="I24" s="318"/>
      <c r="J24" s="318"/>
      <c r="K24" s="318"/>
      <c r="L24" s="318"/>
      <c r="M24" s="318"/>
      <c r="N24" s="579"/>
      <c r="O24" s="579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582">
        <v>0.5</v>
      </c>
      <c r="C25" s="191">
        <v>1.1000000000000001</v>
      </c>
      <c r="D25" s="191">
        <v>1.3</v>
      </c>
      <c r="E25" s="191">
        <v>0.4</v>
      </c>
      <c r="F25" s="186" t="s">
        <v>237</v>
      </c>
      <c r="G25" s="346"/>
      <c r="H25" s="581"/>
      <c r="I25" s="492"/>
      <c r="J25" s="583"/>
      <c r="K25" s="583"/>
      <c r="L25" s="583"/>
      <c r="M25" s="212"/>
      <c r="N25" s="578"/>
      <c r="O25" s="578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582">
        <v>0.3</v>
      </c>
      <c r="C26" s="191">
        <v>0.8</v>
      </c>
      <c r="D26" s="191" t="s">
        <v>245</v>
      </c>
      <c r="E26" s="191">
        <v>0.5</v>
      </c>
      <c r="F26" s="198" t="s">
        <v>405</v>
      </c>
      <c r="G26" s="346"/>
      <c r="H26" s="581"/>
      <c r="I26" s="492"/>
      <c r="J26" s="583"/>
      <c r="K26" s="583"/>
      <c r="L26" s="583"/>
      <c r="M26" s="212"/>
      <c r="N26" s="579"/>
      <c r="O26" s="579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582">
        <v>0.2</v>
      </c>
      <c r="C27" s="191">
        <v>0.1</v>
      </c>
      <c r="D27" s="191">
        <v>0.2</v>
      </c>
      <c r="E27" s="191">
        <v>0.1</v>
      </c>
      <c r="F27" s="186" t="s">
        <v>242</v>
      </c>
      <c r="G27" s="346"/>
      <c r="H27" s="581"/>
      <c r="I27" s="492"/>
      <c r="J27" s="583"/>
      <c r="K27" s="583"/>
      <c r="L27" s="583"/>
      <c r="M27" s="212"/>
      <c r="N27" s="579"/>
      <c r="O27" s="579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582">
        <v>0.3</v>
      </c>
      <c r="C28" s="191">
        <v>0.3</v>
      </c>
      <c r="D28" s="191">
        <v>0.2</v>
      </c>
      <c r="E28" s="191">
        <v>0.1</v>
      </c>
      <c r="F28" s="186" t="s">
        <v>242</v>
      </c>
      <c r="G28" s="346"/>
      <c r="H28" s="581"/>
      <c r="I28" s="492"/>
      <c r="J28" s="583"/>
      <c r="K28" s="583"/>
      <c r="L28" s="583"/>
      <c r="M28" s="212"/>
      <c r="N28" s="578"/>
      <c r="O28" s="578"/>
      <c r="P28" s="289"/>
      <c r="Q28" s="289"/>
      <c r="R28" s="289"/>
      <c r="S28" s="289"/>
      <c r="T28" s="347"/>
    </row>
    <row r="29" spans="1:20" x14ac:dyDescent="0.25">
      <c r="A29" s="285"/>
      <c r="B29" s="198"/>
      <c r="C29" s="198"/>
      <c r="D29" s="198"/>
      <c r="E29" s="198"/>
      <c r="F29" s="198"/>
      <c r="G29" s="346"/>
      <c r="H29" s="260"/>
      <c r="I29" s="318"/>
      <c r="J29" s="318"/>
      <c r="K29" s="318"/>
      <c r="L29" s="318"/>
      <c r="M29" s="318"/>
      <c r="N29" s="579"/>
      <c r="O29" s="579"/>
      <c r="P29" s="289"/>
      <c r="Q29" s="289"/>
      <c r="R29" s="289"/>
      <c r="S29" s="289"/>
      <c r="T29" s="347"/>
    </row>
    <row r="30" spans="1:20" x14ac:dyDescent="0.25">
      <c r="A30" s="392" t="s">
        <v>17</v>
      </c>
      <c r="B30" s="188" t="s">
        <v>267</v>
      </c>
      <c r="C30" s="186" t="s">
        <v>227</v>
      </c>
      <c r="D30" s="186" t="s">
        <v>246</v>
      </c>
      <c r="E30" s="186" t="s">
        <v>227</v>
      </c>
      <c r="F30" s="186" t="s">
        <v>227</v>
      </c>
      <c r="G30" s="346"/>
      <c r="H30" s="581"/>
      <c r="I30" s="212"/>
      <c r="J30" s="318"/>
      <c r="K30" s="212"/>
      <c r="L30" s="212"/>
      <c r="M30" s="212"/>
      <c r="N30" s="579"/>
      <c r="O30" s="579"/>
      <c r="P30" s="289"/>
      <c r="Q30" s="289"/>
      <c r="R30" s="289"/>
      <c r="S30" s="289"/>
      <c r="T30" s="347"/>
    </row>
    <row r="31" spans="1:20" x14ac:dyDescent="0.25">
      <c r="A31" s="392"/>
      <c r="B31" s="198"/>
      <c r="C31" s="198"/>
      <c r="D31" s="198"/>
      <c r="E31" s="198"/>
      <c r="F31" s="198"/>
      <c r="G31" s="346"/>
      <c r="H31" s="260"/>
      <c r="I31" s="318"/>
      <c r="J31" s="318"/>
      <c r="K31" s="318"/>
      <c r="L31" s="318"/>
      <c r="M31" s="318"/>
      <c r="N31" s="579"/>
      <c r="O31" s="579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582">
        <v>0.3</v>
      </c>
      <c r="C32" s="191" t="s">
        <v>224</v>
      </c>
      <c r="D32" s="191">
        <v>0.8</v>
      </c>
      <c r="E32" s="191" t="s">
        <v>405</v>
      </c>
      <c r="F32" s="186" t="s">
        <v>248</v>
      </c>
      <c r="G32" s="346"/>
      <c r="H32" s="584"/>
      <c r="I32" s="492"/>
      <c r="J32" s="583"/>
      <c r="K32" s="583"/>
      <c r="L32" s="583"/>
      <c r="M32" s="212"/>
      <c r="P32" s="289"/>
      <c r="Q32" s="289"/>
      <c r="R32" s="289"/>
      <c r="S32" s="289"/>
      <c r="T32" s="347"/>
    </row>
    <row r="33" spans="1:13" x14ac:dyDescent="0.25">
      <c r="A33" s="285" t="s">
        <v>19</v>
      </c>
      <c r="B33" s="582">
        <v>2.2999999999999998</v>
      </c>
      <c r="C33" s="191">
        <v>2.4</v>
      </c>
      <c r="D33" s="191">
        <v>2.1</v>
      </c>
      <c r="E33" s="191">
        <v>2.2999999999999998</v>
      </c>
      <c r="F33" s="186" t="s">
        <v>291</v>
      </c>
      <c r="H33" s="581"/>
      <c r="I33" s="492"/>
      <c r="J33" s="583"/>
      <c r="K33" s="583"/>
      <c r="L33" s="583"/>
      <c r="M33" s="212"/>
    </row>
    <row r="34" spans="1:13" x14ac:dyDescent="0.25">
      <c r="A34" s="285" t="s">
        <v>20</v>
      </c>
      <c r="B34" s="582">
        <v>1.1000000000000001</v>
      </c>
      <c r="C34" s="191" t="s">
        <v>297</v>
      </c>
      <c r="D34" s="191" t="s">
        <v>304</v>
      </c>
      <c r="E34" s="191">
        <v>0.9</v>
      </c>
      <c r="F34" s="186" t="s">
        <v>304</v>
      </c>
      <c r="H34" s="584"/>
      <c r="I34" s="492"/>
      <c r="J34" s="583"/>
      <c r="K34" s="583"/>
      <c r="L34" s="583"/>
      <c r="M34" s="212"/>
    </row>
    <row r="35" spans="1:13" x14ac:dyDescent="0.25">
      <c r="A35" s="285"/>
      <c r="B35" s="198"/>
      <c r="C35" s="198"/>
      <c r="D35" s="198"/>
      <c r="E35" s="198"/>
      <c r="F35" s="198"/>
      <c r="H35" s="260"/>
      <c r="I35" s="318"/>
      <c r="J35" s="318"/>
      <c r="K35" s="318"/>
      <c r="L35" s="318"/>
      <c r="M35" s="318"/>
    </row>
    <row r="36" spans="1:13" x14ac:dyDescent="0.25">
      <c r="A36" s="392" t="s">
        <v>21</v>
      </c>
      <c r="B36" s="188" t="s">
        <v>335</v>
      </c>
      <c r="C36" s="186" t="s">
        <v>338</v>
      </c>
      <c r="D36" s="186" t="s">
        <v>226</v>
      </c>
      <c r="E36" s="186" t="s">
        <v>247</v>
      </c>
      <c r="F36" s="186" t="s">
        <v>352</v>
      </c>
      <c r="H36" s="581"/>
      <c r="I36" s="212"/>
      <c r="J36" s="318"/>
      <c r="K36" s="212"/>
      <c r="L36" s="212"/>
      <c r="M36" s="212"/>
    </row>
    <row r="37" spans="1:13" x14ac:dyDescent="0.25">
      <c r="A37" s="392"/>
      <c r="B37" s="198"/>
      <c r="C37" s="198"/>
      <c r="D37" s="198"/>
      <c r="E37" s="198"/>
      <c r="F37" s="198"/>
      <c r="H37" s="260"/>
      <c r="I37" s="318"/>
      <c r="J37" s="318"/>
      <c r="K37" s="318"/>
      <c r="L37" s="318"/>
      <c r="M37" s="318"/>
    </row>
    <row r="38" spans="1:13" x14ac:dyDescent="0.25">
      <c r="A38" s="285" t="s">
        <v>22</v>
      </c>
      <c r="B38" s="582" t="s">
        <v>292</v>
      </c>
      <c r="C38" s="191" t="s">
        <v>292</v>
      </c>
      <c r="D38" s="191">
        <v>2.7</v>
      </c>
      <c r="E38" s="191">
        <v>3.1</v>
      </c>
      <c r="F38" s="186" t="s">
        <v>233</v>
      </c>
      <c r="H38" s="581"/>
      <c r="I38" s="492"/>
      <c r="J38" s="583"/>
      <c r="K38" s="583"/>
      <c r="L38" s="583"/>
      <c r="M38" s="212"/>
    </row>
    <row r="39" spans="1:13" x14ac:dyDescent="0.25">
      <c r="A39" s="285" t="s">
        <v>23</v>
      </c>
      <c r="B39" s="582" t="s">
        <v>229</v>
      </c>
      <c r="C39" s="191" t="s">
        <v>385</v>
      </c>
      <c r="D39" s="191">
        <v>1.6</v>
      </c>
      <c r="E39" s="191">
        <v>0.3</v>
      </c>
      <c r="F39" s="186" t="s">
        <v>405</v>
      </c>
      <c r="H39" s="581"/>
      <c r="I39" s="492"/>
      <c r="J39" s="583"/>
      <c r="K39" s="583"/>
      <c r="L39" s="583"/>
      <c r="M39" s="212"/>
    </row>
    <row r="40" spans="1:13" x14ac:dyDescent="0.25">
      <c r="A40" s="285"/>
      <c r="B40" s="198"/>
      <c r="C40" s="198"/>
      <c r="D40" s="198"/>
      <c r="E40" s="198"/>
      <c r="F40" s="198"/>
      <c r="H40" s="260"/>
      <c r="I40" s="318"/>
      <c r="J40" s="318"/>
      <c r="K40" s="318"/>
      <c r="L40" s="318"/>
      <c r="M40" s="318"/>
    </row>
    <row r="41" spans="1:13" x14ac:dyDescent="0.25">
      <c r="A41" s="392" t="s">
        <v>24</v>
      </c>
      <c r="B41" s="188" t="s">
        <v>264</v>
      </c>
      <c r="C41" s="186" t="s">
        <v>292</v>
      </c>
      <c r="D41" s="186" t="s">
        <v>331</v>
      </c>
      <c r="E41" s="186" t="s">
        <v>331</v>
      </c>
      <c r="F41" s="186" t="s">
        <v>221</v>
      </c>
      <c r="H41" s="581"/>
      <c r="I41" s="212"/>
      <c r="J41" s="318"/>
      <c r="K41" s="212"/>
      <c r="L41" s="212"/>
      <c r="M41" s="212"/>
    </row>
    <row r="42" spans="1:13" x14ac:dyDescent="0.25">
      <c r="A42" s="392"/>
      <c r="B42" s="198"/>
      <c r="C42" s="198"/>
      <c r="D42" s="198"/>
      <c r="E42" s="198"/>
      <c r="F42" s="198"/>
      <c r="H42" s="260"/>
      <c r="I42" s="318"/>
      <c r="J42" s="318"/>
      <c r="K42" s="318"/>
      <c r="L42" s="318"/>
      <c r="M42" s="318"/>
    </row>
    <row r="43" spans="1:13" x14ac:dyDescent="0.25">
      <c r="A43" s="285" t="s">
        <v>25</v>
      </c>
      <c r="B43" s="582">
        <v>0.3</v>
      </c>
      <c r="C43" s="191">
        <v>0.5</v>
      </c>
      <c r="D43" s="191">
        <v>0.4</v>
      </c>
      <c r="E43" s="191">
        <v>0.4</v>
      </c>
      <c r="F43" s="186" t="s">
        <v>385</v>
      </c>
      <c r="H43" s="581"/>
      <c r="I43" s="492"/>
      <c r="J43" s="583"/>
      <c r="K43" s="583"/>
      <c r="L43" s="583"/>
      <c r="M43" s="212"/>
    </row>
    <row r="44" spans="1:13" x14ac:dyDescent="0.25">
      <c r="A44" s="285" t="s">
        <v>26</v>
      </c>
      <c r="B44" s="582">
        <v>1.1000000000000001</v>
      </c>
      <c r="C44" s="191">
        <v>1.1000000000000001</v>
      </c>
      <c r="D44" s="191">
        <v>0.8</v>
      </c>
      <c r="E44" s="191">
        <v>0.9</v>
      </c>
      <c r="F44" s="186" t="s">
        <v>304</v>
      </c>
      <c r="H44" s="581"/>
      <c r="I44" s="492"/>
      <c r="J44" s="583"/>
      <c r="K44" s="583"/>
      <c r="L44" s="583"/>
      <c r="M44" s="212"/>
    </row>
    <row r="45" spans="1:13" x14ac:dyDescent="0.25">
      <c r="A45" s="285" t="s">
        <v>27</v>
      </c>
      <c r="B45" s="582">
        <v>0.8</v>
      </c>
      <c r="C45" s="191">
        <v>0.4</v>
      </c>
      <c r="D45" s="191">
        <v>0.3</v>
      </c>
      <c r="E45" s="191">
        <v>0.2</v>
      </c>
      <c r="F45" s="186" t="s">
        <v>385</v>
      </c>
      <c r="H45" s="584"/>
      <c r="I45" s="492"/>
      <c r="J45" s="583"/>
      <c r="K45" s="583"/>
      <c r="L45" s="583"/>
      <c r="M45" s="212"/>
    </row>
    <row r="46" spans="1:13" x14ac:dyDescent="0.25">
      <c r="A46" s="447"/>
      <c r="B46" s="248"/>
      <c r="C46" s="248"/>
      <c r="D46" s="248"/>
      <c r="E46" s="248"/>
      <c r="F46" s="248"/>
      <c r="I46" s="248"/>
      <c r="J46" s="248"/>
      <c r="K46" s="248"/>
      <c r="L46" s="248"/>
      <c r="M46" s="248"/>
    </row>
    <row r="47" spans="1:13" x14ac:dyDescent="0.25">
      <c r="A47" s="446"/>
      <c r="B47" s="323"/>
      <c r="C47" s="323"/>
      <c r="D47" s="323"/>
      <c r="E47" s="323"/>
      <c r="F47" s="323"/>
      <c r="I47" s="323"/>
      <c r="J47" s="185"/>
      <c r="K47" s="323"/>
      <c r="L47" s="323"/>
      <c r="M47" s="323"/>
    </row>
    <row r="48" spans="1:13" x14ac:dyDescent="0.25">
      <c r="A48" s="446"/>
      <c r="B48" s="339"/>
      <c r="C48" s="339"/>
      <c r="D48" s="339"/>
      <c r="E48" s="339"/>
      <c r="F48" s="339"/>
    </row>
    <row r="49" spans="1:6" x14ac:dyDescent="0.25">
      <c r="A49" s="447"/>
      <c r="B49" s="339"/>
      <c r="C49" s="339"/>
      <c r="D49" s="339"/>
      <c r="E49" s="339"/>
      <c r="F49" s="339"/>
    </row>
    <row r="50" spans="1:6" x14ac:dyDescent="0.25">
      <c r="A50" s="446"/>
      <c r="B50" s="339"/>
      <c r="C50" s="339"/>
      <c r="D50" s="339"/>
      <c r="E50" s="339"/>
      <c r="F50" s="339"/>
    </row>
    <row r="51" spans="1:6" x14ac:dyDescent="0.25">
      <c r="A51" s="447"/>
      <c r="B51" s="339"/>
      <c r="C51" s="339"/>
      <c r="D51" s="339"/>
      <c r="E51" s="339"/>
      <c r="F51" s="339"/>
    </row>
  </sheetData>
  <mergeCells count="8">
    <mergeCell ref="B8:F8"/>
    <mergeCell ref="B4:E4"/>
    <mergeCell ref="F4:F7"/>
    <mergeCell ref="B5:E5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56"/>
  <sheetViews>
    <sheetView topLeftCell="A7" workbookViewId="0">
      <selection activeCell="J13" sqref="J13"/>
    </sheetView>
  </sheetViews>
  <sheetFormatPr defaultRowHeight="15.75" x14ac:dyDescent="0.25"/>
  <cols>
    <col min="1" max="1" width="56.5703125" style="296" customWidth="1"/>
    <col min="2" max="2" width="2.7109375" style="296" customWidth="1"/>
    <col min="3" max="7" width="13.42578125" style="296" customWidth="1"/>
    <col min="8" max="15" width="9.140625" style="296"/>
    <col min="16" max="16" width="13.5703125" style="296" customWidth="1"/>
    <col min="17" max="17" width="9.140625" style="296"/>
    <col min="18" max="18" width="16.5703125" style="296" customWidth="1"/>
    <col min="19" max="16384" width="9.140625" style="296"/>
  </cols>
  <sheetData>
    <row r="1" spans="1:18" x14ac:dyDescent="0.25">
      <c r="A1" s="431" t="s">
        <v>1488</v>
      </c>
      <c r="B1" s="339"/>
      <c r="C1" s="339"/>
      <c r="D1" s="339"/>
      <c r="E1" s="339"/>
      <c r="F1" s="339"/>
      <c r="G1" s="339"/>
    </row>
    <row r="2" spans="1:18" x14ac:dyDescent="0.25">
      <c r="A2" s="357" t="s">
        <v>1049</v>
      </c>
      <c r="B2" s="339"/>
      <c r="C2" s="339"/>
      <c r="D2" s="339"/>
      <c r="E2" s="339"/>
      <c r="F2" s="317"/>
      <c r="G2" s="317"/>
      <c r="H2" s="317"/>
      <c r="I2" s="317"/>
      <c r="J2" s="317"/>
    </row>
    <row r="3" spans="1:18" ht="15.95" customHeight="1" x14ac:dyDescent="0.25">
      <c r="A3" s="339" t="s">
        <v>63</v>
      </c>
      <c r="B3" s="339"/>
      <c r="C3" s="339"/>
      <c r="D3" s="339"/>
      <c r="E3" s="339"/>
      <c r="F3" s="339"/>
      <c r="G3" s="339"/>
    </row>
    <row r="4" spans="1:18" x14ac:dyDescent="0.25">
      <c r="A4" s="331" t="s">
        <v>1</v>
      </c>
      <c r="B4" s="298"/>
      <c r="C4" s="675" t="s">
        <v>82</v>
      </c>
      <c r="D4" s="679"/>
      <c r="E4" s="679"/>
      <c r="F4" s="676"/>
      <c r="G4" s="743" t="s">
        <v>69</v>
      </c>
      <c r="M4" s="339"/>
    </row>
    <row r="5" spans="1:18" ht="18" customHeight="1" x14ac:dyDescent="0.25">
      <c r="A5" s="311" t="s">
        <v>29</v>
      </c>
      <c r="B5" s="333"/>
      <c r="C5" s="677" t="s">
        <v>489</v>
      </c>
      <c r="D5" s="680"/>
      <c r="E5" s="680"/>
      <c r="F5" s="678"/>
      <c r="G5" s="744"/>
      <c r="M5" s="339"/>
    </row>
    <row r="6" spans="1:18" x14ac:dyDescent="0.25">
      <c r="A6" s="351" t="s">
        <v>1562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744"/>
      <c r="H6" s="346"/>
      <c r="I6" s="346"/>
      <c r="J6" s="346"/>
      <c r="K6" s="346"/>
      <c r="L6" s="346"/>
      <c r="M6" s="339"/>
    </row>
    <row r="7" spans="1:18" x14ac:dyDescent="0.25">
      <c r="A7" s="544" t="s">
        <v>1528</v>
      </c>
      <c r="B7" s="333"/>
      <c r="C7" s="685"/>
      <c r="D7" s="685"/>
      <c r="E7" s="685"/>
      <c r="F7" s="685"/>
      <c r="G7" s="745"/>
      <c r="M7" s="339"/>
    </row>
    <row r="8" spans="1:18" ht="6" customHeight="1" x14ac:dyDescent="0.25">
      <c r="A8" s="440"/>
      <c r="B8" s="440"/>
      <c r="C8" s="265"/>
      <c r="D8" s="265"/>
      <c r="E8" s="265"/>
      <c r="F8" s="265"/>
      <c r="G8" s="284"/>
      <c r="M8" s="339"/>
    </row>
    <row r="9" spans="1:18" x14ac:dyDescent="0.25">
      <c r="A9" s="339"/>
      <c r="B9" s="339"/>
      <c r="C9" s="286"/>
      <c r="D9" s="183"/>
      <c r="E9" s="185"/>
      <c r="F9" s="183"/>
      <c r="G9" s="185"/>
    </row>
    <row r="10" spans="1:18" x14ac:dyDescent="0.25">
      <c r="A10" s="342" t="s">
        <v>32</v>
      </c>
      <c r="B10" s="351" t="s">
        <v>30</v>
      </c>
      <c r="C10" s="192" t="s">
        <v>944</v>
      </c>
      <c r="D10" s="192" t="s">
        <v>945</v>
      </c>
      <c r="E10" s="192" t="s">
        <v>946</v>
      </c>
      <c r="F10" s="192" t="s">
        <v>947</v>
      </c>
      <c r="G10" s="192" t="s">
        <v>948</v>
      </c>
      <c r="I10" s="323"/>
      <c r="J10" s="317"/>
      <c r="L10" s="289"/>
      <c r="M10" s="289"/>
      <c r="N10" s="289"/>
      <c r="O10" s="289"/>
      <c r="P10" s="347"/>
      <c r="Q10" s="289"/>
      <c r="R10" s="550"/>
    </row>
    <row r="11" spans="1:18" x14ac:dyDescent="0.25">
      <c r="A11" s="348" t="s">
        <v>33</v>
      </c>
      <c r="B11" s="351" t="s">
        <v>31</v>
      </c>
      <c r="C11" s="349" t="s">
        <v>122</v>
      </c>
      <c r="D11" s="286">
        <v>83</v>
      </c>
      <c r="E11" s="286">
        <v>92.6</v>
      </c>
      <c r="F11" s="286">
        <v>81.099999999999994</v>
      </c>
      <c r="G11" s="286">
        <v>103.8</v>
      </c>
      <c r="I11" s="323"/>
      <c r="J11" s="185"/>
    </row>
    <row r="12" spans="1:18" ht="12" customHeight="1" x14ac:dyDescent="0.25">
      <c r="A12" s="350"/>
      <c r="B12" s="350"/>
      <c r="C12" s="349"/>
      <c r="D12" s="286"/>
      <c r="E12" s="286"/>
      <c r="F12" s="286"/>
      <c r="G12" s="349"/>
      <c r="I12" s="323"/>
      <c r="J12" s="185"/>
    </row>
    <row r="13" spans="1:18" x14ac:dyDescent="0.25">
      <c r="A13" s="342" t="s">
        <v>1522</v>
      </c>
      <c r="B13" s="351"/>
      <c r="C13" s="349"/>
      <c r="D13" s="286"/>
      <c r="E13" s="286"/>
      <c r="F13" s="286"/>
      <c r="G13" s="349"/>
      <c r="I13" s="323"/>
      <c r="J13" s="185"/>
    </row>
    <row r="14" spans="1:18" ht="6" customHeight="1" x14ac:dyDescent="0.25">
      <c r="A14" s="351"/>
      <c r="B14" s="351"/>
      <c r="C14" s="349"/>
      <c r="D14" s="286"/>
      <c r="E14" s="286"/>
      <c r="F14" s="286"/>
      <c r="G14" s="349"/>
      <c r="I14" s="323"/>
      <c r="J14" s="185"/>
    </row>
    <row r="15" spans="1:18" x14ac:dyDescent="0.25">
      <c r="A15" s="342" t="s">
        <v>39</v>
      </c>
      <c r="B15" s="446" t="s">
        <v>30</v>
      </c>
      <c r="C15" s="186" t="s">
        <v>931</v>
      </c>
      <c r="D15" s="186" t="s">
        <v>949</v>
      </c>
      <c r="E15" s="186" t="s">
        <v>615</v>
      </c>
      <c r="F15" s="186" t="s">
        <v>950</v>
      </c>
      <c r="G15" s="186" t="s">
        <v>951</v>
      </c>
      <c r="I15" s="323"/>
      <c r="J15" s="185"/>
      <c r="L15" s="289"/>
      <c r="M15" s="289"/>
      <c r="N15" s="289"/>
      <c r="O15" s="289"/>
      <c r="P15" s="347"/>
      <c r="Q15" s="289"/>
      <c r="R15" s="550"/>
    </row>
    <row r="16" spans="1:18" x14ac:dyDescent="0.25">
      <c r="A16" s="348" t="s">
        <v>40</v>
      </c>
      <c r="B16" s="446" t="s">
        <v>31</v>
      </c>
      <c r="C16" s="349" t="s">
        <v>122</v>
      </c>
      <c r="D16" s="286">
        <v>84.6</v>
      </c>
      <c r="E16" s="286">
        <v>82.5</v>
      </c>
      <c r="F16" s="286">
        <v>89.7</v>
      </c>
      <c r="G16" s="286">
        <v>110.3</v>
      </c>
      <c r="I16" s="323"/>
      <c r="J16" s="185"/>
    </row>
    <row r="17" spans="1:18" ht="18.75" customHeight="1" x14ac:dyDescent="0.25">
      <c r="A17" s="348"/>
      <c r="B17" s="447"/>
      <c r="C17" s="349"/>
      <c r="D17" s="286"/>
      <c r="E17" s="286"/>
      <c r="F17" s="286"/>
      <c r="G17" s="349"/>
      <c r="I17" s="323"/>
      <c r="J17" s="185"/>
    </row>
    <row r="18" spans="1:18" x14ac:dyDescent="0.25">
      <c r="A18" s="342" t="s">
        <v>105</v>
      </c>
      <c r="B18" s="446" t="s">
        <v>30</v>
      </c>
      <c r="C18" s="186" t="s">
        <v>269</v>
      </c>
      <c r="D18" s="186" t="s">
        <v>317</v>
      </c>
      <c r="E18" s="186" t="s">
        <v>217</v>
      </c>
      <c r="F18" s="186" t="s">
        <v>934</v>
      </c>
      <c r="G18" s="186" t="s">
        <v>952</v>
      </c>
      <c r="I18" s="323"/>
      <c r="J18" s="185"/>
      <c r="L18" s="289"/>
      <c r="M18" s="289"/>
      <c r="N18" s="289"/>
      <c r="O18" s="289"/>
      <c r="P18" s="347"/>
      <c r="Q18" s="289"/>
      <c r="R18" s="550"/>
    </row>
    <row r="19" spans="1:18" x14ac:dyDescent="0.25">
      <c r="A19" s="348" t="s">
        <v>41</v>
      </c>
      <c r="B19" s="446" t="s">
        <v>31</v>
      </c>
      <c r="C19" s="349" t="s">
        <v>122</v>
      </c>
      <c r="D19" s="286">
        <v>96.2</v>
      </c>
      <c r="E19" s="286">
        <v>75.900000000000006</v>
      </c>
      <c r="F19" s="286">
        <v>59.1</v>
      </c>
      <c r="G19" s="286">
        <v>87.1</v>
      </c>
      <c r="I19" s="323"/>
      <c r="J19" s="185"/>
    </row>
    <row r="20" spans="1:18" ht="18.75" customHeight="1" x14ac:dyDescent="0.25">
      <c r="A20" s="348"/>
      <c r="B20" s="447"/>
      <c r="C20" s="349"/>
      <c r="D20" s="286"/>
      <c r="E20" s="286"/>
      <c r="F20" s="286"/>
      <c r="G20" s="349"/>
      <c r="I20" s="323"/>
      <c r="J20" s="185"/>
    </row>
    <row r="21" spans="1:18" ht="18.75" x14ac:dyDescent="0.25">
      <c r="A21" s="342" t="s">
        <v>1529</v>
      </c>
      <c r="B21" s="446" t="s">
        <v>30</v>
      </c>
      <c r="C21" s="186" t="s">
        <v>953</v>
      </c>
      <c r="D21" s="186" t="s">
        <v>565</v>
      </c>
      <c r="E21" s="186" t="s">
        <v>954</v>
      </c>
      <c r="F21" s="186" t="s">
        <v>955</v>
      </c>
      <c r="G21" s="186" t="s">
        <v>956</v>
      </c>
      <c r="I21" s="323"/>
      <c r="J21" s="185"/>
      <c r="L21" s="289"/>
      <c r="M21" s="289"/>
      <c r="N21" s="289"/>
      <c r="O21" s="289"/>
      <c r="P21" s="347"/>
      <c r="R21" s="550"/>
    </row>
    <row r="22" spans="1:18" x14ac:dyDescent="0.25">
      <c r="A22" s="348" t="s">
        <v>106</v>
      </c>
      <c r="B22" s="446" t="s">
        <v>31</v>
      </c>
      <c r="C22" s="349" t="s">
        <v>122</v>
      </c>
      <c r="D22" s="286">
        <v>90.9</v>
      </c>
      <c r="E22" s="286">
        <v>98.8</v>
      </c>
      <c r="F22" s="286">
        <v>80.2</v>
      </c>
      <c r="G22" s="286">
        <v>109.4</v>
      </c>
      <c r="I22" s="323"/>
      <c r="J22" s="185"/>
    </row>
    <row r="23" spans="1:18" ht="18.75" customHeight="1" x14ac:dyDescent="0.25">
      <c r="A23" s="348"/>
      <c r="B23" s="447"/>
      <c r="C23" s="349"/>
      <c r="D23" s="286"/>
      <c r="E23" s="286"/>
      <c r="F23" s="286"/>
      <c r="G23" s="349"/>
      <c r="I23" s="323"/>
      <c r="J23" s="185"/>
    </row>
    <row r="24" spans="1:18" x14ac:dyDescent="0.25">
      <c r="A24" s="342" t="s">
        <v>107</v>
      </c>
      <c r="B24" s="447" t="s">
        <v>30</v>
      </c>
      <c r="C24" s="186" t="s">
        <v>276</v>
      </c>
      <c r="D24" s="186" t="s">
        <v>305</v>
      </c>
      <c r="E24" s="186" t="s">
        <v>293</v>
      </c>
      <c r="F24" s="186" t="s">
        <v>346</v>
      </c>
      <c r="G24" s="186" t="s">
        <v>957</v>
      </c>
      <c r="I24" s="323"/>
      <c r="J24" s="185"/>
      <c r="L24" s="289"/>
      <c r="M24" s="289"/>
      <c r="N24" s="289"/>
      <c r="O24" s="289"/>
      <c r="P24" s="347"/>
      <c r="Q24" s="289"/>
      <c r="R24" s="550"/>
    </row>
    <row r="25" spans="1:18" x14ac:dyDescent="0.25">
      <c r="A25" s="348" t="s">
        <v>108</v>
      </c>
      <c r="B25" s="446" t="s">
        <v>31</v>
      </c>
      <c r="C25" s="349" t="s">
        <v>122</v>
      </c>
      <c r="D25" s="286">
        <v>49.6</v>
      </c>
      <c r="E25" s="286">
        <v>144</v>
      </c>
      <c r="F25" s="286">
        <v>63.6</v>
      </c>
      <c r="G25" s="286">
        <v>101</v>
      </c>
      <c r="I25" s="323"/>
      <c r="J25" s="185"/>
    </row>
    <row r="26" spans="1:18" ht="18.75" customHeight="1" x14ac:dyDescent="0.25">
      <c r="A26" s="348"/>
      <c r="B26" s="447"/>
      <c r="C26" s="349"/>
      <c r="D26" s="286"/>
      <c r="E26" s="286"/>
      <c r="F26" s="286"/>
      <c r="G26" s="349"/>
      <c r="I26" s="323"/>
      <c r="J26" s="185"/>
    </row>
    <row r="27" spans="1:18" x14ac:dyDescent="0.25">
      <c r="A27" s="342" t="s">
        <v>109</v>
      </c>
      <c r="B27" s="446" t="s">
        <v>30</v>
      </c>
      <c r="C27" s="186" t="s">
        <v>307</v>
      </c>
      <c r="D27" s="186" t="s">
        <v>358</v>
      </c>
      <c r="E27" s="186" t="s">
        <v>266</v>
      </c>
      <c r="F27" s="186" t="s">
        <v>336</v>
      </c>
      <c r="G27" s="186" t="s">
        <v>958</v>
      </c>
      <c r="I27" s="323"/>
      <c r="J27" s="185"/>
      <c r="L27" s="289"/>
      <c r="M27" s="289"/>
      <c r="N27" s="289"/>
      <c r="O27" s="289"/>
      <c r="P27" s="347"/>
      <c r="R27" s="550"/>
    </row>
    <row r="28" spans="1:18" x14ac:dyDescent="0.25">
      <c r="A28" s="348" t="s">
        <v>110</v>
      </c>
      <c r="B28" s="446" t="s">
        <v>31</v>
      </c>
      <c r="C28" s="349" t="s">
        <v>122</v>
      </c>
      <c r="D28" s="286">
        <v>131.1</v>
      </c>
      <c r="E28" s="286">
        <v>40.5</v>
      </c>
      <c r="F28" s="286">
        <v>122</v>
      </c>
      <c r="G28" s="286">
        <v>101.2</v>
      </c>
      <c r="I28" s="323"/>
      <c r="J28" s="185"/>
    </row>
    <row r="29" spans="1:18" ht="18.75" customHeight="1" x14ac:dyDescent="0.25">
      <c r="A29" s="348"/>
      <c r="B29" s="447"/>
      <c r="C29" s="349"/>
      <c r="D29" s="286"/>
      <c r="E29" s="286"/>
      <c r="F29" s="286"/>
      <c r="G29" s="349"/>
      <c r="I29" s="323"/>
      <c r="J29" s="185"/>
    </row>
    <row r="30" spans="1:18" x14ac:dyDescent="0.25">
      <c r="A30" s="342" t="s">
        <v>111</v>
      </c>
      <c r="B30" s="446" t="s">
        <v>30</v>
      </c>
      <c r="C30" s="186" t="s">
        <v>329</v>
      </c>
      <c r="D30" s="186" t="s">
        <v>305</v>
      </c>
      <c r="E30" s="186" t="s">
        <v>308</v>
      </c>
      <c r="F30" s="186" t="s">
        <v>251</v>
      </c>
      <c r="G30" s="186" t="s">
        <v>958</v>
      </c>
      <c r="I30" s="323"/>
      <c r="J30" s="185"/>
      <c r="L30" s="289"/>
      <c r="M30" s="289"/>
      <c r="N30" s="289"/>
      <c r="O30" s="289"/>
      <c r="P30" s="347"/>
      <c r="Q30" s="289"/>
      <c r="R30" s="550"/>
    </row>
    <row r="31" spans="1:18" x14ac:dyDescent="0.25">
      <c r="A31" s="348" t="s">
        <v>112</v>
      </c>
      <c r="B31" s="446" t="s">
        <v>31</v>
      </c>
      <c r="C31" s="349" t="s">
        <v>122</v>
      </c>
      <c r="D31" s="286">
        <v>81.099999999999994</v>
      </c>
      <c r="E31" s="286">
        <v>71.900000000000006</v>
      </c>
      <c r="F31" s="286">
        <v>144.4</v>
      </c>
      <c r="G31" s="286">
        <v>106.3</v>
      </c>
      <c r="I31" s="323"/>
      <c r="J31" s="185"/>
    </row>
    <row r="32" spans="1:18" ht="18.75" customHeight="1" x14ac:dyDescent="0.25">
      <c r="A32" s="348"/>
      <c r="B32" s="339"/>
      <c r="C32" s="349"/>
      <c r="D32" s="286"/>
      <c r="E32" s="286"/>
      <c r="F32" s="286"/>
      <c r="G32" s="349"/>
      <c r="I32" s="323"/>
      <c r="J32" s="185"/>
    </row>
    <row r="33" spans="1:18" x14ac:dyDescent="0.25">
      <c r="A33" s="342" t="s">
        <v>113</v>
      </c>
      <c r="B33" s="446" t="s">
        <v>30</v>
      </c>
      <c r="C33" s="186" t="s">
        <v>227</v>
      </c>
      <c r="D33" s="186" t="s">
        <v>324</v>
      </c>
      <c r="E33" s="186" t="s">
        <v>264</v>
      </c>
      <c r="F33" s="186" t="s">
        <v>338</v>
      </c>
      <c r="G33" s="186" t="s">
        <v>426</v>
      </c>
      <c r="I33" s="323"/>
      <c r="J33" s="185"/>
      <c r="L33" s="289"/>
      <c r="M33" s="289"/>
      <c r="N33" s="289"/>
      <c r="O33" s="289"/>
      <c r="P33" s="347"/>
      <c r="Q33" s="289"/>
      <c r="R33" s="550"/>
    </row>
    <row r="34" spans="1:18" x14ac:dyDescent="0.25">
      <c r="A34" s="348" t="s">
        <v>114</v>
      </c>
      <c r="B34" s="446" t="s">
        <v>31</v>
      </c>
      <c r="C34" s="349" t="s">
        <v>122</v>
      </c>
      <c r="D34" s="286">
        <v>69</v>
      </c>
      <c r="E34" s="286">
        <v>82.3</v>
      </c>
      <c r="F34" s="286">
        <v>111.5</v>
      </c>
      <c r="G34" s="286">
        <v>81.599999999999994</v>
      </c>
      <c r="I34" s="323"/>
      <c r="J34" s="185"/>
    </row>
    <row r="35" spans="1:18" ht="18.75" customHeight="1" x14ac:dyDescent="0.25">
      <c r="A35" s="348"/>
      <c r="B35" s="339"/>
      <c r="C35" s="349"/>
      <c r="D35" s="286"/>
      <c r="E35" s="286"/>
      <c r="F35" s="286"/>
      <c r="G35" s="349"/>
      <c r="I35" s="323"/>
      <c r="J35" s="185"/>
    </row>
    <row r="36" spans="1:18" ht="18.75" customHeight="1" x14ac:dyDescent="0.25">
      <c r="A36" s="342" t="s">
        <v>115</v>
      </c>
      <c r="B36" s="446" t="s">
        <v>30</v>
      </c>
      <c r="C36" s="186" t="s">
        <v>276</v>
      </c>
      <c r="D36" s="186" t="s">
        <v>337</v>
      </c>
      <c r="E36" s="186" t="s">
        <v>234</v>
      </c>
      <c r="F36" s="186" t="s">
        <v>236</v>
      </c>
      <c r="G36" s="186" t="s">
        <v>363</v>
      </c>
      <c r="I36" s="323"/>
      <c r="J36" s="185"/>
      <c r="L36" s="289"/>
      <c r="M36" s="289"/>
      <c r="N36" s="289"/>
      <c r="O36" s="289"/>
      <c r="P36" s="347"/>
      <c r="R36" s="550"/>
    </row>
    <row r="37" spans="1:18" ht="17.25" customHeight="1" x14ac:dyDescent="0.25">
      <c r="A37" s="348" t="s">
        <v>116</v>
      </c>
      <c r="B37" s="446" t="s">
        <v>31</v>
      </c>
      <c r="C37" s="349" t="s">
        <v>122</v>
      </c>
      <c r="D37" s="286">
        <v>65.900000000000006</v>
      </c>
      <c r="E37" s="286">
        <v>95.4</v>
      </c>
      <c r="F37" s="286">
        <v>126.8</v>
      </c>
      <c r="G37" s="286">
        <v>111.8</v>
      </c>
      <c r="I37" s="323"/>
      <c r="J37" s="185"/>
    </row>
    <row r="38" spans="1:18" ht="18.75" customHeight="1" x14ac:dyDescent="0.25">
      <c r="A38" s="348"/>
      <c r="B38" s="447"/>
      <c r="C38" s="349"/>
      <c r="D38" s="286"/>
      <c r="E38" s="286"/>
      <c r="F38" s="286"/>
      <c r="G38" s="349"/>
      <c r="I38" s="323"/>
      <c r="J38" s="185"/>
    </row>
    <row r="39" spans="1:18" ht="18.75" x14ac:dyDescent="0.25">
      <c r="A39" s="342" t="s">
        <v>1524</v>
      </c>
      <c r="B39" s="446" t="s">
        <v>30</v>
      </c>
      <c r="C39" s="186" t="s">
        <v>286</v>
      </c>
      <c r="D39" s="186" t="s">
        <v>933</v>
      </c>
      <c r="E39" s="186" t="s">
        <v>316</v>
      </c>
      <c r="F39" s="186" t="s">
        <v>326</v>
      </c>
      <c r="G39" s="186" t="s">
        <v>419</v>
      </c>
      <c r="I39" s="323"/>
      <c r="J39" s="185"/>
      <c r="L39" s="289"/>
      <c r="M39" s="289"/>
      <c r="N39" s="289"/>
      <c r="O39" s="289"/>
      <c r="P39" s="347"/>
      <c r="Q39" s="289"/>
      <c r="R39" s="550"/>
    </row>
    <row r="40" spans="1:18" ht="18" customHeight="1" x14ac:dyDescent="0.25">
      <c r="A40" s="348" t="s">
        <v>117</v>
      </c>
      <c r="B40" s="446" t="s">
        <v>31</v>
      </c>
      <c r="C40" s="349" t="s">
        <v>122</v>
      </c>
      <c r="D40" s="286">
        <v>103.9</v>
      </c>
      <c r="E40" s="286">
        <v>53.8</v>
      </c>
      <c r="F40" s="286">
        <v>115.3</v>
      </c>
      <c r="G40" s="286">
        <v>107.3</v>
      </c>
      <c r="I40" s="323"/>
      <c r="J40" s="185"/>
    </row>
    <row r="41" spans="1:18" ht="18.75" customHeight="1" x14ac:dyDescent="0.25">
      <c r="A41" s="348"/>
      <c r="B41" s="447"/>
      <c r="C41" s="349"/>
      <c r="D41" s="286"/>
      <c r="E41" s="286"/>
      <c r="F41" s="286"/>
      <c r="G41" s="349"/>
      <c r="I41" s="323"/>
      <c r="J41" s="185"/>
    </row>
    <row r="42" spans="1:18" ht="34.5" x14ac:dyDescent="0.25">
      <c r="A42" s="342" t="s">
        <v>1563</v>
      </c>
      <c r="B42" s="446" t="s">
        <v>30</v>
      </c>
      <c r="C42" s="186" t="s">
        <v>243</v>
      </c>
      <c r="D42" s="186" t="s">
        <v>273</v>
      </c>
      <c r="E42" s="186" t="s">
        <v>228</v>
      </c>
      <c r="F42" s="186" t="s">
        <v>233</v>
      </c>
      <c r="G42" s="186" t="s">
        <v>340</v>
      </c>
      <c r="I42" s="323"/>
      <c r="J42" s="185"/>
      <c r="L42" s="289"/>
      <c r="M42" s="289"/>
      <c r="N42" s="289"/>
      <c r="O42" s="289"/>
      <c r="P42" s="347"/>
      <c r="Q42" s="289"/>
      <c r="R42" s="550"/>
    </row>
    <row r="43" spans="1:18" ht="31.5" x14ac:dyDescent="0.25">
      <c r="A43" s="348" t="s">
        <v>70</v>
      </c>
      <c r="B43" s="446" t="s">
        <v>31</v>
      </c>
      <c r="C43" s="585" t="s">
        <v>122</v>
      </c>
      <c r="D43" s="586">
        <v>102.3</v>
      </c>
      <c r="E43" s="586">
        <v>64.099999999999994</v>
      </c>
      <c r="F43" s="586">
        <v>92.8</v>
      </c>
      <c r="G43" s="586">
        <v>109</v>
      </c>
      <c r="I43" s="323"/>
      <c r="J43" s="185"/>
    </row>
    <row r="44" spans="1:18" ht="18.75" customHeight="1" x14ac:dyDescent="0.25">
      <c r="A44" s="350"/>
      <c r="B44" s="447"/>
      <c r="C44" s="349"/>
      <c r="D44" s="286"/>
      <c r="E44" s="286"/>
      <c r="F44" s="286"/>
      <c r="G44" s="349"/>
      <c r="I44" s="323"/>
      <c r="J44" s="185"/>
    </row>
    <row r="45" spans="1:18" x14ac:dyDescent="0.25">
      <c r="A45" s="342" t="s">
        <v>42</v>
      </c>
      <c r="B45" s="446" t="s">
        <v>30</v>
      </c>
      <c r="C45" s="186" t="s">
        <v>371</v>
      </c>
      <c r="D45" s="186" t="s">
        <v>299</v>
      </c>
      <c r="E45" s="186" t="s">
        <v>407</v>
      </c>
      <c r="F45" s="186" t="s">
        <v>401</v>
      </c>
      <c r="G45" s="186" t="s">
        <v>959</v>
      </c>
      <c r="I45" s="323"/>
      <c r="J45" s="185"/>
      <c r="L45" s="289"/>
      <c r="M45" s="289"/>
      <c r="N45" s="289"/>
      <c r="O45" s="289"/>
      <c r="P45" s="347"/>
      <c r="Q45" s="289"/>
      <c r="R45" s="347"/>
    </row>
    <row r="46" spans="1:18" x14ac:dyDescent="0.25">
      <c r="A46" s="348" t="s">
        <v>43</v>
      </c>
      <c r="B46" s="446" t="s">
        <v>31</v>
      </c>
      <c r="C46" s="349" t="s">
        <v>122</v>
      </c>
      <c r="D46" s="286">
        <v>41.6</v>
      </c>
      <c r="E46" s="286">
        <v>548.6</v>
      </c>
      <c r="F46" s="286">
        <v>35.1</v>
      </c>
      <c r="G46" s="286">
        <v>101.9</v>
      </c>
      <c r="I46" s="323"/>
      <c r="J46" s="185"/>
    </row>
    <row r="47" spans="1:18" ht="18.75" customHeight="1" x14ac:dyDescent="0.25">
      <c r="A47" s="348"/>
      <c r="B47" s="339"/>
      <c r="C47" s="349"/>
      <c r="D47" s="286"/>
      <c r="E47" s="286"/>
      <c r="F47" s="286"/>
      <c r="G47" s="349"/>
      <c r="I47" s="323"/>
      <c r="J47" s="185"/>
    </row>
    <row r="48" spans="1:18" x14ac:dyDescent="0.25">
      <c r="A48" s="342" t="s">
        <v>118</v>
      </c>
      <c r="B48" s="446" t="s">
        <v>30</v>
      </c>
      <c r="C48" s="186" t="s">
        <v>370</v>
      </c>
      <c r="D48" s="186" t="s">
        <v>308</v>
      </c>
      <c r="E48" s="186" t="s">
        <v>312</v>
      </c>
      <c r="F48" s="186" t="s">
        <v>240</v>
      </c>
      <c r="G48" s="186" t="s">
        <v>394</v>
      </c>
      <c r="I48" s="323"/>
      <c r="J48" s="185"/>
      <c r="L48" s="289"/>
      <c r="M48" s="289"/>
      <c r="N48" s="289"/>
      <c r="O48" s="289"/>
      <c r="P48" s="347"/>
      <c r="Q48" s="289"/>
      <c r="R48" s="550"/>
    </row>
    <row r="49" spans="1:18" x14ac:dyDescent="0.25">
      <c r="A49" s="348" t="s">
        <v>119</v>
      </c>
      <c r="B49" s="446" t="s">
        <v>31</v>
      </c>
      <c r="C49" s="349" t="s">
        <v>122</v>
      </c>
      <c r="D49" s="286">
        <v>59.7</v>
      </c>
      <c r="E49" s="286">
        <v>92.1</v>
      </c>
      <c r="F49" s="286">
        <v>73.5</v>
      </c>
      <c r="G49" s="286">
        <v>115.9</v>
      </c>
      <c r="I49" s="323"/>
      <c r="J49" s="185"/>
    </row>
    <row r="50" spans="1:18" ht="18.75" customHeight="1" x14ac:dyDescent="0.25">
      <c r="A50" s="348"/>
      <c r="B50" s="339"/>
      <c r="C50" s="349"/>
      <c r="D50" s="286"/>
      <c r="E50" s="286"/>
      <c r="F50" s="286"/>
      <c r="G50" s="349"/>
      <c r="I50" s="323"/>
      <c r="J50" s="185"/>
    </row>
    <row r="51" spans="1:18" ht="17.25" customHeight="1" x14ac:dyDescent="0.25">
      <c r="A51" s="342" t="s">
        <v>121</v>
      </c>
      <c r="B51" s="446" t="s">
        <v>30</v>
      </c>
      <c r="C51" s="186" t="s">
        <v>292</v>
      </c>
      <c r="D51" s="186" t="s">
        <v>300</v>
      </c>
      <c r="E51" s="186" t="s">
        <v>298</v>
      </c>
      <c r="F51" s="186" t="s">
        <v>376</v>
      </c>
      <c r="G51" s="186" t="s">
        <v>372</v>
      </c>
      <c r="I51" s="323"/>
      <c r="J51" s="185"/>
      <c r="L51" s="289"/>
      <c r="M51" s="289"/>
      <c r="N51" s="289"/>
      <c r="O51" s="289"/>
      <c r="P51" s="347"/>
      <c r="Q51" s="289"/>
      <c r="R51" s="550"/>
    </row>
    <row r="52" spans="1:18" x14ac:dyDescent="0.25">
      <c r="A52" s="348" t="s">
        <v>120</v>
      </c>
      <c r="B52" s="339" t="s">
        <v>31</v>
      </c>
      <c r="C52" s="349" t="s">
        <v>122</v>
      </c>
      <c r="D52" s="286">
        <v>86.6</v>
      </c>
      <c r="E52" s="286">
        <v>68.2</v>
      </c>
      <c r="F52" s="286">
        <v>108</v>
      </c>
      <c r="G52" s="286">
        <v>102.6</v>
      </c>
      <c r="I52" s="323"/>
      <c r="J52" s="339"/>
    </row>
    <row r="53" spans="1:18" x14ac:dyDescent="0.25">
      <c r="C53" s="349"/>
      <c r="D53" s="286"/>
      <c r="E53" s="286"/>
      <c r="F53" s="286"/>
      <c r="G53" s="349"/>
      <c r="I53" s="339"/>
      <c r="J53" s="339"/>
    </row>
    <row r="54" spans="1:18" x14ac:dyDescent="0.25">
      <c r="A54" s="295" t="s">
        <v>123</v>
      </c>
      <c r="B54" s="296" t="s">
        <v>30</v>
      </c>
      <c r="C54" s="186" t="s">
        <v>247</v>
      </c>
      <c r="D54" s="186" t="s">
        <v>264</v>
      </c>
      <c r="E54" s="186" t="s">
        <v>331</v>
      </c>
      <c r="F54" s="186" t="s">
        <v>304</v>
      </c>
      <c r="G54" s="186" t="s">
        <v>370</v>
      </c>
    </row>
    <row r="55" spans="1:18" x14ac:dyDescent="0.25">
      <c r="A55" s="357" t="s">
        <v>124</v>
      </c>
      <c r="B55" s="296" t="s">
        <v>31</v>
      </c>
      <c r="C55" s="349" t="s">
        <v>122</v>
      </c>
      <c r="D55" s="286">
        <v>63.1</v>
      </c>
      <c r="E55" s="286">
        <v>70.3</v>
      </c>
      <c r="F55" s="286">
        <v>64.7</v>
      </c>
      <c r="G55" s="286">
        <v>98.3</v>
      </c>
    </row>
    <row r="56" spans="1:18" x14ac:dyDescent="0.25">
      <c r="C56" s="261"/>
      <c r="D56" s="261"/>
      <c r="E56" s="261"/>
      <c r="F56" s="261"/>
      <c r="G56" s="261"/>
    </row>
  </sheetData>
  <mergeCells count="7">
    <mergeCell ref="G4:G7"/>
    <mergeCell ref="C4:F4"/>
    <mergeCell ref="C6:C7"/>
    <mergeCell ref="D6:D7"/>
    <mergeCell ref="E6:E7"/>
    <mergeCell ref="F6:F7"/>
    <mergeCell ref="C5:F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68" orientation="portrait" r:id="rId1"/>
  <headerFooter scaleWithDoc="0">
    <oddHeader>&amp;R&amp;"Times New Roman,Normalny"49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workbookViewId="0">
      <selection activeCell="L14" sqref="L14"/>
    </sheetView>
  </sheetViews>
  <sheetFormatPr defaultRowHeight="15.75" x14ac:dyDescent="0.25"/>
  <cols>
    <col min="1" max="1" width="51.42578125" style="261" customWidth="1"/>
    <col min="2" max="4" width="10.7109375" style="261" customWidth="1"/>
    <col min="5" max="5" width="17.140625" style="261" customWidth="1"/>
    <col min="6" max="6" width="16.85546875" style="261" customWidth="1"/>
    <col min="7" max="7" width="15.28515625" style="261" customWidth="1"/>
    <col min="8" max="10" width="9.140625" style="261"/>
    <col min="11" max="11" width="10.5703125" style="261" bestFit="1" customWidth="1"/>
    <col min="12" max="12" width="14.5703125" style="261" customWidth="1"/>
    <col min="13" max="16" width="9.140625" style="261"/>
    <col min="17" max="17" width="17.42578125" style="261" customWidth="1"/>
    <col min="18" max="16384" width="9.140625" style="261"/>
  </cols>
  <sheetData>
    <row r="1" spans="1:19" x14ac:dyDescent="0.25">
      <c r="A1" s="288" t="s">
        <v>1489</v>
      </c>
    </row>
    <row r="2" spans="1:19" x14ac:dyDescent="0.25">
      <c r="A2" s="288" t="s">
        <v>1050</v>
      </c>
    </row>
    <row r="3" spans="1:19" ht="15.95" customHeight="1" x14ac:dyDescent="0.25">
      <c r="A3" s="330" t="s">
        <v>1051</v>
      </c>
    </row>
    <row r="4" spans="1:19" ht="6" customHeight="1" x14ac:dyDescent="0.25"/>
    <row r="5" spans="1:19" ht="15" customHeight="1" x14ac:dyDescent="0.25">
      <c r="A5" s="264"/>
      <c r="B5" s="265"/>
      <c r="C5" s="702" t="s">
        <v>0</v>
      </c>
      <c r="D5" s="699"/>
      <c r="E5" s="698" t="s">
        <v>47</v>
      </c>
      <c r="F5" s="702"/>
      <c r="G5" s="714"/>
    </row>
    <row r="6" spans="1:19" x14ac:dyDescent="0.25">
      <c r="A6" s="266" t="s">
        <v>1</v>
      </c>
      <c r="B6" s="267" t="s">
        <v>5</v>
      </c>
      <c r="C6" s="703" t="s">
        <v>44</v>
      </c>
      <c r="D6" s="697"/>
      <c r="E6" s="696" t="s">
        <v>205</v>
      </c>
      <c r="F6" s="703"/>
      <c r="G6" s="715"/>
    </row>
    <row r="7" spans="1:19" x14ac:dyDescent="0.25">
      <c r="A7" s="268" t="s">
        <v>29</v>
      </c>
      <c r="B7" s="269" t="s">
        <v>49</v>
      </c>
      <c r="C7" s="270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9" ht="31.5" x14ac:dyDescent="0.25">
      <c r="B8" s="269"/>
      <c r="C8" s="274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9" x14ac:dyDescent="0.25">
      <c r="A9" s="260"/>
      <c r="B9" s="279"/>
      <c r="C9" s="700" t="s">
        <v>1521</v>
      </c>
      <c r="D9" s="701"/>
      <c r="E9" s="701"/>
      <c r="F9" s="701"/>
      <c r="G9" s="280"/>
    </row>
    <row r="10" spans="1:19" ht="6" customHeight="1" x14ac:dyDescent="0.25">
      <c r="A10" s="281"/>
      <c r="B10" s="282"/>
      <c r="C10" s="283"/>
      <c r="D10" s="283"/>
      <c r="E10" s="283"/>
      <c r="F10" s="283"/>
      <c r="G10" s="284"/>
    </row>
    <row r="11" spans="1:19" ht="4.5" customHeight="1" x14ac:dyDescent="0.25">
      <c r="A11" s="285"/>
      <c r="B11" s="386"/>
      <c r="C11" s="259"/>
      <c r="D11" s="386"/>
      <c r="E11" s="392"/>
      <c r="F11" s="386"/>
      <c r="G11" s="587"/>
    </row>
    <row r="12" spans="1:19" x14ac:dyDescent="0.25">
      <c r="A12" s="287" t="s">
        <v>32</v>
      </c>
      <c r="B12" s="188" t="s">
        <v>960</v>
      </c>
      <c r="C12" s="186" t="s">
        <v>961</v>
      </c>
      <c r="D12" s="186" t="s">
        <v>962</v>
      </c>
      <c r="E12" s="186" t="s">
        <v>963</v>
      </c>
      <c r="F12" s="186" t="s">
        <v>964</v>
      </c>
      <c r="G12" s="186" t="s">
        <v>965</v>
      </c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198"/>
      <c r="C13" s="198"/>
      <c r="D13" s="198"/>
      <c r="E13" s="198"/>
      <c r="F13" s="198"/>
      <c r="G13" s="198"/>
      <c r="I13" s="184"/>
      <c r="J13" s="184"/>
    </row>
    <row r="14" spans="1:19" ht="18.75" customHeight="1" x14ac:dyDescent="0.25">
      <c r="A14" s="291"/>
      <c r="B14" s="198"/>
      <c r="C14" s="198"/>
      <c r="D14" s="198"/>
      <c r="E14" s="198"/>
      <c r="F14" s="198"/>
      <c r="G14" s="198"/>
      <c r="I14" s="184"/>
      <c r="J14" s="184"/>
    </row>
    <row r="15" spans="1:19" x14ac:dyDescent="0.25">
      <c r="A15" s="287" t="s">
        <v>1522</v>
      </c>
      <c r="B15" s="198"/>
      <c r="C15" s="198"/>
      <c r="D15" s="198"/>
      <c r="E15" s="198"/>
      <c r="F15" s="198"/>
      <c r="G15" s="198"/>
      <c r="I15" s="184"/>
      <c r="J15" s="184"/>
    </row>
    <row r="16" spans="1:19" ht="10.5" customHeight="1" x14ac:dyDescent="0.25">
      <c r="A16" s="292"/>
      <c r="B16" s="198"/>
      <c r="C16" s="198"/>
      <c r="D16" s="198"/>
      <c r="E16" s="198"/>
      <c r="F16" s="198"/>
      <c r="G16" s="198"/>
      <c r="I16" s="184"/>
      <c r="J16" s="184"/>
    </row>
    <row r="17" spans="1:19" x14ac:dyDescent="0.25">
      <c r="A17" s="287" t="s">
        <v>39</v>
      </c>
      <c r="B17" s="188" t="s">
        <v>549</v>
      </c>
      <c r="C17" s="186" t="s">
        <v>245</v>
      </c>
      <c r="D17" s="186" t="s">
        <v>966</v>
      </c>
      <c r="E17" s="186" t="s">
        <v>967</v>
      </c>
      <c r="F17" s="186" t="s">
        <v>968</v>
      </c>
      <c r="G17" s="186" t="s">
        <v>969</v>
      </c>
      <c r="I17" s="184"/>
      <c r="J17" s="184"/>
      <c r="M17" s="289"/>
      <c r="N17" s="289"/>
      <c r="O17" s="289"/>
      <c r="P17" s="289"/>
      <c r="Q17" s="289"/>
      <c r="R17" s="289"/>
      <c r="S17" s="289"/>
    </row>
    <row r="18" spans="1:19" x14ac:dyDescent="0.25">
      <c r="A18" s="290" t="s">
        <v>40</v>
      </c>
      <c r="B18" s="198"/>
      <c r="C18" s="198"/>
      <c r="D18" s="198"/>
      <c r="E18" s="198"/>
      <c r="F18" s="198"/>
      <c r="G18" s="198"/>
      <c r="I18" s="184"/>
      <c r="J18" s="184"/>
    </row>
    <row r="19" spans="1:19" ht="18.75" customHeight="1" x14ac:dyDescent="0.25">
      <c r="A19" s="290"/>
      <c r="B19" s="198"/>
      <c r="C19" s="198"/>
      <c r="D19" s="198"/>
      <c r="E19" s="198"/>
      <c r="F19" s="198"/>
      <c r="G19" s="198"/>
      <c r="I19" s="184"/>
      <c r="J19" s="184"/>
    </row>
    <row r="20" spans="1:19" x14ac:dyDescent="0.25">
      <c r="A20" s="287" t="s">
        <v>105</v>
      </c>
      <c r="B20" s="188" t="s">
        <v>952</v>
      </c>
      <c r="C20" s="186" t="s">
        <v>242</v>
      </c>
      <c r="D20" s="186" t="s">
        <v>418</v>
      </c>
      <c r="E20" s="186" t="s">
        <v>374</v>
      </c>
      <c r="F20" s="186" t="s">
        <v>231</v>
      </c>
      <c r="G20" s="186" t="s">
        <v>417</v>
      </c>
      <c r="I20" s="184"/>
      <c r="J20" s="184"/>
      <c r="M20" s="289"/>
      <c r="N20" s="289"/>
      <c r="O20" s="289"/>
      <c r="P20" s="289"/>
      <c r="Q20" s="289"/>
      <c r="R20" s="289"/>
      <c r="S20" s="289"/>
    </row>
    <row r="21" spans="1:19" x14ac:dyDescent="0.25">
      <c r="A21" s="290" t="s">
        <v>41</v>
      </c>
      <c r="B21" s="198"/>
      <c r="C21" s="198"/>
      <c r="D21" s="198"/>
      <c r="E21" s="198"/>
      <c r="F21" s="198"/>
      <c r="G21" s="198"/>
      <c r="I21" s="184"/>
      <c r="J21" s="184"/>
      <c r="M21" s="289"/>
      <c r="N21" s="289"/>
      <c r="O21" s="289"/>
      <c r="P21" s="289"/>
      <c r="Q21" s="347"/>
      <c r="R21" s="289"/>
    </row>
    <row r="22" spans="1:19" ht="18.75" customHeight="1" x14ac:dyDescent="0.25">
      <c r="A22" s="290"/>
      <c r="B22" s="198"/>
      <c r="C22" s="198"/>
      <c r="D22" s="198"/>
      <c r="E22" s="198"/>
      <c r="F22" s="198"/>
      <c r="G22" s="198"/>
      <c r="I22" s="184"/>
      <c r="J22" s="184"/>
    </row>
    <row r="23" spans="1:19" ht="18.75" customHeight="1" x14ac:dyDescent="0.25">
      <c r="A23" s="287" t="s">
        <v>1523</v>
      </c>
      <c r="B23" s="188" t="s">
        <v>956</v>
      </c>
      <c r="C23" s="186" t="s">
        <v>212</v>
      </c>
      <c r="D23" s="186" t="s">
        <v>956</v>
      </c>
      <c r="E23" s="186" t="s">
        <v>430</v>
      </c>
      <c r="F23" s="186" t="s">
        <v>970</v>
      </c>
      <c r="G23" s="186" t="s">
        <v>971</v>
      </c>
      <c r="I23" s="184"/>
      <c r="J23" s="184"/>
      <c r="M23" s="289"/>
      <c r="N23" s="289"/>
      <c r="O23" s="289"/>
      <c r="P23" s="289"/>
      <c r="Q23" s="289"/>
      <c r="R23" s="289"/>
      <c r="S23" s="289"/>
    </row>
    <row r="24" spans="1:19" x14ac:dyDescent="0.25">
      <c r="A24" s="290" t="s">
        <v>106</v>
      </c>
      <c r="B24" s="198"/>
      <c r="C24" s="198"/>
      <c r="D24" s="198"/>
      <c r="E24" s="198"/>
      <c r="F24" s="198"/>
      <c r="G24" s="198"/>
      <c r="I24" s="184"/>
      <c r="J24" s="184"/>
      <c r="M24" s="289"/>
      <c r="N24" s="289"/>
      <c r="O24" s="289"/>
      <c r="P24" s="289"/>
      <c r="Q24" s="347"/>
    </row>
    <row r="25" spans="1:19" ht="18.75" customHeight="1" x14ac:dyDescent="0.25">
      <c r="A25" s="290"/>
      <c r="B25" s="198"/>
      <c r="C25" s="198"/>
      <c r="D25" s="198"/>
      <c r="E25" s="198"/>
      <c r="F25" s="198"/>
      <c r="G25" s="198"/>
      <c r="I25" s="184"/>
      <c r="J25" s="184"/>
    </row>
    <row r="26" spans="1:19" x14ac:dyDescent="0.25">
      <c r="A26" s="287" t="s">
        <v>107</v>
      </c>
      <c r="B26" s="188" t="s">
        <v>957</v>
      </c>
      <c r="C26" s="186" t="s">
        <v>235</v>
      </c>
      <c r="D26" s="186" t="s">
        <v>972</v>
      </c>
      <c r="E26" s="186" t="s">
        <v>251</v>
      </c>
      <c r="F26" s="186" t="s">
        <v>315</v>
      </c>
      <c r="G26" s="186" t="s">
        <v>411</v>
      </c>
      <c r="I26" s="184"/>
      <c r="J26" s="184"/>
      <c r="M26" s="289"/>
      <c r="N26" s="289"/>
      <c r="O26" s="289"/>
      <c r="P26" s="289"/>
      <c r="Q26" s="289"/>
      <c r="R26" s="289"/>
      <c r="S26" s="289"/>
    </row>
    <row r="27" spans="1:19" x14ac:dyDescent="0.25">
      <c r="A27" s="290" t="s">
        <v>108</v>
      </c>
      <c r="B27" s="198"/>
      <c r="C27" s="198"/>
      <c r="D27" s="198"/>
      <c r="E27" s="198"/>
      <c r="F27" s="198"/>
      <c r="G27" s="198"/>
      <c r="I27" s="184"/>
      <c r="J27" s="184"/>
    </row>
    <row r="28" spans="1:19" ht="18.75" customHeight="1" x14ac:dyDescent="0.25">
      <c r="A28" s="290"/>
      <c r="B28" s="198"/>
      <c r="C28" s="198"/>
      <c r="D28" s="198"/>
      <c r="E28" s="198"/>
      <c r="F28" s="198"/>
      <c r="G28" s="198"/>
      <c r="I28" s="184"/>
      <c r="J28" s="184"/>
    </row>
    <row r="29" spans="1:19" x14ac:dyDescent="0.25">
      <c r="A29" s="287" t="s">
        <v>109</v>
      </c>
      <c r="B29" s="188" t="s">
        <v>973</v>
      </c>
      <c r="C29" s="186" t="s">
        <v>385</v>
      </c>
      <c r="D29" s="186" t="s">
        <v>974</v>
      </c>
      <c r="E29" s="186" t="s">
        <v>221</v>
      </c>
      <c r="F29" s="186" t="s">
        <v>351</v>
      </c>
      <c r="G29" s="186" t="s">
        <v>355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19" x14ac:dyDescent="0.25">
      <c r="A30" s="290" t="s">
        <v>110</v>
      </c>
      <c r="B30" s="198"/>
      <c r="C30" s="198"/>
      <c r="D30" s="198"/>
      <c r="E30" s="198"/>
      <c r="F30" s="198"/>
      <c r="G30" s="198"/>
      <c r="I30" s="184"/>
      <c r="J30" s="184"/>
    </row>
    <row r="31" spans="1:19" ht="18.75" customHeight="1" x14ac:dyDescent="0.25">
      <c r="A31" s="290"/>
      <c r="B31" s="198"/>
      <c r="C31" s="198"/>
      <c r="D31" s="198"/>
      <c r="E31" s="198"/>
      <c r="F31" s="198"/>
      <c r="G31" s="198"/>
      <c r="I31" s="184"/>
      <c r="J31" s="184"/>
    </row>
    <row r="32" spans="1:19" x14ac:dyDescent="0.25">
      <c r="A32" s="287" t="s">
        <v>111</v>
      </c>
      <c r="B32" s="188" t="s">
        <v>958</v>
      </c>
      <c r="C32" s="186" t="s">
        <v>242</v>
      </c>
      <c r="D32" s="186" t="s">
        <v>389</v>
      </c>
      <c r="E32" s="186" t="s">
        <v>275</v>
      </c>
      <c r="F32" s="186" t="s">
        <v>308</v>
      </c>
      <c r="G32" s="186" t="s">
        <v>351</v>
      </c>
      <c r="I32" s="184"/>
      <c r="J32" s="184"/>
      <c r="M32" s="289"/>
      <c r="N32" s="289"/>
      <c r="O32" s="289"/>
      <c r="P32" s="289"/>
      <c r="Q32" s="289"/>
      <c r="R32" s="289"/>
      <c r="S32" s="289"/>
    </row>
    <row r="33" spans="1:20" x14ac:dyDescent="0.25">
      <c r="A33" s="290" t="s">
        <v>112</v>
      </c>
      <c r="B33" s="198"/>
      <c r="C33" s="198"/>
      <c r="D33" s="198"/>
      <c r="E33" s="198"/>
      <c r="F33" s="198"/>
      <c r="G33" s="198"/>
      <c r="I33" s="184"/>
      <c r="J33" s="184"/>
    </row>
    <row r="34" spans="1:20" ht="18.75" customHeight="1" x14ac:dyDescent="0.25">
      <c r="A34" s="290"/>
      <c r="B34" s="198"/>
      <c r="C34" s="198"/>
      <c r="D34" s="198"/>
      <c r="E34" s="198"/>
      <c r="F34" s="198"/>
      <c r="G34" s="198"/>
      <c r="I34" s="184"/>
      <c r="J34" s="184"/>
    </row>
    <row r="35" spans="1:20" x14ac:dyDescent="0.25">
      <c r="A35" s="287" t="s">
        <v>113</v>
      </c>
      <c r="B35" s="188" t="s">
        <v>426</v>
      </c>
      <c r="C35" s="186" t="s">
        <v>242</v>
      </c>
      <c r="D35" s="186" t="s">
        <v>223</v>
      </c>
      <c r="E35" s="186" t="s">
        <v>373</v>
      </c>
      <c r="F35" s="186" t="s">
        <v>335</v>
      </c>
      <c r="G35" s="186" t="s">
        <v>246</v>
      </c>
      <c r="I35" s="184"/>
      <c r="J35" s="184"/>
      <c r="M35" s="289"/>
      <c r="N35" s="289"/>
      <c r="O35" s="289"/>
      <c r="P35" s="289"/>
      <c r="Q35" s="289"/>
      <c r="R35" s="289"/>
      <c r="S35" s="289"/>
    </row>
    <row r="36" spans="1:20" x14ac:dyDescent="0.25">
      <c r="A36" s="290" t="s">
        <v>114</v>
      </c>
      <c r="B36" s="198"/>
      <c r="C36" s="198"/>
      <c r="D36" s="198"/>
      <c r="E36" s="198"/>
      <c r="F36" s="198"/>
      <c r="G36" s="198"/>
      <c r="I36" s="184"/>
      <c r="J36" s="184"/>
    </row>
    <row r="37" spans="1:20" ht="18.75" customHeight="1" x14ac:dyDescent="0.25">
      <c r="A37" s="290"/>
      <c r="B37" s="198"/>
      <c r="C37" s="198"/>
      <c r="D37" s="198"/>
      <c r="E37" s="198"/>
      <c r="F37" s="198"/>
      <c r="G37" s="198"/>
      <c r="I37" s="184"/>
      <c r="J37" s="184"/>
    </row>
    <row r="38" spans="1:20" x14ac:dyDescent="0.25">
      <c r="A38" s="287" t="s">
        <v>115</v>
      </c>
      <c r="B38" s="188" t="s">
        <v>975</v>
      </c>
      <c r="C38" s="186" t="s">
        <v>261</v>
      </c>
      <c r="D38" s="186" t="s">
        <v>414</v>
      </c>
      <c r="E38" s="186" t="s">
        <v>342</v>
      </c>
      <c r="F38" s="186" t="s">
        <v>251</v>
      </c>
      <c r="G38" s="186" t="s">
        <v>344</v>
      </c>
      <c r="I38" s="184"/>
      <c r="J38" s="184"/>
      <c r="M38" s="289"/>
      <c r="N38" s="289"/>
      <c r="O38" s="289"/>
      <c r="P38" s="289"/>
      <c r="Q38" s="289"/>
      <c r="R38" s="289"/>
      <c r="S38" s="289"/>
    </row>
    <row r="39" spans="1:20" ht="18" customHeight="1" x14ac:dyDescent="0.25">
      <c r="A39" s="290" t="s">
        <v>116</v>
      </c>
      <c r="B39" s="198"/>
      <c r="C39" s="198"/>
      <c r="D39" s="198"/>
      <c r="E39" s="198"/>
      <c r="F39" s="198"/>
      <c r="G39" s="198"/>
      <c r="I39" s="184"/>
      <c r="J39" s="184"/>
    </row>
    <row r="40" spans="1:20" ht="18.75" customHeight="1" x14ac:dyDescent="0.25">
      <c r="A40" s="290"/>
      <c r="B40" s="198"/>
      <c r="C40" s="198"/>
      <c r="D40" s="198"/>
      <c r="E40" s="198"/>
      <c r="F40" s="198"/>
      <c r="G40" s="198"/>
      <c r="I40" s="184"/>
      <c r="J40" s="184"/>
    </row>
    <row r="41" spans="1:20" ht="19.5" customHeight="1" x14ac:dyDescent="0.25">
      <c r="A41" s="287" t="s">
        <v>1524</v>
      </c>
      <c r="B41" s="188" t="s">
        <v>976</v>
      </c>
      <c r="C41" s="186" t="s">
        <v>385</v>
      </c>
      <c r="D41" s="186" t="s">
        <v>823</v>
      </c>
      <c r="E41" s="186" t="s">
        <v>368</v>
      </c>
      <c r="F41" s="186" t="s">
        <v>323</v>
      </c>
      <c r="G41" s="186" t="s">
        <v>378</v>
      </c>
      <c r="I41" s="184"/>
      <c r="J41" s="184"/>
      <c r="M41" s="289"/>
      <c r="N41" s="289"/>
      <c r="O41" s="289"/>
      <c r="P41" s="289"/>
      <c r="Q41" s="289"/>
      <c r="R41" s="289"/>
      <c r="S41" s="289"/>
    </row>
    <row r="42" spans="1:20" ht="19.5" customHeight="1" x14ac:dyDescent="0.25">
      <c r="A42" s="290" t="s">
        <v>117</v>
      </c>
      <c r="B42" s="198"/>
      <c r="C42" s="198"/>
      <c r="D42" s="198"/>
      <c r="E42" s="198"/>
      <c r="F42" s="198"/>
      <c r="G42" s="198"/>
      <c r="I42" s="184"/>
      <c r="J42" s="184"/>
    </row>
    <row r="43" spans="1:20" ht="18.75" customHeight="1" x14ac:dyDescent="0.25">
      <c r="A43" s="290"/>
      <c r="B43" s="198"/>
      <c r="C43" s="198"/>
      <c r="D43" s="198"/>
      <c r="E43" s="198"/>
      <c r="F43" s="198"/>
      <c r="G43" s="198"/>
      <c r="I43" s="184"/>
      <c r="J43" s="184"/>
    </row>
    <row r="44" spans="1:20" ht="34.5" x14ac:dyDescent="0.25">
      <c r="A44" s="287" t="s">
        <v>1532</v>
      </c>
      <c r="B44" s="188" t="s">
        <v>409</v>
      </c>
      <c r="C44" s="186" t="s">
        <v>409</v>
      </c>
      <c r="D44" s="186" t="s">
        <v>212</v>
      </c>
      <c r="E44" s="186" t="s">
        <v>234</v>
      </c>
      <c r="F44" s="186" t="s">
        <v>336</v>
      </c>
      <c r="G44" s="186" t="s">
        <v>385</v>
      </c>
      <c r="I44" s="184"/>
      <c r="J44" s="184"/>
      <c r="M44" s="289"/>
      <c r="N44" s="289"/>
      <c r="O44" s="289"/>
      <c r="P44" s="289"/>
      <c r="Q44" s="289"/>
      <c r="R44" s="289"/>
      <c r="S44" s="289"/>
    </row>
    <row r="45" spans="1:20" ht="31.5" x14ac:dyDescent="0.25">
      <c r="A45" s="290" t="s">
        <v>70</v>
      </c>
      <c r="B45" s="198"/>
      <c r="C45" s="198"/>
      <c r="D45" s="198"/>
      <c r="E45" s="198"/>
      <c r="F45" s="198"/>
      <c r="G45" s="198"/>
      <c r="I45" s="184"/>
      <c r="J45" s="184"/>
    </row>
    <row r="46" spans="1:20" ht="18.75" customHeight="1" x14ac:dyDescent="0.25">
      <c r="A46" s="291"/>
      <c r="B46" s="198"/>
      <c r="C46" s="198"/>
      <c r="D46" s="198"/>
      <c r="E46" s="198"/>
      <c r="F46" s="198"/>
      <c r="G46" s="198"/>
      <c r="I46" s="184"/>
      <c r="J46" s="184"/>
    </row>
    <row r="47" spans="1:20" x14ac:dyDescent="0.25">
      <c r="A47" s="287" t="s">
        <v>42</v>
      </c>
      <c r="B47" s="188" t="s">
        <v>977</v>
      </c>
      <c r="C47" s="186" t="s">
        <v>978</v>
      </c>
      <c r="D47" s="186" t="s">
        <v>431</v>
      </c>
      <c r="E47" s="186" t="s">
        <v>329</v>
      </c>
      <c r="F47" s="186" t="s">
        <v>231</v>
      </c>
      <c r="G47" s="186" t="s">
        <v>310</v>
      </c>
      <c r="I47" s="184"/>
      <c r="J47" s="184"/>
      <c r="M47" s="289"/>
      <c r="N47" s="289"/>
      <c r="O47" s="289"/>
      <c r="P47" s="289"/>
      <c r="Q47" s="289"/>
      <c r="R47" s="289"/>
      <c r="S47" s="289"/>
      <c r="T47" s="289"/>
    </row>
    <row r="48" spans="1:20" x14ac:dyDescent="0.25">
      <c r="A48" s="290" t="s">
        <v>43</v>
      </c>
      <c r="B48" s="198"/>
      <c r="C48" s="198"/>
      <c r="D48" s="198"/>
      <c r="E48" s="198"/>
      <c r="F48" s="198"/>
      <c r="G48" s="198"/>
      <c r="I48" s="184"/>
      <c r="J48" s="184"/>
    </row>
    <row r="49" spans="1:19" ht="18.75" customHeight="1" x14ac:dyDescent="0.25">
      <c r="A49" s="290"/>
      <c r="B49" s="198"/>
      <c r="C49" s="198"/>
      <c r="D49" s="198"/>
      <c r="E49" s="198"/>
      <c r="F49" s="198"/>
      <c r="G49" s="198"/>
      <c r="I49" s="184"/>
      <c r="J49" s="184"/>
    </row>
    <row r="50" spans="1:19" x14ac:dyDescent="0.25">
      <c r="A50" s="287" t="s">
        <v>118</v>
      </c>
      <c r="B50" s="188" t="s">
        <v>394</v>
      </c>
      <c r="C50" s="186" t="s">
        <v>933</v>
      </c>
      <c r="D50" s="186" t="s">
        <v>313</v>
      </c>
      <c r="E50" s="186" t="s">
        <v>316</v>
      </c>
      <c r="F50" s="186" t="s">
        <v>377</v>
      </c>
      <c r="G50" s="186" t="s">
        <v>371</v>
      </c>
      <c r="I50" s="184"/>
      <c r="J50" s="184"/>
      <c r="M50" s="289"/>
      <c r="N50" s="289"/>
      <c r="O50" s="289"/>
      <c r="P50" s="289"/>
      <c r="Q50" s="289"/>
      <c r="R50" s="289"/>
      <c r="S50" s="289"/>
    </row>
    <row r="51" spans="1:19" x14ac:dyDescent="0.25">
      <c r="A51" s="290" t="s">
        <v>119</v>
      </c>
      <c r="B51" s="198"/>
      <c r="C51" s="198"/>
      <c r="D51" s="198"/>
      <c r="E51" s="198"/>
      <c r="F51" s="198"/>
      <c r="G51" s="198"/>
      <c r="I51" s="184"/>
      <c r="J51" s="184"/>
    </row>
    <row r="52" spans="1:19" ht="18.75" customHeight="1" x14ac:dyDescent="0.25">
      <c r="A52" s="290"/>
      <c r="B52" s="198"/>
      <c r="C52" s="198"/>
      <c r="D52" s="198"/>
      <c r="E52" s="198"/>
      <c r="F52" s="198"/>
      <c r="G52" s="198"/>
      <c r="I52" s="184"/>
      <c r="J52" s="184"/>
    </row>
    <row r="53" spans="1:19" ht="15.75" customHeight="1" x14ac:dyDescent="0.25">
      <c r="A53" s="287" t="s">
        <v>126</v>
      </c>
      <c r="B53" s="188" t="s">
        <v>372</v>
      </c>
      <c r="C53" s="186" t="s">
        <v>239</v>
      </c>
      <c r="D53" s="186" t="s">
        <v>331</v>
      </c>
      <c r="E53" s="186" t="s">
        <v>376</v>
      </c>
      <c r="F53" s="186" t="s">
        <v>324</v>
      </c>
      <c r="G53" s="186" t="s">
        <v>291</v>
      </c>
      <c r="I53" s="184"/>
      <c r="J53" s="184"/>
      <c r="M53" s="289"/>
      <c r="N53" s="289"/>
      <c r="O53" s="289"/>
      <c r="P53" s="289"/>
      <c r="Q53" s="289"/>
      <c r="R53" s="289"/>
      <c r="S53" s="289"/>
    </row>
    <row r="54" spans="1:19" x14ac:dyDescent="0.25">
      <c r="A54" s="290" t="s">
        <v>120</v>
      </c>
      <c r="B54" s="198"/>
      <c r="C54" s="198"/>
      <c r="D54" s="198"/>
      <c r="E54" s="198"/>
      <c r="F54" s="198"/>
      <c r="G54" s="198"/>
      <c r="I54" s="184"/>
      <c r="J54" s="184"/>
    </row>
    <row r="55" spans="1:19" x14ac:dyDescent="0.25">
      <c r="A55" s="260"/>
      <c r="B55" s="198"/>
      <c r="C55" s="198"/>
      <c r="D55" s="198"/>
      <c r="E55" s="198"/>
      <c r="F55" s="198"/>
      <c r="G55" s="198"/>
    </row>
    <row r="56" spans="1:19" x14ac:dyDescent="0.25">
      <c r="A56" s="293" t="s">
        <v>123</v>
      </c>
      <c r="B56" s="186" t="s">
        <v>370</v>
      </c>
      <c r="C56" s="186" t="s">
        <v>212</v>
      </c>
      <c r="D56" s="186" t="s">
        <v>370</v>
      </c>
      <c r="E56" s="186" t="s">
        <v>242</v>
      </c>
      <c r="F56" s="186" t="s">
        <v>237</v>
      </c>
      <c r="G56" s="186" t="s">
        <v>322</v>
      </c>
      <c r="M56" s="289"/>
      <c r="N56" s="289"/>
      <c r="O56" s="289"/>
      <c r="P56" s="289"/>
      <c r="Q56" s="289"/>
      <c r="R56" s="289"/>
      <c r="S56" s="289"/>
    </row>
    <row r="57" spans="1:19" x14ac:dyDescent="0.25">
      <c r="A57" s="294" t="s">
        <v>124</v>
      </c>
      <c r="B57" s="418"/>
      <c r="C57" s="198"/>
      <c r="D57" s="198"/>
      <c r="E57" s="198"/>
      <c r="F57" s="198"/>
      <c r="G57" s="198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Roman,Normalny"50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workbookViewId="0">
      <selection activeCell="K22" sqref="K22"/>
    </sheetView>
  </sheetViews>
  <sheetFormatPr defaultRowHeight="15.75" x14ac:dyDescent="0.25"/>
  <cols>
    <col min="1" max="1" width="44.42578125" style="296" customWidth="1"/>
    <col min="2" max="2" width="12" style="296" customWidth="1"/>
    <col min="3" max="4" width="11.7109375" style="296" customWidth="1"/>
    <col min="5" max="5" width="11.5703125" style="296" customWidth="1"/>
    <col min="6" max="6" width="13" style="296" customWidth="1"/>
    <col min="7" max="19" width="9.140625" style="296"/>
    <col min="20" max="20" width="15.140625" style="296" customWidth="1"/>
    <col min="21" max="16384" width="9.140625" style="296"/>
  </cols>
  <sheetData>
    <row r="1" spans="1:20" x14ac:dyDescent="0.25">
      <c r="A1" s="295" t="s">
        <v>1490</v>
      </c>
    </row>
    <row r="2" spans="1:20" x14ac:dyDescent="0.25">
      <c r="A2" s="297" t="s">
        <v>1052</v>
      </c>
    </row>
    <row r="3" spans="1:20" ht="28.5" customHeight="1" x14ac:dyDescent="0.25"/>
    <row r="4" spans="1:20" ht="23.25" customHeight="1" x14ac:dyDescent="0.25">
      <c r="A4" s="298"/>
      <c r="B4" s="675" t="s">
        <v>82</v>
      </c>
      <c r="C4" s="679"/>
      <c r="D4" s="679"/>
      <c r="E4" s="676"/>
      <c r="F4" s="746" t="s">
        <v>69</v>
      </c>
    </row>
    <row r="5" spans="1:20" ht="21.75" customHeight="1" x14ac:dyDescent="0.25">
      <c r="A5" s="300" t="s">
        <v>1</v>
      </c>
      <c r="B5" s="677" t="s">
        <v>81</v>
      </c>
      <c r="C5" s="680"/>
      <c r="D5" s="680"/>
      <c r="E5" s="678"/>
      <c r="F5" s="747"/>
    </row>
    <row r="6" spans="1:20" x14ac:dyDescent="0.25">
      <c r="A6" s="30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747"/>
    </row>
    <row r="7" spans="1:20" x14ac:dyDescent="0.25">
      <c r="B7" s="685"/>
      <c r="C7" s="685"/>
      <c r="D7" s="685"/>
      <c r="E7" s="685"/>
      <c r="F7" s="748"/>
    </row>
    <row r="8" spans="1:20" x14ac:dyDescent="0.25">
      <c r="A8" s="326"/>
      <c r="B8" s="681" t="s">
        <v>1561</v>
      </c>
      <c r="C8" s="686"/>
      <c r="D8" s="686"/>
      <c r="E8" s="686"/>
      <c r="F8" s="686"/>
    </row>
    <row r="9" spans="1:20" x14ac:dyDescent="0.25">
      <c r="A9" s="298"/>
      <c r="B9" s="359"/>
      <c r="C9" s="299"/>
      <c r="D9" s="299"/>
      <c r="E9" s="299"/>
      <c r="F9" s="359"/>
    </row>
    <row r="10" spans="1:20" x14ac:dyDescent="0.25">
      <c r="A10" s="532" t="s">
        <v>32</v>
      </c>
      <c r="B10" s="191" t="s">
        <v>944</v>
      </c>
      <c r="C10" s="588" t="s">
        <v>945</v>
      </c>
      <c r="D10" s="588" t="s">
        <v>946</v>
      </c>
      <c r="E10" s="588" t="s">
        <v>947</v>
      </c>
      <c r="F10" s="256" t="s">
        <v>948</v>
      </c>
      <c r="G10" s="346"/>
      <c r="H10" s="533"/>
      <c r="I10" s="533"/>
      <c r="J10" s="533"/>
      <c r="K10" s="533"/>
      <c r="L10" s="533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418"/>
      <c r="D11" s="418"/>
      <c r="E11" s="418"/>
      <c r="F11" s="198"/>
      <c r="G11" s="346"/>
      <c r="H11" s="261"/>
      <c r="I11" s="261"/>
      <c r="J11" s="261"/>
      <c r="K11" s="261"/>
      <c r="L11" s="261"/>
      <c r="P11" s="289"/>
      <c r="Q11" s="289"/>
      <c r="R11" s="289"/>
      <c r="S11" s="289"/>
      <c r="T11" s="347"/>
    </row>
    <row r="12" spans="1:20" x14ac:dyDescent="0.25">
      <c r="A12" s="535"/>
      <c r="B12" s="198"/>
      <c r="C12" s="418"/>
      <c r="D12" s="418"/>
      <c r="E12" s="418"/>
      <c r="F12" s="198"/>
      <c r="G12" s="346"/>
      <c r="H12" s="261"/>
      <c r="I12" s="261"/>
      <c r="J12" s="261"/>
      <c r="K12" s="261"/>
      <c r="L12" s="261"/>
      <c r="P12" s="289"/>
      <c r="Q12" s="289"/>
      <c r="R12" s="289"/>
      <c r="S12" s="289"/>
      <c r="T12" s="347"/>
    </row>
    <row r="13" spans="1:20" x14ac:dyDescent="0.25">
      <c r="A13" s="532" t="s">
        <v>6</v>
      </c>
      <c r="B13" s="191" t="s">
        <v>979</v>
      </c>
      <c r="C13" s="588" t="s">
        <v>216</v>
      </c>
      <c r="D13" s="588" t="s">
        <v>980</v>
      </c>
      <c r="E13" s="588" t="s">
        <v>976</v>
      </c>
      <c r="F13" s="256" t="s">
        <v>981</v>
      </c>
      <c r="G13" s="346"/>
      <c r="H13" s="533"/>
      <c r="I13" s="533"/>
      <c r="J13" s="533"/>
      <c r="K13" s="533"/>
      <c r="L13" s="533"/>
      <c r="P13" s="289"/>
      <c r="Q13" s="289"/>
      <c r="R13" s="289"/>
      <c r="S13" s="289"/>
      <c r="T13" s="347"/>
    </row>
    <row r="14" spans="1:20" x14ac:dyDescent="0.25">
      <c r="A14" s="532"/>
      <c r="B14" s="198"/>
      <c r="C14" s="418"/>
      <c r="D14" s="418"/>
      <c r="E14" s="418"/>
      <c r="F14" s="198"/>
      <c r="G14" s="346"/>
      <c r="H14" s="288"/>
      <c r="I14" s="261"/>
      <c r="J14" s="261"/>
      <c r="K14" s="261"/>
      <c r="L14" s="261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537" t="s">
        <v>276</v>
      </c>
      <c r="C15" s="254" t="s">
        <v>313</v>
      </c>
      <c r="D15" s="254" t="s">
        <v>379</v>
      </c>
      <c r="E15" s="254" t="s">
        <v>283</v>
      </c>
      <c r="F15" s="255" t="s">
        <v>397</v>
      </c>
      <c r="G15" s="346"/>
      <c r="H15" s="533"/>
      <c r="I15" s="533"/>
      <c r="J15" s="538"/>
      <c r="K15" s="538"/>
      <c r="L15" s="538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537" t="s">
        <v>982</v>
      </c>
      <c r="C16" s="254" t="s">
        <v>983</v>
      </c>
      <c r="D16" s="254" t="s">
        <v>399</v>
      </c>
      <c r="E16" s="254" t="s">
        <v>399</v>
      </c>
      <c r="F16" s="255" t="s">
        <v>984</v>
      </c>
      <c r="G16" s="346"/>
      <c r="H16" s="533"/>
      <c r="I16" s="533"/>
      <c r="J16" s="533"/>
      <c r="K16" s="533"/>
      <c r="L16" s="533"/>
      <c r="P16" s="289"/>
      <c r="Q16" s="289"/>
      <c r="R16" s="289"/>
      <c r="S16" s="289"/>
      <c r="T16" s="347"/>
    </row>
    <row r="17" spans="1:20" x14ac:dyDescent="0.25">
      <c r="A17" s="333"/>
      <c r="B17" s="198"/>
      <c r="C17" s="418"/>
      <c r="D17" s="418"/>
      <c r="E17" s="418"/>
      <c r="F17" s="198"/>
      <c r="G17" s="346"/>
      <c r="H17" s="261"/>
      <c r="I17" s="261"/>
      <c r="J17" s="261"/>
      <c r="K17" s="288"/>
      <c r="L17" s="261"/>
      <c r="P17" s="289"/>
      <c r="Q17" s="289"/>
      <c r="R17" s="289"/>
      <c r="S17" s="289"/>
      <c r="T17" s="347"/>
    </row>
    <row r="18" spans="1:20" x14ac:dyDescent="0.25">
      <c r="A18" s="532" t="s">
        <v>7</v>
      </c>
      <c r="B18" s="191" t="s">
        <v>691</v>
      </c>
      <c r="C18" s="588" t="s">
        <v>985</v>
      </c>
      <c r="D18" s="588" t="s">
        <v>983</v>
      </c>
      <c r="E18" s="588" t="s">
        <v>986</v>
      </c>
      <c r="F18" s="256" t="s">
        <v>987</v>
      </c>
      <c r="G18" s="346"/>
      <c r="H18" s="533"/>
      <c r="I18" s="533"/>
      <c r="J18" s="533"/>
      <c r="K18" s="533"/>
      <c r="L18" s="533"/>
      <c r="P18" s="289"/>
      <c r="Q18" s="289"/>
      <c r="R18" s="289"/>
      <c r="S18" s="289"/>
      <c r="T18" s="347"/>
    </row>
    <row r="19" spans="1:20" x14ac:dyDescent="0.25">
      <c r="A19" s="532"/>
      <c r="B19" s="198"/>
      <c r="C19" s="418"/>
      <c r="D19" s="418"/>
      <c r="E19" s="418"/>
      <c r="F19" s="198"/>
      <c r="G19" s="346"/>
      <c r="H19" s="261"/>
      <c r="I19" s="261"/>
      <c r="J19" s="261"/>
      <c r="K19" s="261"/>
      <c r="L19" s="261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537" t="s">
        <v>988</v>
      </c>
      <c r="C20" s="254" t="s">
        <v>425</v>
      </c>
      <c r="D20" s="254" t="s">
        <v>369</v>
      </c>
      <c r="E20" s="254" t="s">
        <v>409</v>
      </c>
      <c r="F20" s="255" t="s">
        <v>671</v>
      </c>
      <c r="G20" s="346"/>
      <c r="H20" s="533"/>
      <c r="I20" s="533"/>
      <c r="J20" s="533"/>
      <c r="K20" s="533"/>
      <c r="L20" s="533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537" t="s">
        <v>923</v>
      </c>
      <c r="C21" s="254" t="s">
        <v>275</v>
      </c>
      <c r="D21" s="254" t="s">
        <v>366</v>
      </c>
      <c r="E21" s="254" t="s">
        <v>315</v>
      </c>
      <c r="F21" s="255" t="s">
        <v>989</v>
      </c>
      <c r="G21" s="346"/>
      <c r="H21" s="533"/>
      <c r="I21" s="533"/>
      <c r="J21" s="533"/>
      <c r="K21" s="533"/>
      <c r="L21" s="533"/>
      <c r="P21" s="289"/>
      <c r="Q21" s="289"/>
      <c r="R21" s="289"/>
      <c r="S21" s="289"/>
      <c r="T21" s="347"/>
    </row>
    <row r="22" spans="1:20" x14ac:dyDescent="0.25">
      <c r="A22" s="333"/>
      <c r="B22" s="198"/>
      <c r="C22" s="418"/>
      <c r="D22" s="418"/>
      <c r="E22" s="418"/>
      <c r="F22" s="198"/>
      <c r="G22" s="346"/>
      <c r="H22" s="261"/>
      <c r="I22" s="261"/>
      <c r="J22" s="261"/>
      <c r="K22" s="261"/>
      <c r="L22" s="261"/>
      <c r="P22" s="289"/>
      <c r="Q22" s="289"/>
      <c r="R22" s="289"/>
      <c r="S22" s="289"/>
      <c r="T22" s="347"/>
    </row>
    <row r="23" spans="1:20" x14ac:dyDescent="0.25">
      <c r="A23" s="532" t="s">
        <v>12</v>
      </c>
      <c r="B23" s="191" t="s">
        <v>990</v>
      </c>
      <c r="C23" s="588" t="s">
        <v>564</v>
      </c>
      <c r="D23" s="588" t="s">
        <v>420</v>
      </c>
      <c r="E23" s="588" t="s">
        <v>315</v>
      </c>
      <c r="F23" s="256" t="s">
        <v>450</v>
      </c>
      <c r="G23" s="346"/>
      <c r="H23" s="533"/>
      <c r="I23" s="533"/>
      <c r="J23" s="533"/>
      <c r="K23" s="533"/>
      <c r="L23" s="533"/>
      <c r="P23" s="289"/>
      <c r="Q23" s="289"/>
      <c r="R23" s="289"/>
      <c r="S23" s="289"/>
      <c r="T23" s="347"/>
    </row>
    <row r="24" spans="1:20" x14ac:dyDescent="0.25">
      <c r="A24" s="532"/>
      <c r="B24" s="198"/>
      <c r="C24" s="418"/>
      <c r="D24" s="418"/>
      <c r="E24" s="418"/>
      <c r="F24" s="198"/>
      <c r="G24" s="346"/>
      <c r="H24" s="288"/>
      <c r="I24" s="261"/>
      <c r="J24" s="261"/>
      <c r="K24" s="261"/>
      <c r="L24" s="261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537" t="s">
        <v>251</v>
      </c>
      <c r="C25" s="254" t="s">
        <v>309</v>
      </c>
      <c r="D25" s="254" t="s">
        <v>251</v>
      </c>
      <c r="E25" s="254" t="s">
        <v>283</v>
      </c>
      <c r="F25" s="255" t="s">
        <v>390</v>
      </c>
      <c r="G25" s="346"/>
      <c r="H25" s="533"/>
      <c r="I25" s="538"/>
      <c r="J25" s="533"/>
      <c r="K25" s="533"/>
      <c r="L25" s="533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537" t="s">
        <v>334</v>
      </c>
      <c r="C26" s="254" t="s">
        <v>283</v>
      </c>
      <c r="D26" s="254" t="s">
        <v>282</v>
      </c>
      <c r="E26" s="254" t="s">
        <v>247</v>
      </c>
      <c r="F26" s="255" t="s">
        <v>356</v>
      </c>
      <c r="G26" s="346"/>
      <c r="H26" s="533"/>
      <c r="I26" s="538"/>
      <c r="J26" s="533"/>
      <c r="K26" s="533"/>
      <c r="L26" s="533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537" t="s">
        <v>240</v>
      </c>
      <c r="C27" s="254" t="s">
        <v>295</v>
      </c>
      <c r="D27" s="254" t="s">
        <v>247</v>
      </c>
      <c r="E27" s="254" t="s">
        <v>245</v>
      </c>
      <c r="F27" s="255" t="s">
        <v>396</v>
      </c>
      <c r="G27" s="346"/>
      <c r="H27" s="533"/>
      <c r="I27" s="533"/>
      <c r="J27" s="533"/>
      <c r="K27" s="533"/>
      <c r="L27" s="538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537" t="s">
        <v>352</v>
      </c>
      <c r="C28" s="254" t="s">
        <v>311</v>
      </c>
      <c r="D28" s="254" t="s">
        <v>273</v>
      </c>
      <c r="E28" s="254" t="s">
        <v>335</v>
      </c>
      <c r="F28" s="255" t="s">
        <v>402</v>
      </c>
      <c r="G28" s="346"/>
      <c r="H28" s="533"/>
      <c r="I28" s="533"/>
      <c r="J28" s="533"/>
      <c r="K28" s="538"/>
      <c r="L28" s="533"/>
      <c r="N28" s="295"/>
      <c r="P28" s="289"/>
      <c r="Q28" s="289"/>
      <c r="R28" s="289"/>
      <c r="S28" s="289"/>
      <c r="T28" s="347"/>
    </row>
    <row r="29" spans="1:20" x14ac:dyDescent="0.25">
      <c r="A29" s="285"/>
      <c r="B29" s="198"/>
      <c r="C29" s="418"/>
      <c r="D29" s="418"/>
      <c r="E29" s="418"/>
      <c r="F29" s="198"/>
      <c r="G29" s="346"/>
      <c r="H29" s="261"/>
      <c r="I29" s="288"/>
      <c r="J29" s="261"/>
      <c r="K29" s="261"/>
      <c r="L29" s="261"/>
      <c r="P29" s="289"/>
      <c r="Q29" s="289"/>
      <c r="R29" s="289"/>
      <c r="S29" s="289"/>
      <c r="T29" s="347"/>
    </row>
    <row r="30" spans="1:20" x14ac:dyDescent="0.25">
      <c r="A30" s="392" t="s">
        <v>17</v>
      </c>
      <c r="B30" s="191" t="s">
        <v>230</v>
      </c>
      <c r="C30" s="588" t="s">
        <v>991</v>
      </c>
      <c r="D30" s="588" t="s">
        <v>391</v>
      </c>
      <c r="E30" s="588" t="s">
        <v>990</v>
      </c>
      <c r="F30" s="256" t="s">
        <v>992</v>
      </c>
      <c r="G30" s="346"/>
      <c r="H30" s="533"/>
      <c r="I30" s="533"/>
      <c r="J30" s="533"/>
      <c r="K30" s="533"/>
      <c r="L30" s="533"/>
      <c r="P30" s="289"/>
      <c r="Q30" s="289"/>
      <c r="R30" s="289"/>
      <c r="S30" s="289"/>
      <c r="T30" s="347"/>
    </row>
    <row r="31" spans="1:20" x14ac:dyDescent="0.25">
      <c r="A31" s="392"/>
      <c r="B31" s="198"/>
      <c r="C31" s="418"/>
      <c r="D31" s="418"/>
      <c r="E31" s="418"/>
      <c r="F31" s="198"/>
      <c r="G31" s="346"/>
      <c r="H31" s="261"/>
      <c r="I31" s="288"/>
      <c r="J31" s="261"/>
      <c r="K31" s="261"/>
      <c r="L31" s="261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537" t="s">
        <v>241</v>
      </c>
      <c r="C32" s="254" t="s">
        <v>273</v>
      </c>
      <c r="D32" s="254" t="s">
        <v>233</v>
      </c>
      <c r="E32" s="254" t="s">
        <v>292</v>
      </c>
      <c r="F32" s="255" t="s">
        <v>303</v>
      </c>
      <c r="G32" s="346"/>
      <c r="H32" s="538"/>
      <c r="I32" s="533"/>
      <c r="J32" s="533"/>
      <c r="K32" s="533"/>
      <c r="L32" s="533"/>
      <c r="P32" s="289"/>
      <c r="Q32" s="289"/>
      <c r="R32" s="289"/>
      <c r="S32" s="289"/>
      <c r="T32" s="347"/>
    </row>
    <row r="33" spans="1:12" x14ac:dyDescent="0.25">
      <c r="A33" s="285" t="s">
        <v>19</v>
      </c>
      <c r="B33" s="537" t="s">
        <v>349</v>
      </c>
      <c r="C33" s="254" t="s">
        <v>217</v>
      </c>
      <c r="D33" s="254" t="s">
        <v>355</v>
      </c>
      <c r="E33" s="254" t="s">
        <v>275</v>
      </c>
      <c r="F33" s="255" t="s">
        <v>732</v>
      </c>
      <c r="H33" s="533"/>
      <c r="I33" s="538"/>
      <c r="J33" s="533"/>
      <c r="K33" s="533"/>
      <c r="L33" s="538"/>
    </row>
    <row r="34" spans="1:12" x14ac:dyDescent="0.25">
      <c r="A34" s="285" t="s">
        <v>20</v>
      </c>
      <c r="B34" s="537" t="s">
        <v>285</v>
      </c>
      <c r="C34" s="254" t="s">
        <v>370</v>
      </c>
      <c r="D34" s="254" t="s">
        <v>373</v>
      </c>
      <c r="E34" s="254" t="s">
        <v>266</v>
      </c>
      <c r="F34" s="255" t="s">
        <v>939</v>
      </c>
      <c r="H34" s="538"/>
      <c r="I34" s="533"/>
      <c r="J34" s="533"/>
      <c r="K34" s="533"/>
      <c r="L34" s="533"/>
    </row>
    <row r="35" spans="1:12" ht="15.75" customHeight="1" x14ac:dyDescent="0.25">
      <c r="A35" s="285"/>
      <c r="B35" s="198"/>
      <c r="C35" s="418"/>
      <c r="D35" s="418"/>
      <c r="E35" s="418"/>
      <c r="F35" s="198"/>
      <c r="H35" s="261"/>
      <c r="I35" s="261"/>
      <c r="J35" s="261"/>
      <c r="K35" s="261"/>
      <c r="L35" s="261"/>
    </row>
    <row r="36" spans="1:12" x14ac:dyDescent="0.25">
      <c r="A36" s="392" t="s">
        <v>21</v>
      </c>
      <c r="B36" s="191" t="s">
        <v>333</v>
      </c>
      <c r="C36" s="588" t="s">
        <v>381</v>
      </c>
      <c r="D36" s="588" t="s">
        <v>978</v>
      </c>
      <c r="E36" s="588" t="s">
        <v>353</v>
      </c>
      <c r="F36" s="256" t="s">
        <v>993</v>
      </c>
      <c r="H36" s="533"/>
      <c r="I36" s="533"/>
      <c r="J36" s="533"/>
      <c r="K36" s="533"/>
      <c r="L36" s="533"/>
    </row>
    <row r="37" spans="1:12" x14ac:dyDescent="0.25">
      <c r="A37" s="392"/>
      <c r="B37" s="198"/>
      <c r="C37" s="418"/>
      <c r="D37" s="418"/>
      <c r="E37" s="418"/>
      <c r="F37" s="198"/>
      <c r="H37" s="261"/>
      <c r="I37" s="261"/>
      <c r="J37" s="261"/>
      <c r="K37" s="261"/>
      <c r="L37" s="261"/>
    </row>
    <row r="38" spans="1:12" x14ac:dyDescent="0.25">
      <c r="A38" s="285" t="s">
        <v>22</v>
      </c>
      <c r="B38" s="537" t="s">
        <v>354</v>
      </c>
      <c r="C38" s="254" t="s">
        <v>259</v>
      </c>
      <c r="D38" s="254" t="s">
        <v>231</v>
      </c>
      <c r="E38" s="254" t="s">
        <v>236</v>
      </c>
      <c r="F38" s="255" t="s">
        <v>994</v>
      </c>
      <c r="H38" s="533"/>
      <c r="I38" s="533"/>
      <c r="J38" s="533"/>
      <c r="K38" s="538"/>
      <c r="L38" s="538"/>
    </row>
    <row r="39" spans="1:12" x14ac:dyDescent="0.25">
      <c r="A39" s="285" t="s">
        <v>23</v>
      </c>
      <c r="B39" s="537" t="s">
        <v>241</v>
      </c>
      <c r="C39" s="254" t="s">
        <v>308</v>
      </c>
      <c r="D39" s="254" t="s">
        <v>312</v>
      </c>
      <c r="E39" s="254" t="s">
        <v>331</v>
      </c>
      <c r="F39" s="255" t="s">
        <v>279</v>
      </c>
      <c r="H39" s="533"/>
      <c r="I39" s="533"/>
      <c r="J39" s="533"/>
      <c r="K39" s="533"/>
      <c r="L39" s="538"/>
    </row>
    <row r="40" spans="1:12" x14ac:dyDescent="0.25">
      <c r="A40" s="285"/>
      <c r="B40" s="198"/>
      <c r="C40" s="418"/>
      <c r="D40" s="418"/>
      <c r="E40" s="418"/>
      <c r="F40" s="198"/>
      <c r="H40" s="261"/>
      <c r="I40" s="261"/>
      <c r="J40" s="261"/>
      <c r="K40" s="261"/>
      <c r="L40" s="261"/>
    </row>
    <row r="41" spans="1:12" x14ac:dyDescent="0.25">
      <c r="A41" s="392" t="s">
        <v>24</v>
      </c>
      <c r="B41" s="191" t="s">
        <v>398</v>
      </c>
      <c r="C41" s="588" t="s">
        <v>978</v>
      </c>
      <c r="D41" s="588" t="s">
        <v>340</v>
      </c>
      <c r="E41" s="588" t="s">
        <v>995</v>
      </c>
      <c r="F41" s="256" t="s">
        <v>463</v>
      </c>
      <c r="H41" s="533"/>
      <c r="I41" s="533"/>
      <c r="J41" s="533"/>
      <c r="K41" s="533"/>
      <c r="L41" s="533"/>
    </row>
    <row r="42" spans="1:12" x14ac:dyDescent="0.25">
      <c r="A42" s="392"/>
      <c r="B42" s="198"/>
      <c r="C42" s="418"/>
      <c r="D42" s="418"/>
      <c r="E42" s="418"/>
      <c r="F42" s="198"/>
      <c r="H42" s="261"/>
      <c r="I42" s="261"/>
      <c r="J42" s="261"/>
      <c r="K42" s="261"/>
      <c r="L42" s="261"/>
    </row>
    <row r="43" spans="1:12" x14ac:dyDescent="0.25">
      <c r="A43" s="285" t="s">
        <v>25</v>
      </c>
      <c r="B43" s="537" t="s">
        <v>260</v>
      </c>
      <c r="C43" s="254" t="s">
        <v>326</v>
      </c>
      <c r="D43" s="254" t="s">
        <v>266</v>
      </c>
      <c r="E43" s="254" t="s">
        <v>401</v>
      </c>
      <c r="F43" s="255" t="s">
        <v>327</v>
      </c>
      <c r="H43" s="533"/>
      <c r="I43" s="533"/>
      <c r="J43" s="533"/>
      <c r="K43" s="533"/>
      <c r="L43" s="533"/>
    </row>
    <row r="44" spans="1:12" x14ac:dyDescent="0.25">
      <c r="A44" s="285" t="s">
        <v>26</v>
      </c>
      <c r="B44" s="537" t="s">
        <v>287</v>
      </c>
      <c r="C44" s="254" t="s">
        <v>223</v>
      </c>
      <c r="D44" s="254" t="s">
        <v>323</v>
      </c>
      <c r="E44" s="254" t="s">
        <v>314</v>
      </c>
      <c r="F44" s="255" t="s">
        <v>565</v>
      </c>
      <c r="H44" s="533"/>
      <c r="I44" s="533"/>
      <c r="J44" s="533"/>
      <c r="K44" s="533"/>
      <c r="L44" s="538"/>
    </row>
    <row r="45" spans="1:12" x14ac:dyDescent="0.25">
      <c r="A45" s="285" t="s">
        <v>27</v>
      </c>
      <c r="B45" s="537" t="s">
        <v>306</v>
      </c>
      <c r="C45" s="254" t="s">
        <v>243</v>
      </c>
      <c r="D45" s="254" t="s">
        <v>292</v>
      </c>
      <c r="E45" s="254" t="s">
        <v>299</v>
      </c>
      <c r="F45" s="255" t="s">
        <v>339</v>
      </c>
      <c r="H45" s="538"/>
      <c r="I45" s="533"/>
      <c r="J45" s="533"/>
      <c r="K45" s="533"/>
      <c r="L45" s="533"/>
    </row>
    <row r="46" spans="1:12" x14ac:dyDescent="0.25">
      <c r="A46" s="447"/>
      <c r="B46" s="248"/>
      <c r="C46" s="248"/>
      <c r="D46" s="248"/>
      <c r="E46" s="248"/>
      <c r="F46" s="248"/>
    </row>
    <row r="47" spans="1:12" x14ac:dyDescent="0.25">
      <c r="A47" s="446"/>
      <c r="B47" s="323"/>
      <c r="C47" s="323"/>
      <c r="D47" s="323"/>
      <c r="E47" s="323"/>
      <c r="F47" s="323"/>
    </row>
    <row r="48" spans="1:12" x14ac:dyDescent="0.25">
      <c r="A48" s="446"/>
      <c r="B48" s="339"/>
      <c r="C48" s="339"/>
      <c r="D48" s="339"/>
      <c r="E48" s="339"/>
      <c r="F48" s="339"/>
    </row>
    <row r="49" spans="1:6" x14ac:dyDescent="0.25">
      <c r="A49" s="447"/>
      <c r="B49" s="339"/>
      <c r="C49" s="339"/>
      <c r="D49" s="339"/>
      <c r="E49" s="339"/>
      <c r="F49" s="339"/>
    </row>
    <row r="50" spans="1:6" x14ac:dyDescent="0.25">
      <c r="A50" s="446"/>
      <c r="B50" s="339"/>
      <c r="C50" s="339"/>
      <c r="D50" s="339"/>
      <c r="E50" s="339"/>
      <c r="F50" s="339"/>
    </row>
    <row r="51" spans="1:6" x14ac:dyDescent="0.25">
      <c r="A51" s="447"/>
      <c r="B51" s="339"/>
      <c r="C51" s="339"/>
      <c r="D51" s="339"/>
      <c r="E51" s="339"/>
      <c r="F51" s="339"/>
    </row>
  </sheetData>
  <mergeCells count="8">
    <mergeCell ref="B4:E4"/>
    <mergeCell ref="B8:F8"/>
    <mergeCell ref="B6:B7"/>
    <mergeCell ref="C6:C7"/>
    <mergeCell ref="D6:D7"/>
    <mergeCell ref="E6:E7"/>
    <mergeCell ref="F4:F7"/>
    <mergeCell ref="B5:E5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7"/>
  <sheetViews>
    <sheetView topLeftCell="A7" workbookViewId="0">
      <selection activeCell="K17" sqref="K17"/>
    </sheetView>
  </sheetViews>
  <sheetFormatPr defaultRowHeight="15.75" x14ac:dyDescent="0.25"/>
  <cols>
    <col min="1" max="1" width="56.5703125" style="296" customWidth="1"/>
    <col min="2" max="2" width="2.7109375" style="296" customWidth="1"/>
    <col min="3" max="7" width="13.42578125" style="296" customWidth="1"/>
    <col min="8" max="15" width="9.140625" style="296"/>
    <col min="16" max="16" width="13.5703125" style="296" customWidth="1"/>
    <col min="17" max="17" width="9.140625" style="296"/>
    <col min="18" max="18" width="16.5703125" style="296" customWidth="1"/>
    <col min="19" max="16384" width="9.140625" style="296"/>
  </cols>
  <sheetData>
    <row r="1" spans="1:19" x14ac:dyDescent="0.25">
      <c r="A1" s="431" t="s">
        <v>1491</v>
      </c>
      <c r="B1" s="339"/>
      <c r="C1" s="339"/>
      <c r="D1" s="339"/>
      <c r="E1" s="339"/>
      <c r="F1" s="339"/>
      <c r="G1" s="339"/>
    </row>
    <row r="2" spans="1:19" x14ac:dyDescent="0.25">
      <c r="A2" s="357" t="s">
        <v>1053</v>
      </c>
      <c r="B2" s="339"/>
      <c r="C2" s="339"/>
      <c r="D2" s="339"/>
      <c r="E2" s="339"/>
      <c r="F2" s="317"/>
      <c r="G2" s="317"/>
      <c r="H2" s="317"/>
      <c r="I2" s="317"/>
      <c r="J2" s="317"/>
    </row>
    <row r="3" spans="1:19" ht="15.95" customHeight="1" x14ac:dyDescent="0.25">
      <c r="A3" s="339" t="s">
        <v>63</v>
      </c>
      <c r="B3" s="339"/>
      <c r="C3" s="339"/>
      <c r="D3" s="339"/>
      <c r="E3" s="339"/>
      <c r="F3" s="339"/>
      <c r="G3" s="339"/>
    </row>
    <row r="4" spans="1:19" x14ac:dyDescent="0.25">
      <c r="A4" s="331" t="s">
        <v>1</v>
      </c>
      <c r="B4" s="298"/>
      <c r="C4" s="675" t="s">
        <v>139</v>
      </c>
      <c r="D4" s="679"/>
      <c r="E4" s="679"/>
      <c r="F4" s="676"/>
      <c r="G4" s="743" t="s">
        <v>69</v>
      </c>
      <c r="M4" s="339"/>
    </row>
    <row r="5" spans="1:19" ht="18" customHeight="1" x14ac:dyDescent="0.25">
      <c r="A5" s="311" t="s">
        <v>29</v>
      </c>
      <c r="B5" s="333"/>
      <c r="C5" s="677" t="s">
        <v>484</v>
      </c>
      <c r="D5" s="680"/>
      <c r="E5" s="680"/>
      <c r="F5" s="678"/>
      <c r="G5" s="744"/>
      <c r="M5" s="339"/>
    </row>
    <row r="6" spans="1:19" x14ac:dyDescent="0.25">
      <c r="A6" s="351" t="s">
        <v>1562</v>
      </c>
      <c r="B6" s="333"/>
      <c r="C6" s="683" t="s">
        <v>34</v>
      </c>
      <c r="D6" s="683" t="s">
        <v>35</v>
      </c>
      <c r="E6" s="683" t="s">
        <v>36</v>
      </c>
      <c r="F6" s="683" t="s">
        <v>37</v>
      </c>
      <c r="G6" s="744"/>
      <c r="H6" s="346"/>
      <c r="I6" s="346"/>
      <c r="J6" s="346"/>
      <c r="K6" s="346"/>
      <c r="L6" s="346"/>
      <c r="M6" s="339"/>
    </row>
    <row r="7" spans="1:19" x14ac:dyDescent="0.25">
      <c r="A7" s="544" t="s">
        <v>1528</v>
      </c>
      <c r="B7" s="333"/>
      <c r="C7" s="685"/>
      <c r="D7" s="685"/>
      <c r="E7" s="685"/>
      <c r="F7" s="685"/>
      <c r="G7" s="745"/>
      <c r="M7" s="339"/>
    </row>
    <row r="8" spans="1:19" ht="6" customHeight="1" x14ac:dyDescent="0.25">
      <c r="A8" s="440"/>
      <c r="B8" s="440"/>
      <c r="C8" s="265"/>
      <c r="D8" s="265"/>
      <c r="E8" s="265"/>
      <c r="F8" s="265"/>
      <c r="G8" s="284"/>
      <c r="M8" s="339"/>
    </row>
    <row r="9" spans="1:19" x14ac:dyDescent="0.25">
      <c r="A9" s="339"/>
      <c r="B9" s="339"/>
      <c r="C9" s="286"/>
      <c r="D9" s="183"/>
      <c r="E9" s="185"/>
      <c r="F9" s="183"/>
      <c r="G9" s="185"/>
    </row>
    <row r="10" spans="1:19" x14ac:dyDescent="0.25">
      <c r="A10" s="342" t="s">
        <v>32</v>
      </c>
      <c r="B10" s="351" t="s">
        <v>30</v>
      </c>
      <c r="C10" s="191">
        <v>82.8</v>
      </c>
      <c r="D10" s="191" t="s">
        <v>1133</v>
      </c>
      <c r="E10" s="191" t="s">
        <v>1134</v>
      </c>
      <c r="F10" s="191" t="s">
        <v>482</v>
      </c>
      <c r="G10" s="191" t="s">
        <v>996</v>
      </c>
      <c r="I10" s="323"/>
      <c r="J10" s="317"/>
      <c r="L10" s="289"/>
      <c r="M10" s="289"/>
      <c r="N10" s="429"/>
      <c r="O10" s="289"/>
      <c r="P10" s="289"/>
      <c r="Q10" s="289"/>
      <c r="R10" s="550"/>
      <c r="S10" s="289"/>
    </row>
    <row r="11" spans="1:19" x14ac:dyDescent="0.25">
      <c r="A11" s="348" t="s">
        <v>33</v>
      </c>
      <c r="B11" s="351" t="s">
        <v>31</v>
      </c>
      <c r="C11" s="198" t="s">
        <v>122</v>
      </c>
      <c r="D11" s="198" t="s">
        <v>1137</v>
      </c>
      <c r="E11" s="198" t="s">
        <v>536</v>
      </c>
      <c r="F11" s="198" t="s">
        <v>1138</v>
      </c>
      <c r="G11" s="198" t="s">
        <v>1139</v>
      </c>
      <c r="I11" s="323"/>
      <c r="J11" s="185"/>
    </row>
    <row r="12" spans="1:19" ht="12" customHeight="1" x14ac:dyDescent="0.25">
      <c r="A12" s="350"/>
      <c r="B12" s="350"/>
      <c r="C12" s="198"/>
      <c r="D12" s="198"/>
      <c r="E12" s="198"/>
      <c r="F12" s="198"/>
      <c r="G12" s="198"/>
      <c r="I12" s="323"/>
      <c r="J12" s="185"/>
    </row>
    <row r="13" spans="1:19" x14ac:dyDescent="0.25">
      <c r="A13" s="342" t="s">
        <v>1522</v>
      </c>
      <c r="B13" s="351"/>
      <c r="C13" s="198"/>
      <c r="D13" s="198"/>
      <c r="E13" s="198"/>
      <c r="F13" s="198"/>
      <c r="G13" s="198"/>
      <c r="I13" s="323"/>
      <c r="J13" s="185"/>
    </row>
    <row r="14" spans="1:19" ht="6" customHeight="1" x14ac:dyDescent="0.25">
      <c r="A14" s="351"/>
      <c r="B14" s="351"/>
      <c r="C14" s="198"/>
      <c r="D14" s="198"/>
      <c r="E14" s="198"/>
      <c r="F14" s="198"/>
      <c r="G14" s="198"/>
      <c r="I14" s="323"/>
      <c r="J14" s="185"/>
    </row>
    <row r="15" spans="1:19" x14ac:dyDescent="0.25">
      <c r="A15" s="342" t="s">
        <v>39</v>
      </c>
      <c r="B15" s="446" t="s">
        <v>30</v>
      </c>
      <c r="C15" s="191">
        <v>12.4</v>
      </c>
      <c r="D15" s="191" t="s">
        <v>223</v>
      </c>
      <c r="E15" s="191" t="s">
        <v>1135</v>
      </c>
      <c r="F15" s="191" t="s">
        <v>370</v>
      </c>
      <c r="G15" s="191" t="s">
        <v>999</v>
      </c>
      <c r="I15" s="323"/>
      <c r="J15" s="429"/>
      <c r="L15" s="289"/>
      <c r="M15" s="289"/>
      <c r="N15" s="429"/>
      <c r="O15" s="289"/>
      <c r="P15" s="289"/>
      <c r="Q15" s="289"/>
      <c r="R15" s="550"/>
      <c r="S15" s="289"/>
    </row>
    <row r="16" spans="1:19" x14ac:dyDescent="0.25">
      <c r="A16" s="348" t="s">
        <v>40</v>
      </c>
      <c r="B16" s="446" t="s">
        <v>31</v>
      </c>
      <c r="C16" s="198" t="s">
        <v>122</v>
      </c>
      <c r="D16" s="198" t="s">
        <v>1140</v>
      </c>
      <c r="E16" s="198" t="s">
        <v>1141</v>
      </c>
      <c r="F16" s="198" t="s">
        <v>1142</v>
      </c>
      <c r="G16" s="198" t="s">
        <v>1143</v>
      </c>
      <c r="I16" s="323"/>
      <c r="J16" s="322"/>
    </row>
    <row r="17" spans="1:19" ht="18.75" customHeight="1" x14ac:dyDescent="0.25">
      <c r="A17" s="348"/>
      <c r="B17" s="447"/>
      <c r="C17" s="198"/>
      <c r="D17" s="198"/>
      <c r="E17" s="198"/>
      <c r="F17" s="198"/>
      <c r="G17" s="198"/>
      <c r="I17" s="323"/>
      <c r="J17" s="322"/>
    </row>
    <row r="18" spans="1:19" x14ac:dyDescent="0.25">
      <c r="A18" s="342" t="s">
        <v>105</v>
      </c>
      <c r="B18" s="446" t="s">
        <v>30</v>
      </c>
      <c r="C18" s="191">
        <v>14.2</v>
      </c>
      <c r="D18" s="191" t="s">
        <v>370</v>
      </c>
      <c r="E18" s="191" t="s">
        <v>260</v>
      </c>
      <c r="F18" s="191" t="s">
        <v>371</v>
      </c>
      <c r="G18" s="191" t="s">
        <v>1000</v>
      </c>
      <c r="I18" s="323"/>
      <c r="J18" s="583"/>
      <c r="L18" s="289"/>
      <c r="M18" s="289"/>
      <c r="N18" s="429"/>
      <c r="O18" s="289"/>
      <c r="P18" s="289"/>
      <c r="Q18" s="289"/>
      <c r="R18" s="550"/>
      <c r="S18" s="289"/>
    </row>
    <row r="19" spans="1:19" x14ac:dyDescent="0.25">
      <c r="A19" s="348" t="s">
        <v>41</v>
      </c>
      <c r="B19" s="446" t="s">
        <v>31</v>
      </c>
      <c r="C19" s="198" t="s">
        <v>122</v>
      </c>
      <c r="D19" s="198" t="s">
        <v>1144</v>
      </c>
      <c r="E19" s="198" t="s">
        <v>1145</v>
      </c>
      <c r="F19" s="198" t="s">
        <v>1146</v>
      </c>
      <c r="G19" s="198" t="s">
        <v>1138</v>
      </c>
      <c r="I19" s="323"/>
      <c r="J19" s="322"/>
    </row>
    <row r="20" spans="1:19" ht="18.75" customHeight="1" x14ac:dyDescent="0.25">
      <c r="A20" s="348"/>
      <c r="B20" s="447"/>
      <c r="C20" s="198"/>
      <c r="D20" s="198"/>
      <c r="E20" s="198"/>
      <c r="F20" s="198"/>
      <c r="G20" s="198"/>
      <c r="I20" s="323"/>
      <c r="J20" s="322"/>
    </row>
    <row r="21" spans="1:19" ht="18.75" x14ac:dyDescent="0.25">
      <c r="A21" s="342" t="s">
        <v>1529</v>
      </c>
      <c r="B21" s="446" t="s">
        <v>30</v>
      </c>
      <c r="C21" s="191">
        <v>21.7</v>
      </c>
      <c r="D21" s="191" t="s">
        <v>268</v>
      </c>
      <c r="E21" s="191" t="s">
        <v>444</v>
      </c>
      <c r="F21" s="191" t="s">
        <v>1136</v>
      </c>
      <c r="G21" s="191" t="s">
        <v>1002</v>
      </c>
      <c r="I21" s="323"/>
      <c r="J21" s="583"/>
      <c r="L21" s="289"/>
      <c r="M21" s="289"/>
      <c r="N21" s="429"/>
      <c r="O21" s="289"/>
      <c r="P21" s="289"/>
      <c r="R21" s="550"/>
      <c r="S21" s="289"/>
    </row>
    <row r="22" spans="1:19" x14ac:dyDescent="0.25">
      <c r="A22" s="348" t="s">
        <v>106</v>
      </c>
      <c r="B22" s="446" t="s">
        <v>31</v>
      </c>
      <c r="C22" s="198" t="s">
        <v>122</v>
      </c>
      <c r="D22" s="198" t="s">
        <v>1147</v>
      </c>
      <c r="E22" s="198" t="s">
        <v>1148</v>
      </c>
      <c r="F22" s="198" t="s">
        <v>1149</v>
      </c>
      <c r="G22" s="198" t="s">
        <v>1150</v>
      </c>
      <c r="I22" s="323"/>
      <c r="J22" s="322"/>
    </row>
    <row r="23" spans="1:19" ht="18.75" customHeight="1" x14ac:dyDescent="0.25">
      <c r="A23" s="348"/>
      <c r="B23" s="447"/>
      <c r="C23" s="198"/>
      <c r="D23" s="198"/>
      <c r="E23" s="198"/>
      <c r="F23" s="198"/>
      <c r="G23" s="198"/>
      <c r="I23" s="323"/>
      <c r="J23" s="322"/>
    </row>
    <row r="24" spans="1:19" x14ac:dyDescent="0.25">
      <c r="A24" s="342" t="s">
        <v>107</v>
      </c>
      <c r="B24" s="447" t="s">
        <v>30</v>
      </c>
      <c r="C24" s="191">
        <v>4.8</v>
      </c>
      <c r="D24" s="191" t="s">
        <v>243</v>
      </c>
      <c r="E24" s="191" t="s">
        <v>252</v>
      </c>
      <c r="F24" s="191" t="s">
        <v>226</v>
      </c>
      <c r="G24" s="191" t="s">
        <v>1004</v>
      </c>
      <c r="I24" s="323"/>
      <c r="J24" s="583"/>
      <c r="L24" s="289"/>
      <c r="M24" s="289"/>
      <c r="N24" s="429"/>
      <c r="O24" s="289"/>
      <c r="P24" s="289"/>
      <c r="Q24" s="289"/>
      <c r="R24" s="550"/>
      <c r="S24" s="289"/>
    </row>
    <row r="25" spans="1:19" x14ac:dyDescent="0.25">
      <c r="A25" s="348" t="s">
        <v>108</v>
      </c>
      <c r="B25" s="446" t="s">
        <v>31</v>
      </c>
      <c r="C25" s="198" t="s">
        <v>122</v>
      </c>
      <c r="D25" s="198" t="s">
        <v>1151</v>
      </c>
      <c r="E25" s="198" t="s">
        <v>1152</v>
      </c>
      <c r="F25" s="198" t="s">
        <v>1153</v>
      </c>
      <c r="G25" s="198" t="s">
        <v>1154</v>
      </c>
      <c r="I25" s="323"/>
      <c r="J25" s="322"/>
    </row>
    <row r="26" spans="1:19" ht="18.75" customHeight="1" x14ac:dyDescent="0.25">
      <c r="A26" s="348"/>
      <c r="B26" s="447"/>
      <c r="C26" s="198"/>
      <c r="D26" s="198"/>
      <c r="E26" s="198"/>
      <c r="F26" s="198"/>
      <c r="G26" s="198"/>
      <c r="I26" s="323"/>
      <c r="J26" s="322"/>
    </row>
    <row r="27" spans="1:19" x14ac:dyDescent="0.25">
      <c r="A27" s="342" t="s">
        <v>109</v>
      </c>
      <c r="B27" s="446" t="s">
        <v>30</v>
      </c>
      <c r="C27" s="191">
        <v>3.8</v>
      </c>
      <c r="D27" s="191" t="s">
        <v>252</v>
      </c>
      <c r="E27" s="191" t="s">
        <v>335</v>
      </c>
      <c r="F27" s="191" t="s">
        <v>291</v>
      </c>
      <c r="G27" s="191" t="s">
        <v>259</v>
      </c>
      <c r="I27" s="323"/>
      <c r="J27" s="583"/>
      <c r="L27" s="289"/>
      <c r="M27" s="289"/>
      <c r="N27" s="429"/>
      <c r="O27" s="289"/>
      <c r="P27" s="289"/>
      <c r="R27" s="550"/>
      <c r="S27" s="289"/>
    </row>
    <row r="28" spans="1:19" x14ac:dyDescent="0.25">
      <c r="A28" s="348" t="s">
        <v>110</v>
      </c>
      <c r="B28" s="446" t="s">
        <v>31</v>
      </c>
      <c r="C28" s="198" t="s">
        <v>122</v>
      </c>
      <c r="D28" s="198" t="s">
        <v>1155</v>
      </c>
      <c r="E28" s="198" t="s">
        <v>1156</v>
      </c>
      <c r="F28" s="198" t="s">
        <v>1157</v>
      </c>
      <c r="G28" s="198" t="s">
        <v>1158</v>
      </c>
      <c r="I28" s="323"/>
      <c r="J28" s="322"/>
    </row>
    <row r="29" spans="1:19" ht="18.75" customHeight="1" x14ac:dyDescent="0.25">
      <c r="A29" s="348"/>
      <c r="B29" s="447"/>
      <c r="C29" s="198"/>
      <c r="D29" s="198"/>
      <c r="E29" s="198"/>
      <c r="F29" s="198"/>
      <c r="G29" s="198"/>
      <c r="I29" s="323"/>
      <c r="J29" s="322"/>
    </row>
    <row r="30" spans="1:19" x14ac:dyDescent="0.25">
      <c r="A30" s="342" t="s">
        <v>111</v>
      </c>
      <c r="B30" s="446" t="s">
        <v>30</v>
      </c>
      <c r="C30" s="191" t="s">
        <v>324</v>
      </c>
      <c r="D30" s="191" t="s">
        <v>227</v>
      </c>
      <c r="E30" s="191" t="s">
        <v>237</v>
      </c>
      <c r="F30" s="191" t="s">
        <v>221</v>
      </c>
      <c r="G30" s="191" t="s">
        <v>395</v>
      </c>
      <c r="I30" s="323"/>
      <c r="J30" s="583"/>
      <c r="L30" s="289"/>
      <c r="M30" s="289"/>
      <c r="N30" s="429"/>
      <c r="O30" s="289"/>
      <c r="P30" s="289"/>
      <c r="Q30" s="289"/>
      <c r="R30" s="550"/>
      <c r="S30" s="289"/>
    </row>
    <row r="31" spans="1:19" x14ac:dyDescent="0.25">
      <c r="A31" s="348" t="s">
        <v>112</v>
      </c>
      <c r="B31" s="446" t="s">
        <v>31</v>
      </c>
      <c r="C31" s="198" t="s">
        <v>122</v>
      </c>
      <c r="D31" s="198" t="s">
        <v>1159</v>
      </c>
      <c r="E31" s="198" t="s">
        <v>420</v>
      </c>
      <c r="F31" s="198" t="s">
        <v>1160</v>
      </c>
      <c r="G31" s="198" t="s">
        <v>301</v>
      </c>
      <c r="I31" s="323"/>
      <c r="J31" s="322"/>
    </row>
    <row r="32" spans="1:19" ht="18.75" customHeight="1" x14ac:dyDescent="0.25">
      <c r="A32" s="348"/>
      <c r="B32" s="339"/>
      <c r="C32" s="198"/>
      <c r="D32" s="198"/>
      <c r="E32" s="198"/>
      <c r="F32" s="198"/>
      <c r="G32" s="198"/>
      <c r="I32" s="323"/>
      <c r="J32" s="322"/>
    </row>
    <row r="33" spans="1:19" x14ac:dyDescent="0.25">
      <c r="A33" s="342" t="s">
        <v>113</v>
      </c>
      <c r="B33" s="446" t="s">
        <v>30</v>
      </c>
      <c r="C33" s="191">
        <v>2.7</v>
      </c>
      <c r="D33" s="191" t="s">
        <v>304</v>
      </c>
      <c r="E33" s="191" t="s">
        <v>228</v>
      </c>
      <c r="F33" s="191" t="s">
        <v>237</v>
      </c>
      <c r="G33" s="191" t="s">
        <v>260</v>
      </c>
      <c r="I33" s="323"/>
      <c r="J33" s="583"/>
      <c r="L33" s="289"/>
      <c r="M33" s="289"/>
      <c r="N33" s="429"/>
      <c r="O33" s="289"/>
      <c r="P33" s="289"/>
      <c r="Q33" s="289"/>
      <c r="R33" s="550"/>
      <c r="S33" s="289"/>
    </row>
    <row r="34" spans="1:19" x14ac:dyDescent="0.25">
      <c r="A34" s="348" t="s">
        <v>114</v>
      </c>
      <c r="B34" s="446" t="s">
        <v>31</v>
      </c>
      <c r="C34" s="198" t="s">
        <v>122</v>
      </c>
      <c r="D34" s="198" t="s">
        <v>1161</v>
      </c>
      <c r="E34" s="198" t="s">
        <v>1162</v>
      </c>
      <c r="F34" s="198" t="s">
        <v>1163</v>
      </c>
      <c r="G34" s="198" t="s">
        <v>1164</v>
      </c>
      <c r="I34" s="323"/>
      <c r="J34" s="322"/>
    </row>
    <row r="35" spans="1:19" ht="18.75" customHeight="1" x14ac:dyDescent="0.25">
      <c r="A35" s="348"/>
      <c r="B35" s="339"/>
      <c r="C35" s="198"/>
      <c r="D35" s="198"/>
      <c r="E35" s="198"/>
      <c r="F35" s="198"/>
      <c r="G35" s="198"/>
      <c r="I35" s="323"/>
      <c r="J35" s="322"/>
    </row>
    <row r="36" spans="1:19" ht="18.75" customHeight="1" x14ac:dyDescent="0.25">
      <c r="A36" s="342" t="s">
        <v>115</v>
      </c>
      <c r="B36" s="446" t="s">
        <v>30</v>
      </c>
      <c r="C36" s="191">
        <v>3.9</v>
      </c>
      <c r="D36" s="191" t="s">
        <v>266</v>
      </c>
      <c r="E36" s="191" t="s">
        <v>243</v>
      </c>
      <c r="F36" s="191" t="s">
        <v>332</v>
      </c>
      <c r="G36" s="191" t="s">
        <v>277</v>
      </c>
      <c r="I36" s="323"/>
      <c r="J36" s="583"/>
      <c r="L36" s="289"/>
      <c r="M36" s="289"/>
      <c r="N36" s="429"/>
      <c r="O36" s="289"/>
      <c r="P36" s="289"/>
      <c r="R36" s="550"/>
      <c r="S36" s="289"/>
    </row>
    <row r="37" spans="1:19" ht="17.25" customHeight="1" x14ac:dyDescent="0.25">
      <c r="A37" s="348" t="s">
        <v>116</v>
      </c>
      <c r="B37" s="446" t="s">
        <v>31</v>
      </c>
      <c r="C37" s="198" t="s">
        <v>122</v>
      </c>
      <c r="D37" s="198" t="s">
        <v>1165</v>
      </c>
      <c r="E37" s="198" t="s">
        <v>1166</v>
      </c>
      <c r="F37" s="198" t="s">
        <v>1167</v>
      </c>
      <c r="G37" s="198" t="s">
        <v>1168</v>
      </c>
      <c r="I37" s="323"/>
      <c r="J37" s="322"/>
    </row>
    <row r="38" spans="1:19" ht="18.75" customHeight="1" x14ac:dyDescent="0.25">
      <c r="A38" s="348"/>
      <c r="B38" s="447"/>
      <c r="C38" s="198"/>
      <c r="D38" s="198"/>
      <c r="E38" s="198"/>
      <c r="F38" s="198"/>
      <c r="G38" s="198"/>
      <c r="I38" s="323"/>
      <c r="J38" s="322"/>
    </row>
    <row r="39" spans="1:19" ht="18.75" x14ac:dyDescent="0.25">
      <c r="A39" s="342" t="s">
        <v>1524</v>
      </c>
      <c r="B39" s="446" t="s">
        <v>30</v>
      </c>
      <c r="C39" s="191" t="s">
        <v>346</v>
      </c>
      <c r="D39" s="191" t="s">
        <v>273</v>
      </c>
      <c r="E39" s="191" t="s">
        <v>374</v>
      </c>
      <c r="F39" s="191" t="s">
        <v>228</v>
      </c>
      <c r="G39" s="191" t="s">
        <v>1005</v>
      </c>
      <c r="I39" s="323"/>
      <c r="J39" s="583"/>
      <c r="L39" s="289"/>
      <c r="M39" s="289"/>
      <c r="N39" s="429"/>
      <c r="O39" s="289"/>
      <c r="P39" s="289"/>
      <c r="Q39" s="289"/>
      <c r="R39" s="550"/>
      <c r="S39" s="289"/>
    </row>
    <row r="40" spans="1:19" ht="18" customHeight="1" x14ac:dyDescent="0.25">
      <c r="A40" s="348" t="s">
        <v>117</v>
      </c>
      <c r="B40" s="446" t="s">
        <v>31</v>
      </c>
      <c r="C40" s="198" t="s">
        <v>122</v>
      </c>
      <c r="D40" s="198" t="s">
        <v>1169</v>
      </c>
      <c r="E40" s="198" t="s">
        <v>1170</v>
      </c>
      <c r="F40" s="198" t="s">
        <v>1171</v>
      </c>
      <c r="G40" s="198" t="s">
        <v>1172</v>
      </c>
      <c r="I40" s="323"/>
      <c r="J40" s="322"/>
    </row>
    <row r="41" spans="1:19" ht="18.75" customHeight="1" x14ac:dyDescent="0.25">
      <c r="A41" s="348"/>
      <c r="B41" s="447"/>
      <c r="C41" s="198"/>
      <c r="D41" s="198"/>
      <c r="E41" s="198"/>
      <c r="F41" s="198"/>
      <c r="G41" s="198"/>
      <c r="I41" s="323"/>
      <c r="J41" s="322"/>
    </row>
    <row r="42" spans="1:19" ht="34.5" x14ac:dyDescent="0.25">
      <c r="A42" s="342" t="s">
        <v>1563</v>
      </c>
      <c r="B42" s="446" t="s">
        <v>30</v>
      </c>
      <c r="C42" s="191">
        <v>1.4</v>
      </c>
      <c r="D42" s="191" t="s">
        <v>304</v>
      </c>
      <c r="E42" s="191" t="s">
        <v>376</v>
      </c>
      <c r="F42" s="191" t="s">
        <v>264</v>
      </c>
      <c r="G42" s="191" t="s">
        <v>401</v>
      </c>
      <c r="I42" s="323"/>
      <c r="J42" s="583"/>
      <c r="L42" s="289"/>
      <c r="M42" s="289"/>
      <c r="N42" s="429"/>
      <c r="O42" s="289"/>
      <c r="P42" s="289"/>
      <c r="Q42" s="289"/>
      <c r="R42" s="550"/>
      <c r="S42" s="289"/>
    </row>
    <row r="43" spans="1:19" ht="31.5" x14ac:dyDescent="0.25">
      <c r="A43" s="348" t="s">
        <v>70</v>
      </c>
      <c r="B43" s="446" t="s">
        <v>31</v>
      </c>
      <c r="C43" s="589" t="s">
        <v>122</v>
      </c>
      <c r="D43" s="589" t="s">
        <v>1173</v>
      </c>
      <c r="E43" s="589" t="s">
        <v>1174</v>
      </c>
      <c r="F43" s="589" t="s">
        <v>1175</v>
      </c>
      <c r="G43" s="589" t="s">
        <v>1176</v>
      </c>
      <c r="I43" s="323"/>
      <c r="J43" s="590"/>
    </row>
    <row r="44" spans="1:19" ht="18.75" customHeight="1" x14ac:dyDescent="0.25">
      <c r="A44" s="350"/>
      <c r="B44" s="447"/>
      <c r="C44" s="198"/>
      <c r="D44" s="198"/>
      <c r="E44" s="198"/>
      <c r="F44" s="198"/>
      <c r="G44" s="198"/>
      <c r="I44" s="323"/>
      <c r="J44" s="322"/>
    </row>
    <row r="45" spans="1:19" x14ac:dyDescent="0.25">
      <c r="A45" s="342" t="s">
        <v>42</v>
      </c>
      <c r="B45" s="446" t="s">
        <v>30</v>
      </c>
      <c r="C45" s="191">
        <v>2.2000000000000002</v>
      </c>
      <c r="D45" s="191" t="s">
        <v>266</v>
      </c>
      <c r="E45" s="191" t="s">
        <v>346</v>
      </c>
      <c r="F45" s="191" t="s">
        <v>300</v>
      </c>
      <c r="G45" s="191" t="s">
        <v>1006</v>
      </c>
      <c r="I45" s="323"/>
      <c r="J45" s="583"/>
      <c r="L45" s="289"/>
      <c r="M45" s="289"/>
      <c r="N45" s="429"/>
      <c r="O45" s="289"/>
      <c r="P45" s="289"/>
      <c r="Q45" s="289"/>
      <c r="R45" s="347"/>
      <c r="S45" s="289"/>
    </row>
    <row r="46" spans="1:19" x14ac:dyDescent="0.25">
      <c r="A46" s="348" t="s">
        <v>43</v>
      </c>
      <c r="B46" s="446" t="s">
        <v>31</v>
      </c>
      <c r="C46" s="198" t="s">
        <v>122</v>
      </c>
      <c r="D46" s="198" t="s">
        <v>1177</v>
      </c>
      <c r="E46" s="198" t="s">
        <v>1178</v>
      </c>
      <c r="F46" s="198" t="s">
        <v>343</v>
      </c>
      <c r="G46" s="198" t="s">
        <v>422</v>
      </c>
      <c r="I46" s="323"/>
      <c r="J46" s="322"/>
    </row>
    <row r="47" spans="1:19" ht="18.75" customHeight="1" x14ac:dyDescent="0.25">
      <c r="A47" s="348"/>
      <c r="B47" s="339"/>
      <c r="C47" s="198"/>
      <c r="D47" s="198"/>
      <c r="E47" s="198"/>
      <c r="F47" s="198"/>
      <c r="G47" s="198"/>
      <c r="I47" s="323"/>
      <c r="J47" s="322"/>
    </row>
    <row r="48" spans="1:19" x14ac:dyDescent="0.25">
      <c r="A48" s="342" t="s">
        <v>118</v>
      </c>
      <c r="B48" s="446" t="s">
        <v>30</v>
      </c>
      <c r="C48" s="191">
        <v>1.4</v>
      </c>
      <c r="D48" s="191" t="s">
        <v>331</v>
      </c>
      <c r="E48" s="191" t="s">
        <v>264</v>
      </c>
      <c r="F48" s="191" t="s">
        <v>235</v>
      </c>
      <c r="G48" s="191" t="s">
        <v>346</v>
      </c>
      <c r="I48" s="323"/>
      <c r="J48" s="583"/>
      <c r="L48" s="289"/>
      <c r="M48" s="289"/>
      <c r="N48" s="429"/>
      <c r="O48" s="289"/>
      <c r="P48" s="289"/>
      <c r="Q48" s="289"/>
      <c r="R48" s="550"/>
      <c r="S48" s="289"/>
    </row>
    <row r="49" spans="1:19" x14ac:dyDescent="0.25">
      <c r="A49" s="348" t="s">
        <v>119</v>
      </c>
      <c r="B49" s="446" t="s">
        <v>31</v>
      </c>
      <c r="C49" s="198" t="s">
        <v>122</v>
      </c>
      <c r="D49" s="198" t="s">
        <v>536</v>
      </c>
      <c r="E49" s="198" t="s">
        <v>1179</v>
      </c>
      <c r="F49" s="198" t="s">
        <v>216</v>
      </c>
      <c r="G49" s="198" t="s">
        <v>1180</v>
      </c>
      <c r="I49" s="323"/>
      <c r="J49" s="322"/>
    </row>
    <row r="50" spans="1:19" ht="18.75" customHeight="1" x14ac:dyDescent="0.25">
      <c r="A50" s="348"/>
      <c r="B50" s="339"/>
      <c r="C50" s="198"/>
      <c r="D50" s="198"/>
      <c r="E50" s="198"/>
      <c r="F50" s="198"/>
      <c r="G50" s="198"/>
      <c r="I50" s="323"/>
      <c r="J50" s="322"/>
    </row>
    <row r="51" spans="1:19" ht="17.25" customHeight="1" x14ac:dyDescent="0.25">
      <c r="A51" s="342" t="s">
        <v>121</v>
      </c>
      <c r="B51" s="446" t="s">
        <v>30</v>
      </c>
      <c r="C51" s="191">
        <v>0.6</v>
      </c>
      <c r="D51" s="191" t="s">
        <v>405</v>
      </c>
      <c r="E51" s="191" t="s">
        <v>405</v>
      </c>
      <c r="F51" s="191" t="s">
        <v>304</v>
      </c>
      <c r="G51" s="191" t="s">
        <v>244</v>
      </c>
      <c r="I51" s="323"/>
      <c r="J51" s="583"/>
      <c r="L51" s="289"/>
      <c r="M51" s="289"/>
      <c r="N51" s="429"/>
      <c r="O51" s="289"/>
      <c r="P51" s="289"/>
      <c r="Q51" s="289"/>
      <c r="R51" s="550"/>
      <c r="S51" s="289"/>
    </row>
    <row r="52" spans="1:19" x14ac:dyDescent="0.25">
      <c r="A52" s="348" t="s">
        <v>120</v>
      </c>
      <c r="B52" s="339" t="s">
        <v>31</v>
      </c>
      <c r="C52" s="198" t="s">
        <v>122</v>
      </c>
      <c r="D52" s="198" t="s">
        <v>1181</v>
      </c>
      <c r="E52" s="198" t="s">
        <v>1182</v>
      </c>
      <c r="F52" s="198" t="s">
        <v>1183</v>
      </c>
      <c r="G52" s="198" t="s">
        <v>1184</v>
      </c>
      <c r="I52" s="323"/>
      <c r="J52" s="322"/>
    </row>
    <row r="53" spans="1:19" ht="18.75" customHeight="1" x14ac:dyDescent="0.25">
      <c r="C53" s="198"/>
      <c r="D53" s="198"/>
      <c r="E53" s="198"/>
      <c r="F53" s="198"/>
      <c r="G53" s="198"/>
      <c r="I53" s="323"/>
      <c r="J53" s="322"/>
    </row>
    <row r="54" spans="1:19" x14ac:dyDescent="0.25">
      <c r="A54" s="295" t="s">
        <v>123</v>
      </c>
      <c r="B54" s="296" t="s">
        <v>30</v>
      </c>
      <c r="C54" s="191">
        <v>1.1000000000000001</v>
      </c>
      <c r="D54" s="191" t="s">
        <v>304</v>
      </c>
      <c r="E54" s="191" t="s">
        <v>297</v>
      </c>
      <c r="F54" s="191" t="s">
        <v>248</v>
      </c>
      <c r="G54" s="191" t="s">
        <v>267</v>
      </c>
      <c r="I54" s="323"/>
      <c r="J54" s="583"/>
      <c r="L54" s="289"/>
      <c r="M54" s="289"/>
      <c r="N54" s="429"/>
      <c r="O54" s="289"/>
      <c r="P54" s="289"/>
      <c r="Q54" s="289"/>
      <c r="R54" s="550"/>
      <c r="S54" s="289"/>
    </row>
    <row r="55" spans="1:19" x14ac:dyDescent="0.25">
      <c r="A55" s="357" t="s">
        <v>124</v>
      </c>
      <c r="B55" s="296" t="s">
        <v>31</v>
      </c>
      <c r="C55" s="198" t="s">
        <v>122</v>
      </c>
      <c r="D55" s="198" t="s">
        <v>1185</v>
      </c>
      <c r="E55" s="198" t="s">
        <v>1186</v>
      </c>
      <c r="F55" s="198" t="s">
        <v>1187</v>
      </c>
      <c r="G55" s="198" t="s">
        <v>1188</v>
      </c>
      <c r="I55" s="323"/>
      <c r="J55" s="322"/>
    </row>
    <row r="56" spans="1:19" x14ac:dyDescent="0.25">
      <c r="C56" s="248"/>
      <c r="D56" s="248"/>
      <c r="E56" s="248"/>
      <c r="F56" s="248"/>
      <c r="G56" s="248"/>
      <c r="I56" s="339"/>
      <c r="J56" s="260"/>
    </row>
    <row r="57" spans="1:19" x14ac:dyDescent="0.25">
      <c r="C57" s="247"/>
      <c r="D57" s="247"/>
      <c r="E57" s="247"/>
      <c r="F57" s="247"/>
      <c r="G57" s="247"/>
      <c r="J57" s="339"/>
    </row>
  </sheetData>
  <mergeCells count="7">
    <mergeCell ref="G4:G7"/>
    <mergeCell ref="C5:F5"/>
    <mergeCell ref="F6:F7"/>
    <mergeCell ref="C6:C7"/>
    <mergeCell ref="D6:D7"/>
    <mergeCell ref="E6:E7"/>
    <mergeCell ref="C4:F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topLeftCell="A25" workbookViewId="0">
      <selection activeCell="M21" sqref="M21"/>
    </sheetView>
  </sheetViews>
  <sheetFormatPr defaultRowHeight="15.75" x14ac:dyDescent="0.25"/>
  <cols>
    <col min="1" max="1" width="45" style="261" customWidth="1"/>
    <col min="2" max="4" width="10.7109375" style="261" customWidth="1"/>
    <col min="5" max="5" width="17.42578125" style="261" customWidth="1"/>
    <col min="6" max="6" width="17.85546875" style="261" customWidth="1"/>
    <col min="7" max="7" width="1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19" ht="21.75" customHeight="1" x14ac:dyDescent="0.25">
      <c r="A1" s="259" t="s">
        <v>1492</v>
      </c>
      <c r="B1" s="260"/>
      <c r="C1" s="260"/>
      <c r="D1" s="260"/>
      <c r="E1" s="260"/>
      <c r="F1" s="260"/>
      <c r="G1" s="260"/>
    </row>
    <row r="2" spans="1:19" x14ac:dyDescent="0.25">
      <c r="A2" s="262" t="s">
        <v>479</v>
      </c>
      <c r="B2" s="262"/>
      <c r="C2" s="262"/>
      <c r="D2" s="262"/>
      <c r="E2" s="262"/>
      <c r="F2" s="262"/>
      <c r="G2" s="262"/>
    </row>
    <row r="3" spans="1:19" ht="15.95" customHeight="1" x14ac:dyDescent="0.25">
      <c r="A3" s="262" t="s">
        <v>1054</v>
      </c>
      <c r="B3" s="262"/>
      <c r="C3" s="262"/>
      <c r="D3" s="262"/>
      <c r="E3" s="262"/>
      <c r="F3" s="262"/>
      <c r="G3" s="262"/>
    </row>
    <row r="4" spans="1:19" ht="12" customHeight="1" x14ac:dyDescent="0.25">
      <c r="A4" s="263" t="s">
        <v>1520</v>
      </c>
      <c r="B4" s="260"/>
      <c r="C4" s="260"/>
      <c r="D4" s="260"/>
      <c r="E4" s="260"/>
      <c r="F4" s="260"/>
      <c r="G4" s="260"/>
    </row>
    <row r="5" spans="1:19" ht="17.25" customHeight="1" x14ac:dyDescent="0.25">
      <c r="A5" s="264"/>
      <c r="B5" s="265"/>
      <c r="C5" s="702" t="s">
        <v>0</v>
      </c>
      <c r="D5" s="699"/>
      <c r="E5" s="698" t="s">
        <v>47</v>
      </c>
      <c r="F5" s="702"/>
      <c r="G5" s="714"/>
    </row>
    <row r="6" spans="1:19" ht="18.75" customHeight="1" x14ac:dyDescent="0.25">
      <c r="A6" s="266" t="s">
        <v>1</v>
      </c>
      <c r="B6" s="267" t="s">
        <v>5</v>
      </c>
      <c r="C6" s="703" t="s">
        <v>44</v>
      </c>
      <c r="D6" s="697"/>
      <c r="E6" s="696" t="s">
        <v>478</v>
      </c>
      <c r="F6" s="703"/>
      <c r="G6" s="715"/>
    </row>
    <row r="7" spans="1:19" x14ac:dyDescent="0.25">
      <c r="A7" s="268" t="s">
        <v>29</v>
      </c>
      <c r="B7" s="269" t="s">
        <v>49</v>
      </c>
      <c r="C7" s="270" t="s">
        <v>2</v>
      </c>
      <c r="D7" s="267" t="s">
        <v>3</v>
      </c>
      <c r="E7" s="271" t="s">
        <v>208</v>
      </c>
      <c r="F7" s="272" t="s">
        <v>211</v>
      </c>
      <c r="G7" s="273" t="s">
        <v>209</v>
      </c>
    </row>
    <row r="8" spans="1:19" ht="31.5" x14ac:dyDescent="0.25">
      <c r="B8" s="269"/>
      <c r="C8" s="274" t="s">
        <v>46</v>
      </c>
      <c r="D8" s="275" t="s">
        <v>45</v>
      </c>
      <c r="E8" s="276" t="s">
        <v>207</v>
      </c>
      <c r="F8" s="277" t="s">
        <v>210</v>
      </c>
      <c r="G8" s="278" t="s">
        <v>206</v>
      </c>
    </row>
    <row r="9" spans="1:19" x14ac:dyDescent="0.25">
      <c r="A9" s="260"/>
      <c r="B9" s="279"/>
      <c r="C9" s="700" t="s">
        <v>1521</v>
      </c>
      <c r="D9" s="701"/>
      <c r="E9" s="701"/>
      <c r="F9" s="701"/>
      <c r="G9" s="280"/>
    </row>
    <row r="10" spans="1:19" ht="6" customHeight="1" x14ac:dyDescent="0.25">
      <c r="A10" s="281"/>
      <c r="B10" s="282"/>
      <c r="C10" s="283"/>
      <c r="D10" s="283"/>
      <c r="E10" s="283"/>
      <c r="F10" s="283"/>
      <c r="G10" s="284"/>
    </row>
    <row r="11" spans="1:19" ht="4.5" customHeight="1" x14ac:dyDescent="0.25">
      <c r="A11" s="285"/>
      <c r="B11" s="183"/>
      <c r="C11" s="183"/>
      <c r="D11" s="183"/>
      <c r="E11" s="183"/>
      <c r="F11" s="183"/>
      <c r="G11" s="286"/>
    </row>
    <row r="12" spans="1:19" x14ac:dyDescent="0.25">
      <c r="A12" s="287" t="s">
        <v>32</v>
      </c>
      <c r="B12" s="188" t="s">
        <v>996</v>
      </c>
      <c r="C12" s="186" t="s">
        <v>262</v>
      </c>
      <c r="D12" s="186" t="s">
        <v>997</v>
      </c>
      <c r="E12" s="186" t="s">
        <v>450</v>
      </c>
      <c r="F12" s="186" t="s">
        <v>531</v>
      </c>
      <c r="G12" s="186" t="s">
        <v>998</v>
      </c>
      <c r="H12" s="288"/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198"/>
      <c r="C13" s="198"/>
      <c r="D13" s="198"/>
      <c r="E13" s="198"/>
      <c r="F13" s="198"/>
      <c r="G13" s="198"/>
      <c r="I13" s="184"/>
      <c r="J13" s="184"/>
    </row>
    <row r="14" spans="1:19" ht="15.75" customHeight="1" x14ac:dyDescent="0.25">
      <c r="A14" s="291"/>
      <c r="B14" s="198"/>
      <c r="C14" s="198"/>
      <c r="D14" s="198"/>
      <c r="E14" s="198"/>
      <c r="F14" s="198"/>
      <c r="G14" s="198"/>
      <c r="I14" s="184"/>
      <c r="J14" s="184"/>
    </row>
    <row r="15" spans="1:19" x14ac:dyDescent="0.25">
      <c r="A15" s="287" t="s">
        <v>1522</v>
      </c>
      <c r="B15" s="198"/>
      <c r="C15" s="198"/>
      <c r="D15" s="198"/>
      <c r="E15" s="198"/>
      <c r="F15" s="198"/>
      <c r="G15" s="198"/>
      <c r="I15" s="184"/>
      <c r="J15" s="184"/>
    </row>
    <row r="16" spans="1:19" ht="9" customHeight="1" x14ac:dyDescent="0.25">
      <c r="A16" s="292"/>
      <c r="B16" s="198"/>
      <c r="C16" s="198"/>
      <c r="D16" s="198"/>
      <c r="E16" s="198"/>
      <c r="F16" s="198"/>
      <c r="G16" s="198"/>
      <c r="I16" s="184"/>
      <c r="J16" s="184"/>
    </row>
    <row r="17" spans="1:20" x14ac:dyDescent="0.25">
      <c r="A17" s="287" t="s">
        <v>39</v>
      </c>
      <c r="B17" s="188" t="s">
        <v>999</v>
      </c>
      <c r="C17" s="186" t="s">
        <v>224</v>
      </c>
      <c r="D17" s="186" t="s">
        <v>953</v>
      </c>
      <c r="E17" s="186" t="s">
        <v>347</v>
      </c>
      <c r="F17" s="186" t="s">
        <v>231</v>
      </c>
      <c r="G17" s="186" t="s">
        <v>341</v>
      </c>
      <c r="I17" s="184"/>
      <c r="J17" s="184"/>
      <c r="M17" s="289"/>
      <c r="N17" s="289"/>
      <c r="O17" s="289"/>
      <c r="P17" s="289"/>
      <c r="Q17" s="289"/>
      <c r="R17" s="289"/>
      <c r="S17" s="289"/>
    </row>
    <row r="18" spans="1:20" x14ac:dyDescent="0.25">
      <c r="A18" s="290" t="s">
        <v>40</v>
      </c>
      <c r="B18" s="198"/>
      <c r="C18" s="198"/>
      <c r="D18" s="198"/>
      <c r="E18" s="198"/>
      <c r="F18" s="198"/>
      <c r="G18" s="198"/>
      <c r="I18" s="184"/>
      <c r="J18" s="184"/>
    </row>
    <row r="19" spans="1:20" ht="10.5" customHeight="1" x14ac:dyDescent="0.25">
      <c r="A19" s="290"/>
      <c r="B19" s="198"/>
      <c r="C19" s="198"/>
      <c r="D19" s="198"/>
      <c r="E19" s="198"/>
      <c r="F19" s="198"/>
      <c r="G19" s="198"/>
      <c r="I19" s="184"/>
      <c r="J19" s="184"/>
    </row>
    <row r="20" spans="1:20" x14ac:dyDescent="0.25">
      <c r="A20" s="287" t="s">
        <v>105</v>
      </c>
      <c r="B20" s="188" t="s">
        <v>1000</v>
      </c>
      <c r="C20" s="186" t="s">
        <v>242</v>
      </c>
      <c r="D20" s="186" t="s">
        <v>1001</v>
      </c>
      <c r="E20" s="186" t="s">
        <v>372</v>
      </c>
      <c r="F20" s="186" t="s">
        <v>353</v>
      </c>
      <c r="G20" s="186" t="s">
        <v>268</v>
      </c>
      <c r="I20" s="184"/>
      <c r="J20" s="184"/>
      <c r="M20" s="289"/>
      <c r="N20" s="289"/>
      <c r="O20" s="289"/>
      <c r="P20" s="289"/>
      <c r="Q20" s="289"/>
      <c r="R20" s="289"/>
      <c r="S20" s="289"/>
    </row>
    <row r="21" spans="1:20" x14ac:dyDescent="0.25">
      <c r="A21" s="290" t="s">
        <v>41</v>
      </c>
      <c r="B21" s="198"/>
      <c r="C21" s="198"/>
      <c r="D21" s="198"/>
      <c r="E21" s="198"/>
      <c r="F21" s="198"/>
      <c r="G21" s="198"/>
      <c r="I21" s="184"/>
      <c r="J21" s="184"/>
    </row>
    <row r="22" spans="1:20" ht="10.5" customHeight="1" x14ac:dyDescent="0.25">
      <c r="A22" s="290"/>
      <c r="B22" s="198"/>
      <c r="C22" s="198"/>
      <c r="D22" s="198"/>
      <c r="E22" s="198"/>
      <c r="F22" s="198"/>
      <c r="G22" s="198"/>
      <c r="I22" s="184"/>
      <c r="J22" s="184"/>
    </row>
    <row r="23" spans="1:20" ht="18.75" customHeight="1" x14ac:dyDescent="0.25">
      <c r="A23" s="287" t="s">
        <v>1523</v>
      </c>
      <c r="B23" s="188" t="s">
        <v>1002</v>
      </c>
      <c r="C23" s="186" t="s">
        <v>212</v>
      </c>
      <c r="D23" s="186" t="s">
        <v>1002</v>
      </c>
      <c r="E23" s="186" t="s">
        <v>223</v>
      </c>
      <c r="F23" s="186" t="s">
        <v>614</v>
      </c>
      <c r="G23" s="186" t="s">
        <v>1003</v>
      </c>
      <c r="I23" s="184"/>
      <c r="J23" s="184"/>
      <c r="M23" s="289"/>
      <c r="N23" s="289"/>
      <c r="O23" s="289"/>
      <c r="P23" s="289"/>
      <c r="Q23" s="289"/>
      <c r="R23" s="289"/>
    </row>
    <row r="24" spans="1:20" x14ac:dyDescent="0.25">
      <c r="A24" s="290" t="s">
        <v>106</v>
      </c>
      <c r="B24" s="198"/>
      <c r="C24" s="198"/>
      <c r="D24" s="198"/>
      <c r="E24" s="198"/>
      <c r="F24" s="198"/>
      <c r="G24" s="198"/>
      <c r="I24" s="184"/>
      <c r="J24" s="184"/>
    </row>
    <row r="25" spans="1:20" ht="10.5" customHeight="1" x14ac:dyDescent="0.25">
      <c r="A25" s="290"/>
      <c r="B25" s="198"/>
      <c r="C25" s="198"/>
      <c r="D25" s="198"/>
      <c r="E25" s="198"/>
      <c r="F25" s="198"/>
      <c r="G25" s="198"/>
      <c r="I25" s="184"/>
      <c r="J25" s="184"/>
    </row>
    <row r="26" spans="1:20" x14ac:dyDescent="0.25">
      <c r="A26" s="287" t="s">
        <v>107</v>
      </c>
      <c r="B26" s="188" t="s">
        <v>1004</v>
      </c>
      <c r="C26" s="186" t="s">
        <v>304</v>
      </c>
      <c r="D26" s="186" t="s">
        <v>278</v>
      </c>
      <c r="E26" s="186" t="s">
        <v>246</v>
      </c>
      <c r="F26" s="186" t="s">
        <v>306</v>
      </c>
      <c r="G26" s="186" t="s">
        <v>294</v>
      </c>
      <c r="I26" s="184"/>
      <c r="J26" s="184"/>
      <c r="M26" s="289"/>
      <c r="N26" s="289"/>
      <c r="O26" s="289"/>
      <c r="P26" s="289"/>
      <c r="Q26" s="289"/>
      <c r="R26" s="289"/>
      <c r="S26" s="289"/>
      <c r="T26" s="289"/>
    </row>
    <row r="27" spans="1:20" x14ac:dyDescent="0.25">
      <c r="A27" s="290" t="s">
        <v>108</v>
      </c>
      <c r="B27" s="198"/>
      <c r="C27" s="198"/>
      <c r="D27" s="198"/>
      <c r="E27" s="198"/>
      <c r="F27" s="198"/>
      <c r="G27" s="198"/>
      <c r="I27" s="184"/>
      <c r="J27" s="184"/>
    </row>
    <row r="28" spans="1:20" ht="10.5" customHeight="1" x14ac:dyDescent="0.25">
      <c r="A28" s="290"/>
      <c r="B28" s="198"/>
      <c r="C28" s="198"/>
      <c r="D28" s="198"/>
      <c r="E28" s="198"/>
      <c r="F28" s="198"/>
      <c r="G28" s="198"/>
      <c r="I28" s="184"/>
      <c r="J28" s="184"/>
    </row>
    <row r="29" spans="1:20" x14ac:dyDescent="0.25">
      <c r="A29" s="287" t="s">
        <v>109</v>
      </c>
      <c r="B29" s="188" t="s">
        <v>259</v>
      </c>
      <c r="C29" s="186" t="s">
        <v>385</v>
      </c>
      <c r="D29" s="186" t="s">
        <v>410</v>
      </c>
      <c r="E29" s="186" t="s">
        <v>248</v>
      </c>
      <c r="F29" s="186" t="s">
        <v>308</v>
      </c>
      <c r="G29" s="186" t="s">
        <v>274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20" x14ac:dyDescent="0.25">
      <c r="A30" s="290" t="s">
        <v>110</v>
      </c>
      <c r="B30" s="198"/>
      <c r="C30" s="198"/>
      <c r="D30" s="198"/>
      <c r="E30" s="198"/>
      <c r="F30" s="198"/>
      <c r="G30" s="198"/>
      <c r="I30" s="184"/>
      <c r="J30" s="184"/>
    </row>
    <row r="31" spans="1:20" ht="10.5" customHeight="1" x14ac:dyDescent="0.25">
      <c r="A31" s="290"/>
      <c r="B31" s="198"/>
      <c r="C31" s="198"/>
      <c r="D31" s="198"/>
      <c r="E31" s="198"/>
      <c r="F31" s="198"/>
      <c r="G31" s="198"/>
      <c r="I31" s="184"/>
      <c r="J31" s="184"/>
    </row>
    <row r="32" spans="1:20" x14ac:dyDescent="0.25">
      <c r="A32" s="287" t="s">
        <v>111</v>
      </c>
      <c r="B32" s="188" t="s">
        <v>395</v>
      </c>
      <c r="C32" s="186" t="s">
        <v>242</v>
      </c>
      <c r="D32" s="186" t="s">
        <v>285</v>
      </c>
      <c r="E32" s="186" t="s">
        <v>266</v>
      </c>
      <c r="F32" s="186" t="s">
        <v>264</v>
      </c>
      <c r="G32" s="186" t="s">
        <v>244</v>
      </c>
      <c r="I32" s="184"/>
      <c r="J32" s="184"/>
      <c r="M32" s="289"/>
      <c r="N32" s="289"/>
      <c r="O32" s="289"/>
      <c r="P32" s="289"/>
      <c r="Q32" s="289"/>
      <c r="R32" s="289"/>
      <c r="S32" s="289"/>
    </row>
    <row r="33" spans="1:19" x14ac:dyDescent="0.25">
      <c r="A33" s="290" t="s">
        <v>112</v>
      </c>
      <c r="B33" s="198"/>
      <c r="C33" s="198"/>
      <c r="D33" s="198"/>
      <c r="E33" s="198"/>
      <c r="F33" s="198"/>
      <c r="G33" s="198"/>
      <c r="I33" s="184"/>
      <c r="J33" s="184"/>
    </row>
    <row r="34" spans="1:19" ht="10.5" customHeight="1" x14ac:dyDescent="0.25">
      <c r="A34" s="290"/>
      <c r="B34" s="198"/>
      <c r="C34" s="198"/>
      <c r="D34" s="198"/>
      <c r="E34" s="198"/>
      <c r="F34" s="198"/>
      <c r="G34" s="198"/>
      <c r="I34" s="184"/>
      <c r="J34" s="184"/>
    </row>
    <row r="35" spans="1:19" x14ac:dyDescent="0.25">
      <c r="A35" s="287" t="s">
        <v>113</v>
      </c>
      <c r="B35" s="188" t="s">
        <v>260</v>
      </c>
      <c r="C35" s="186" t="s">
        <v>405</v>
      </c>
      <c r="D35" s="186" t="s">
        <v>305</v>
      </c>
      <c r="E35" s="186" t="s">
        <v>373</v>
      </c>
      <c r="F35" s="186" t="s">
        <v>245</v>
      </c>
      <c r="G35" s="186" t="s">
        <v>331</v>
      </c>
      <c r="I35" s="184"/>
      <c r="J35" s="184"/>
      <c r="M35" s="289"/>
      <c r="N35" s="289"/>
      <c r="O35" s="289"/>
      <c r="P35" s="289"/>
      <c r="Q35" s="289"/>
      <c r="R35" s="289"/>
    </row>
    <row r="36" spans="1:19" x14ac:dyDescent="0.25">
      <c r="A36" s="290" t="s">
        <v>114</v>
      </c>
      <c r="B36" s="198"/>
      <c r="C36" s="198"/>
      <c r="D36" s="198"/>
      <c r="E36" s="198"/>
      <c r="F36" s="198"/>
      <c r="G36" s="198"/>
      <c r="I36" s="184"/>
      <c r="J36" s="184"/>
    </row>
    <row r="37" spans="1:19" ht="10.5" customHeight="1" x14ac:dyDescent="0.25">
      <c r="A37" s="290"/>
      <c r="B37" s="198"/>
      <c r="C37" s="198"/>
      <c r="D37" s="198"/>
      <c r="E37" s="198"/>
      <c r="F37" s="198"/>
      <c r="G37" s="198"/>
      <c r="I37" s="184"/>
      <c r="J37" s="184"/>
    </row>
    <row r="38" spans="1:19" ht="31.5" x14ac:dyDescent="0.25">
      <c r="A38" s="287" t="s">
        <v>173</v>
      </c>
      <c r="B38" s="188" t="s">
        <v>277</v>
      </c>
      <c r="C38" s="186" t="s">
        <v>235</v>
      </c>
      <c r="D38" s="186" t="s">
        <v>339</v>
      </c>
      <c r="E38" s="186" t="s">
        <v>244</v>
      </c>
      <c r="F38" s="186" t="s">
        <v>247</v>
      </c>
      <c r="G38" s="186" t="s">
        <v>313</v>
      </c>
      <c r="I38" s="184"/>
      <c r="J38" s="184"/>
      <c r="M38" s="289"/>
      <c r="N38" s="289"/>
      <c r="O38" s="289"/>
      <c r="P38" s="289"/>
      <c r="Q38" s="289"/>
      <c r="R38" s="289"/>
      <c r="S38" s="289"/>
    </row>
    <row r="39" spans="1:19" ht="18" customHeight="1" x14ac:dyDescent="0.25">
      <c r="A39" s="290" t="s">
        <v>116</v>
      </c>
      <c r="B39" s="198"/>
      <c r="C39" s="198"/>
      <c r="D39" s="198"/>
      <c r="E39" s="198"/>
      <c r="F39" s="198"/>
      <c r="G39" s="198"/>
      <c r="I39" s="184"/>
      <c r="J39" s="184"/>
    </row>
    <row r="40" spans="1:19" ht="10.5" customHeight="1" x14ac:dyDescent="0.25">
      <c r="A40" s="290"/>
      <c r="B40" s="198"/>
      <c r="C40" s="198"/>
      <c r="D40" s="198"/>
      <c r="E40" s="198"/>
      <c r="F40" s="198"/>
      <c r="G40" s="198"/>
      <c r="I40" s="184"/>
      <c r="J40" s="184"/>
    </row>
    <row r="41" spans="1:19" ht="19.5" customHeight="1" x14ac:dyDescent="0.25">
      <c r="A41" s="287" t="s">
        <v>1524</v>
      </c>
      <c r="B41" s="188" t="s">
        <v>1005</v>
      </c>
      <c r="C41" s="186" t="s">
        <v>242</v>
      </c>
      <c r="D41" s="186" t="s">
        <v>360</v>
      </c>
      <c r="E41" s="186" t="s">
        <v>285</v>
      </c>
      <c r="F41" s="186" t="s">
        <v>374</v>
      </c>
      <c r="G41" s="186" t="s">
        <v>243</v>
      </c>
      <c r="I41" s="184"/>
      <c r="J41" s="184"/>
      <c r="M41" s="289"/>
      <c r="N41" s="289"/>
      <c r="O41" s="289"/>
      <c r="P41" s="289"/>
      <c r="Q41" s="289"/>
      <c r="R41" s="289"/>
      <c r="S41" s="289"/>
    </row>
    <row r="42" spans="1:19" ht="19.5" customHeight="1" x14ac:dyDescent="0.25">
      <c r="A42" s="290" t="s">
        <v>117</v>
      </c>
      <c r="B42" s="198"/>
      <c r="C42" s="198"/>
      <c r="D42" s="198"/>
      <c r="E42" s="198"/>
      <c r="F42" s="198"/>
      <c r="G42" s="198"/>
      <c r="I42" s="184"/>
      <c r="J42" s="184"/>
    </row>
    <row r="43" spans="1:19" ht="10.5" customHeight="1" x14ac:dyDescent="0.25">
      <c r="A43" s="290"/>
      <c r="B43" s="198"/>
      <c r="C43" s="198"/>
      <c r="D43" s="198"/>
      <c r="E43" s="198"/>
      <c r="F43" s="198"/>
      <c r="G43" s="198"/>
      <c r="I43" s="184"/>
      <c r="J43" s="184"/>
    </row>
    <row r="44" spans="1:19" ht="34.5" x14ac:dyDescent="0.25">
      <c r="A44" s="287" t="s">
        <v>1525</v>
      </c>
      <c r="B44" s="188" t="s">
        <v>401</v>
      </c>
      <c r="C44" s="186" t="s">
        <v>401</v>
      </c>
      <c r="D44" s="186" t="s">
        <v>212</v>
      </c>
      <c r="E44" s="186" t="s">
        <v>295</v>
      </c>
      <c r="F44" s="186" t="s">
        <v>291</v>
      </c>
      <c r="G44" s="186" t="s">
        <v>229</v>
      </c>
      <c r="I44" s="184"/>
      <c r="J44" s="184"/>
      <c r="M44" s="289"/>
      <c r="N44" s="289"/>
      <c r="O44" s="289"/>
      <c r="P44" s="289"/>
      <c r="Q44" s="289"/>
      <c r="R44" s="289"/>
      <c r="S44" s="289"/>
    </row>
    <row r="45" spans="1:19" ht="31.5" x14ac:dyDescent="0.25">
      <c r="A45" s="290" t="s">
        <v>70</v>
      </c>
      <c r="B45" s="198"/>
      <c r="C45" s="198"/>
      <c r="D45" s="198"/>
      <c r="E45" s="198"/>
      <c r="F45" s="198"/>
      <c r="G45" s="198"/>
      <c r="I45" s="184"/>
      <c r="J45" s="184"/>
    </row>
    <row r="46" spans="1:19" ht="10.5" customHeight="1" x14ac:dyDescent="0.25">
      <c r="A46" s="291"/>
      <c r="B46" s="198"/>
      <c r="C46" s="198"/>
      <c r="D46" s="198"/>
      <c r="E46" s="198"/>
      <c r="F46" s="198"/>
      <c r="G46" s="198"/>
      <c r="I46" s="184"/>
      <c r="J46" s="184"/>
    </row>
    <row r="47" spans="1:19" x14ac:dyDescent="0.25">
      <c r="A47" s="287" t="s">
        <v>42</v>
      </c>
      <c r="B47" s="188" t="s">
        <v>1006</v>
      </c>
      <c r="C47" s="186" t="s">
        <v>254</v>
      </c>
      <c r="D47" s="186" t="s">
        <v>311</v>
      </c>
      <c r="E47" s="186" t="s">
        <v>241</v>
      </c>
      <c r="F47" s="186" t="s">
        <v>351</v>
      </c>
      <c r="G47" s="186" t="s">
        <v>292</v>
      </c>
      <c r="I47" s="184"/>
      <c r="J47" s="184"/>
      <c r="M47" s="289"/>
      <c r="N47" s="289"/>
      <c r="O47" s="289"/>
      <c r="P47" s="289"/>
      <c r="Q47" s="289"/>
      <c r="R47" s="289"/>
      <c r="S47" s="289"/>
    </row>
    <row r="48" spans="1:19" x14ac:dyDescent="0.25">
      <c r="A48" s="290" t="s">
        <v>43</v>
      </c>
      <c r="B48" s="198"/>
      <c r="C48" s="198"/>
      <c r="D48" s="198"/>
      <c r="E48" s="198"/>
      <c r="F48" s="198"/>
      <c r="G48" s="198"/>
      <c r="I48" s="184"/>
      <c r="J48" s="184"/>
    </row>
    <row r="49" spans="1:19" ht="10.5" customHeight="1" x14ac:dyDescent="0.25">
      <c r="A49" s="290"/>
      <c r="B49" s="198"/>
      <c r="C49" s="198"/>
      <c r="D49" s="198"/>
      <c r="E49" s="198"/>
      <c r="F49" s="198"/>
      <c r="G49" s="198"/>
      <c r="I49" s="184"/>
      <c r="J49" s="184"/>
    </row>
    <row r="50" spans="1:19" x14ac:dyDescent="0.25">
      <c r="A50" s="287" t="s">
        <v>118</v>
      </c>
      <c r="B50" s="188" t="s">
        <v>346</v>
      </c>
      <c r="C50" s="186" t="s">
        <v>264</v>
      </c>
      <c r="D50" s="186" t="s">
        <v>227</v>
      </c>
      <c r="E50" s="186" t="s">
        <v>335</v>
      </c>
      <c r="F50" s="186" t="s">
        <v>291</v>
      </c>
      <c r="G50" s="186" t="s">
        <v>250</v>
      </c>
      <c r="I50" s="184"/>
      <c r="J50" s="184"/>
      <c r="M50" s="289"/>
      <c r="N50" s="289"/>
      <c r="O50" s="289"/>
      <c r="P50" s="289"/>
      <c r="Q50" s="289"/>
      <c r="R50" s="289"/>
      <c r="S50" s="289"/>
    </row>
    <row r="51" spans="1:19" x14ac:dyDescent="0.25">
      <c r="A51" s="290" t="s">
        <v>119</v>
      </c>
      <c r="B51" s="198"/>
      <c r="C51" s="198"/>
      <c r="D51" s="198"/>
      <c r="E51" s="198"/>
      <c r="F51" s="198"/>
      <c r="G51" s="198"/>
      <c r="I51" s="184"/>
      <c r="J51" s="184"/>
    </row>
    <row r="52" spans="1:19" ht="10.5" customHeight="1" x14ac:dyDescent="0.25">
      <c r="A52" s="290"/>
      <c r="B52" s="198"/>
      <c r="C52" s="198"/>
      <c r="D52" s="198"/>
      <c r="E52" s="198"/>
      <c r="F52" s="198"/>
      <c r="G52" s="198"/>
      <c r="I52" s="184"/>
      <c r="J52" s="184"/>
    </row>
    <row r="53" spans="1:19" ht="31.5" x14ac:dyDescent="0.25">
      <c r="A53" s="287" t="s">
        <v>127</v>
      </c>
      <c r="B53" s="188" t="s">
        <v>244</v>
      </c>
      <c r="C53" s="186" t="s">
        <v>290</v>
      </c>
      <c r="D53" s="186" t="s">
        <v>304</v>
      </c>
      <c r="E53" s="186" t="s">
        <v>405</v>
      </c>
      <c r="F53" s="186" t="s">
        <v>376</v>
      </c>
      <c r="G53" s="186" t="s">
        <v>304</v>
      </c>
      <c r="I53" s="184"/>
      <c r="J53" s="184"/>
      <c r="M53" s="289"/>
      <c r="N53" s="289"/>
      <c r="O53" s="289"/>
      <c r="P53" s="289"/>
      <c r="Q53" s="289"/>
      <c r="R53" s="289"/>
      <c r="S53" s="289"/>
    </row>
    <row r="54" spans="1:19" x14ac:dyDescent="0.25">
      <c r="A54" s="290" t="s">
        <v>120</v>
      </c>
      <c r="B54" s="198"/>
      <c r="C54" s="198"/>
      <c r="D54" s="198"/>
      <c r="E54" s="198"/>
      <c r="F54" s="198"/>
      <c r="G54" s="198"/>
    </row>
    <row r="55" spans="1:19" x14ac:dyDescent="0.25">
      <c r="B55" s="198"/>
      <c r="C55" s="198"/>
      <c r="D55" s="198"/>
      <c r="E55" s="198"/>
      <c r="F55" s="198"/>
      <c r="G55" s="198"/>
    </row>
    <row r="56" spans="1:19" x14ac:dyDescent="0.25">
      <c r="A56" s="293" t="s">
        <v>123</v>
      </c>
      <c r="B56" s="186" t="s">
        <v>267</v>
      </c>
      <c r="C56" s="186" t="s">
        <v>212</v>
      </c>
      <c r="D56" s="186" t="s">
        <v>267</v>
      </c>
      <c r="E56" s="186" t="s">
        <v>229</v>
      </c>
      <c r="F56" s="186" t="s">
        <v>405</v>
      </c>
      <c r="G56" s="186" t="s">
        <v>299</v>
      </c>
      <c r="M56" s="289"/>
      <c r="N56" s="289"/>
      <c r="O56" s="289"/>
      <c r="P56" s="289"/>
      <c r="Q56" s="289"/>
      <c r="R56" s="289"/>
      <c r="S56" s="289"/>
    </row>
    <row r="57" spans="1:19" x14ac:dyDescent="0.25">
      <c r="A57" s="294" t="s">
        <v>124</v>
      </c>
      <c r="B57" s="198"/>
      <c r="C57" s="198"/>
      <c r="D57" s="198"/>
      <c r="E57" s="198"/>
      <c r="F57" s="198"/>
      <c r="G57" s="198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0" orientation="portrait" r:id="rId1"/>
  <headerFooter scaleWithDoc="0">
    <oddHeader>&amp;R&amp;"Times New Roman,Normalny"55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topLeftCell="A7" workbookViewId="0">
      <selection activeCell="J18" sqref="J18"/>
    </sheetView>
  </sheetViews>
  <sheetFormatPr defaultRowHeight="15.75" x14ac:dyDescent="0.25"/>
  <cols>
    <col min="1" max="1" width="43.42578125" style="296" customWidth="1"/>
    <col min="2" max="2" width="11.7109375" style="296" customWidth="1"/>
    <col min="3" max="3" width="11.5703125" style="296" customWidth="1"/>
    <col min="4" max="4" width="11.42578125" style="296" customWidth="1"/>
    <col min="5" max="5" width="11.140625" style="296" customWidth="1"/>
    <col min="6" max="6" width="9.7109375" style="296" customWidth="1"/>
    <col min="7" max="19" width="9.140625" style="296"/>
    <col min="20" max="20" width="14.140625" style="296" customWidth="1"/>
    <col min="21" max="16384" width="9.140625" style="296"/>
  </cols>
  <sheetData>
    <row r="1" spans="1:20" x14ac:dyDescent="0.25">
      <c r="A1" s="295" t="s">
        <v>1493</v>
      </c>
    </row>
    <row r="2" spans="1:20" x14ac:dyDescent="0.25">
      <c r="A2" s="297" t="s">
        <v>1055</v>
      </c>
    </row>
    <row r="3" spans="1:20" ht="15.95" customHeight="1" x14ac:dyDescent="0.25"/>
    <row r="4" spans="1:20" ht="19.5" customHeight="1" x14ac:dyDescent="0.25">
      <c r="A4" s="298"/>
      <c r="B4" s="675" t="s">
        <v>139</v>
      </c>
      <c r="C4" s="679"/>
      <c r="D4" s="679"/>
      <c r="E4" s="676"/>
      <c r="F4" s="743" t="s">
        <v>69</v>
      </c>
    </row>
    <row r="5" spans="1:20" ht="19.5" customHeight="1" x14ac:dyDescent="0.25">
      <c r="A5" s="300" t="s">
        <v>1</v>
      </c>
      <c r="B5" s="339"/>
      <c r="C5" s="525" t="s">
        <v>140</v>
      </c>
      <c r="D5" s="526"/>
      <c r="E5" s="527"/>
      <c r="F5" s="749"/>
    </row>
    <row r="6" spans="1:20" x14ac:dyDescent="0.25">
      <c r="A6" s="311" t="s">
        <v>29</v>
      </c>
      <c r="B6" s="683" t="s">
        <v>34</v>
      </c>
      <c r="C6" s="683" t="s">
        <v>35</v>
      </c>
      <c r="D6" s="683" t="s">
        <v>36</v>
      </c>
      <c r="E6" s="683" t="s">
        <v>37</v>
      </c>
      <c r="F6" s="749"/>
    </row>
    <row r="7" spans="1:20" x14ac:dyDescent="0.25">
      <c r="B7" s="685"/>
      <c r="C7" s="685"/>
      <c r="D7" s="685"/>
      <c r="E7" s="685"/>
      <c r="F7" s="750"/>
    </row>
    <row r="8" spans="1:20" x14ac:dyDescent="0.25">
      <c r="A8" s="326"/>
      <c r="B8" s="681" t="s">
        <v>1558</v>
      </c>
      <c r="C8" s="686"/>
      <c r="D8" s="686"/>
      <c r="E8" s="686"/>
      <c r="F8" s="686"/>
    </row>
    <row r="9" spans="1:20" x14ac:dyDescent="0.25">
      <c r="A9" s="298"/>
      <c r="B9" s="359"/>
      <c r="C9" s="359"/>
      <c r="D9" s="359"/>
      <c r="E9" s="359"/>
      <c r="F9" s="359"/>
    </row>
    <row r="10" spans="1:20" s="295" customFormat="1" x14ac:dyDescent="0.25">
      <c r="A10" s="532" t="s">
        <v>32</v>
      </c>
      <c r="B10" s="191">
        <v>82.8</v>
      </c>
      <c r="C10" s="256">
        <v>68.900000000000006</v>
      </c>
      <c r="D10" s="256">
        <v>71.900000000000006</v>
      </c>
      <c r="E10" s="256">
        <v>60.6</v>
      </c>
      <c r="F10" s="256">
        <v>284.2</v>
      </c>
      <c r="G10" s="591"/>
      <c r="H10" s="533"/>
      <c r="I10" s="533"/>
      <c r="J10" s="533"/>
      <c r="K10" s="533"/>
      <c r="L10" s="533"/>
      <c r="P10" s="289"/>
      <c r="Q10" s="289"/>
      <c r="R10" s="289"/>
      <c r="S10" s="289"/>
      <c r="T10" s="347"/>
    </row>
    <row r="11" spans="1:20" x14ac:dyDescent="0.25">
      <c r="A11" s="535" t="s">
        <v>71</v>
      </c>
      <c r="B11" s="198"/>
      <c r="C11" s="198"/>
      <c r="D11" s="198"/>
      <c r="E11" s="198"/>
      <c r="F11" s="198"/>
      <c r="G11" s="536"/>
      <c r="H11" s="261"/>
      <c r="I11" s="261"/>
      <c r="J11" s="261"/>
      <c r="K11" s="261"/>
      <c r="L11" s="261"/>
      <c r="P11" s="289"/>
      <c r="Q11" s="289"/>
      <c r="R11" s="289"/>
      <c r="S11" s="289"/>
      <c r="T11" s="347"/>
    </row>
    <row r="12" spans="1:20" x14ac:dyDescent="0.25">
      <c r="A12" s="333"/>
      <c r="B12" s="198"/>
      <c r="C12" s="198"/>
      <c r="D12" s="198"/>
      <c r="E12" s="198"/>
      <c r="F12" s="198"/>
      <c r="G12" s="339"/>
      <c r="H12" s="261"/>
      <c r="I12" s="261"/>
      <c r="J12" s="261"/>
      <c r="K12" s="261"/>
      <c r="L12" s="261"/>
      <c r="P12" s="289"/>
      <c r="Q12" s="289"/>
      <c r="R12" s="289"/>
      <c r="S12" s="289"/>
      <c r="T12" s="347"/>
    </row>
    <row r="13" spans="1:20" s="295" customFormat="1" x14ac:dyDescent="0.25">
      <c r="A13" s="532" t="s">
        <v>6</v>
      </c>
      <c r="B13" s="191" t="s">
        <v>390</v>
      </c>
      <c r="C13" s="256" t="s">
        <v>394</v>
      </c>
      <c r="D13" s="256" t="s">
        <v>277</v>
      </c>
      <c r="E13" s="256" t="s">
        <v>296</v>
      </c>
      <c r="F13" s="256" t="s">
        <v>1007</v>
      </c>
      <c r="G13" s="591"/>
      <c r="H13" s="533"/>
      <c r="I13" s="533"/>
      <c r="J13" s="533"/>
      <c r="K13" s="533"/>
      <c r="L13" s="533"/>
      <c r="P13" s="289"/>
      <c r="Q13" s="289"/>
      <c r="R13" s="289"/>
      <c r="S13" s="289"/>
      <c r="T13" s="347"/>
    </row>
    <row r="14" spans="1:20" x14ac:dyDescent="0.25">
      <c r="A14" s="532"/>
      <c r="B14" s="198"/>
      <c r="C14" s="198"/>
      <c r="D14" s="198"/>
      <c r="E14" s="198"/>
      <c r="F14" s="198"/>
      <c r="G14" s="353"/>
      <c r="H14" s="261"/>
      <c r="I14" s="261"/>
      <c r="J14" s="261"/>
      <c r="K14" s="261"/>
      <c r="L14" s="261"/>
      <c r="P14" s="289"/>
      <c r="Q14" s="289"/>
      <c r="R14" s="289"/>
      <c r="S14" s="289"/>
      <c r="T14" s="347"/>
    </row>
    <row r="15" spans="1:20" x14ac:dyDescent="0.25">
      <c r="A15" s="333" t="s">
        <v>8</v>
      </c>
      <c r="B15" s="537" t="s">
        <v>401</v>
      </c>
      <c r="C15" s="255" t="s">
        <v>239</v>
      </c>
      <c r="D15" s="255" t="s">
        <v>373</v>
      </c>
      <c r="E15" s="255" t="s">
        <v>246</v>
      </c>
      <c r="F15" s="255" t="s">
        <v>349</v>
      </c>
      <c r="G15" s="353"/>
      <c r="H15" s="533"/>
      <c r="I15" s="533"/>
      <c r="J15" s="533"/>
      <c r="K15" s="533"/>
      <c r="L15" s="533"/>
      <c r="P15" s="289"/>
      <c r="Q15" s="289"/>
      <c r="R15" s="289"/>
      <c r="S15" s="289"/>
      <c r="T15" s="347"/>
    </row>
    <row r="16" spans="1:20" x14ac:dyDescent="0.25">
      <c r="A16" s="333" t="s">
        <v>9</v>
      </c>
      <c r="B16" s="537" t="s">
        <v>1008</v>
      </c>
      <c r="C16" s="255" t="s">
        <v>258</v>
      </c>
      <c r="D16" s="255" t="s">
        <v>932</v>
      </c>
      <c r="E16" s="255" t="s">
        <v>404</v>
      </c>
      <c r="F16" s="255" t="s">
        <v>1009</v>
      </c>
      <c r="G16" s="353"/>
      <c r="H16" s="538"/>
      <c r="I16" s="533"/>
      <c r="J16" s="533"/>
      <c r="K16" s="538"/>
      <c r="L16" s="538"/>
      <c r="P16" s="289"/>
      <c r="Q16" s="289"/>
      <c r="R16" s="289"/>
      <c r="S16" s="289"/>
      <c r="T16" s="347"/>
    </row>
    <row r="17" spans="1:20" x14ac:dyDescent="0.25">
      <c r="A17" s="333"/>
      <c r="B17" s="198"/>
      <c r="C17" s="198"/>
      <c r="D17" s="198"/>
      <c r="E17" s="198"/>
      <c r="F17" s="198"/>
      <c r="G17" s="353"/>
      <c r="H17" s="261"/>
      <c r="I17" s="261"/>
      <c r="J17" s="261"/>
      <c r="K17" s="261"/>
      <c r="L17" s="261"/>
      <c r="P17" s="289"/>
      <c r="Q17" s="289"/>
      <c r="R17" s="289"/>
      <c r="S17" s="289"/>
      <c r="T17" s="347"/>
    </row>
    <row r="18" spans="1:20" s="295" customFormat="1" x14ac:dyDescent="0.25">
      <c r="A18" s="532" t="s">
        <v>7</v>
      </c>
      <c r="B18" s="191" t="s">
        <v>256</v>
      </c>
      <c r="C18" s="256" t="s">
        <v>369</v>
      </c>
      <c r="D18" s="256" t="s">
        <v>564</v>
      </c>
      <c r="E18" s="256" t="s">
        <v>1010</v>
      </c>
      <c r="F18" s="256" t="s">
        <v>1011</v>
      </c>
      <c r="G18" s="591"/>
      <c r="H18" s="533"/>
      <c r="I18" s="533"/>
      <c r="J18" s="533"/>
      <c r="K18" s="533"/>
      <c r="L18" s="533"/>
      <c r="P18" s="289"/>
      <c r="Q18" s="289"/>
      <c r="R18" s="289"/>
      <c r="S18" s="289"/>
      <c r="T18" s="347"/>
    </row>
    <row r="19" spans="1:20" x14ac:dyDescent="0.25">
      <c r="A19" s="532"/>
      <c r="B19" s="198"/>
      <c r="C19" s="198"/>
      <c r="D19" s="198"/>
      <c r="E19" s="198"/>
      <c r="F19" s="198"/>
      <c r="G19" s="353"/>
      <c r="H19" s="261"/>
      <c r="I19" s="261"/>
      <c r="J19" s="261"/>
      <c r="K19" s="261"/>
      <c r="L19" s="261"/>
      <c r="P19" s="289"/>
      <c r="Q19" s="289"/>
      <c r="R19" s="289"/>
      <c r="S19" s="289"/>
      <c r="T19" s="347"/>
    </row>
    <row r="20" spans="1:20" x14ac:dyDescent="0.25">
      <c r="A20" s="333" t="s">
        <v>10</v>
      </c>
      <c r="B20" s="537" t="s">
        <v>322</v>
      </c>
      <c r="C20" s="255" t="s">
        <v>334</v>
      </c>
      <c r="D20" s="255" t="s">
        <v>301</v>
      </c>
      <c r="E20" s="255" t="s">
        <v>372</v>
      </c>
      <c r="F20" s="255" t="s">
        <v>1012</v>
      </c>
      <c r="G20" s="353"/>
      <c r="H20" s="538"/>
      <c r="I20" s="533"/>
      <c r="J20" s="533"/>
      <c r="K20" s="533"/>
      <c r="L20" s="533"/>
      <c r="P20" s="289"/>
      <c r="Q20" s="289"/>
      <c r="R20" s="289"/>
      <c r="S20" s="289"/>
      <c r="T20" s="347"/>
    </row>
    <row r="21" spans="1:20" x14ac:dyDescent="0.25">
      <c r="A21" s="333" t="s">
        <v>11</v>
      </c>
      <c r="B21" s="537" t="s">
        <v>932</v>
      </c>
      <c r="C21" s="255" t="s">
        <v>322</v>
      </c>
      <c r="D21" s="255" t="s">
        <v>238</v>
      </c>
      <c r="E21" s="255" t="s">
        <v>326</v>
      </c>
      <c r="F21" s="255" t="s">
        <v>387</v>
      </c>
      <c r="G21" s="353"/>
      <c r="H21" s="533"/>
      <c r="I21" s="533"/>
      <c r="J21" s="533"/>
      <c r="K21" s="533"/>
      <c r="L21" s="533"/>
      <c r="P21" s="289"/>
      <c r="Q21" s="289"/>
      <c r="R21" s="289"/>
      <c r="S21" s="289"/>
      <c r="T21" s="347"/>
    </row>
    <row r="22" spans="1:20" x14ac:dyDescent="0.25">
      <c r="A22" s="333"/>
      <c r="B22" s="198"/>
      <c r="C22" s="198"/>
      <c r="D22" s="198"/>
      <c r="E22" s="198"/>
      <c r="F22" s="198"/>
      <c r="G22" s="353"/>
      <c r="H22" s="261"/>
      <c r="I22" s="261"/>
      <c r="J22" s="261"/>
      <c r="K22" s="261"/>
      <c r="L22" s="261"/>
      <c r="P22" s="289"/>
      <c r="Q22" s="289"/>
      <c r="R22" s="289"/>
      <c r="S22" s="289"/>
      <c r="T22" s="347"/>
    </row>
    <row r="23" spans="1:20" s="295" customFormat="1" x14ac:dyDescent="0.25">
      <c r="A23" s="532" t="s">
        <v>12</v>
      </c>
      <c r="B23" s="191" t="s">
        <v>289</v>
      </c>
      <c r="C23" s="256" t="s">
        <v>322</v>
      </c>
      <c r="D23" s="256" t="s">
        <v>392</v>
      </c>
      <c r="E23" s="256" t="s">
        <v>282</v>
      </c>
      <c r="F23" s="256" t="s">
        <v>387</v>
      </c>
      <c r="G23" s="591"/>
      <c r="H23" s="533"/>
      <c r="I23" s="533"/>
      <c r="J23" s="533"/>
      <c r="K23" s="533"/>
      <c r="L23" s="533"/>
      <c r="P23" s="289"/>
      <c r="Q23" s="289"/>
      <c r="R23" s="289"/>
      <c r="S23" s="289"/>
      <c r="T23" s="347"/>
    </row>
    <row r="24" spans="1:20" x14ac:dyDescent="0.25">
      <c r="A24" s="532"/>
      <c r="B24" s="198"/>
      <c r="C24" s="198"/>
      <c r="D24" s="198"/>
      <c r="E24" s="198"/>
      <c r="F24" s="198"/>
      <c r="G24" s="353"/>
      <c r="H24" s="261"/>
      <c r="I24" s="261"/>
      <c r="J24" s="261"/>
      <c r="K24" s="261"/>
      <c r="L24" s="261"/>
      <c r="P24" s="289"/>
      <c r="Q24" s="289"/>
      <c r="R24" s="289"/>
      <c r="S24" s="289"/>
      <c r="T24" s="347"/>
    </row>
    <row r="25" spans="1:20" x14ac:dyDescent="0.25">
      <c r="A25" s="285" t="s">
        <v>13</v>
      </c>
      <c r="B25" s="537" t="s">
        <v>352</v>
      </c>
      <c r="C25" s="255" t="s">
        <v>264</v>
      </c>
      <c r="D25" s="255" t="s">
        <v>267</v>
      </c>
      <c r="E25" s="255" t="s">
        <v>335</v>
      </c>
      <c r="F25" s="255" t="s">
        <v>259</v>
      </c>
      <c r="G25" s="353"/>
      <c r="H25" s="533"/>
      <c r="I25" s="533"/>
      <c r="J25" s="533"/>
      <c r="K25" s="533"/>
      <c r="L25" s="533"/>
      <c r="P25" s="289"/>
      <c r="Q25" s="289"/>
      <c r="R25" s="289"/>
      <c r="S25" s="289"/>
      <c r="T25" s="347"/>
    </row>
    <row r="26" spans="1:20" x14ac:dyDescent="0.25">
      <c r="A26" s="285" t="s">
        <v>14</v>
      </c>
      <c r="B26" s="537" t="s">
        <v>252</v>
      </c>
      <c r="C26" s="255" t="s">
        <v>292</v>
      </c>
      <c r="D26" s="255" t="s">
        <v>294</v>
      </c>
      <c r="E26" s="255" t="s">
        <v>250</v>
      </c>
      <c r="F26" s="255" t="s">
        <v>342</v>
      </c>
      <c r="G26" s="353"/>
      <c r="H26" s="533"/>
      <c r="I26" s="533"/>
      <c r="J26" s="533"/>
      <c r="K26" s="533"/>
      <c r="L26" s="533"/>
      <c r="P26" s="289"/>
      <c r="Q26" s="289"/>
      <c r="R26" s="289"/>
      <c r="S26" s="289"/>
      <c r="T26" s="347"/>
    </row>
    <row r="27" spans="1:20" x14ac:dyDescent="0.25">
      <c r="A27" s="285" t="s">
        <v>15</v>
      </c>
      <c r="B27" s="537" t="s">
        <v>304</v>
      </c>
      <c r="C27" s="255" t="s">
        <v>300</v>
      </c>
      <c r="D27" s="255" t="s">
        <v>261</v>
      </c>
      <c r="E27" s="255" t="s">
        <v>235</v>
      </c>
      <c r="F27" s="255" t="s">
        <v>373</v>
      </c>
      <c r="G27" s="353"/>
      <c r="H27" s="533"/>
      <c r="I27" s="538"/>
      <c r="J27" s="533"/>
      <c r="K27" s="533"/>
      <c r="L27" s="538"/>
      <c r="P27" s="289"/>
      <c r="Q27" s="289"/>
      <c r="R27" s="289"/>
      <c r="S27" s="289"/>
      <c r="T27" s="347"/>
    </row>
    <row r="28" spans="1:20" x14ac:dyDescent="0.25">
      <c r="A28" s="285" t="s">
        <v>16</v>
      </c>
      <c r="B28" s="537" t="s">
        <v>338</v>
      </c>
      <c r="C28" s="255" t="s">
        <v>298</v>
      </c>
      <c r="D28" s="255" t="s">
        <v>376</v>
      </c>
      <c r="E28" s="255" t="s">
        <v>300</v>
      </c>
      <c r="F28" s="255" t="s">
        <v>305</v>
      </c>
      <c r="G28" s="353"/>
      <c r="H28" s="533"/>
      <c r="I28" s="533"/>
      <c r="J28" s="538"/>
      <c r="K28" s="533"/>
      <c r="L28" s="533"/>
      <c r="P28" s="289"/>
      <c r="Q28" s="289"/>
      <c r="R28" s="289"/>
      <c r="S28" s="289"/>
      <c r="T28" s="347"/>
    </row>
    <row r="29" spans="1:20" x14ac:dyDescent="0.25">
      <c r="A29" s="285"/>
      <c r="B29" s="198"/>
      <c r="C29" s="198"/>
      <c r="D29" s="198"/>
      <c r="E29" s="198"/>
      <c r="F29" s="198"/>
      <c r="G29" s="353"/>
      <c r="H29" s="261"/>
      <c r="I29" s="261"/>
      <c r="J29" s="261"/>
      <c r="K29" s="261"/>
      <c r="L29" s="261"/>
      <c r="P29" s="289"/>
      <c r="Q29" s="289"/>
      <c r="R29" s="289"/>
      <c r="S29" s="289"/>
      <c r="T29" s="347"/>
    </row>
    <row r="30" spans="1:20" s="295" customFormat="1" x14ac:dyDescent="0.25">
      <c r="A30" s="392" t="s">
        <v>17</v>
      </c>
      <c r="B30" s="191" t="s">
        <v>287</v>
      </c>
      <c r="C30" s="256" t="s">
        <v>259</v>
      </c>
      <c r="D30" s="256" t="s">
        <v>932</v>
      </c>
      <c r="E30" s="256" t="s">
        <v>932</v>
      </c>
      <c r="F30" s="256" t="s">
        <v>1013</v>
      </c>
      <c r="G30" s="591"/>
      <c r="H30" s="533"/>
      <c r="I30" s="533"/>
      <c r="J30" s="533"/>
      <c r="K30" s="533"/>
      <c r="L30" s="533"/>
      <c r="P30" s="289"/>
      <c r="Q30" s="289"/>
      <c r="R30" s="289"/>
      <c r="S30" s="289"/>
      <c r="T30" s="347"/>
    </row>
    <row r="31" spans="1:20" x14ac:dyDescent="0.25">
      <c r="A31" s="392"/>
      <c r="B31" s="198"/>
      <c r="C31" s="198"/>
      <c r="D31" s="198"/>
      <c r="E31" s="198"/>
      <c r="F31" s="198"/>
      <c r="G31" s="353"/>
      <c r="H31" s="261"/>
      <c r="I31" s="261"/>
      <c r="J31" s="261"/>
      <c r="K31" s="261"/>
      <c r="L31" s="261"/>
      <c r="P31" s="289"/>
      <c r="Q31" s="289"/>
      <c r="R31" s="289"/>
      <c r="S31" s="289"/>
      <c r="T31" s="347"/>
    </row>
    <row r="32" spans="1:20" x14ac:dyDescent="0.25">
      <c r="A32" s="285" t="s">
        <v>18</v>
      </c>
      <c r="B32" s="537" t="s">
        <v>304</v>
      </c>
      <c r="C32" s="255" t="s">
        <v>300</v>
      </c>
      <c r="D32" s="255" t="s">
        <v>298</v>
      </c>
      <c r="E32" s="255" t="s">
        <v>376</v>
      </c>
      <c r="F32" s="255" t="s">
        <v>375</v>
      </c>
      <c r="G32" s="353"/>
      <c r="H32" s="533"/>
      <c r="I32" s="533"/>
      <c r="J32" s="533"/>
      <c r="K32" s="533"/>
      <c r="L32" s="533"/>
      <c r="P32" s="289"/>
      <c r="Q32" s="289"/>
      <c r="R32" s="289"/>
      <c r="S32" s="289"/>
      <c r="T32" s="347"/>
    </row>
    <row r="33" spans="1:20" x14ac:dyDescent="0.25">
      <c r="A33" s="285" t="s">
        <v>19</v>
      </c>
      <c r="B33" s="537" t="s">
        <v>934</v>
      </c>
      <c r="C33" s="255" t="s">
        <v>346</v>
      </c>
      <c r="D33" s="255" t="s">
        <v>346</v>
      </c>
      <c r="E33" s="255" t="s">
        <v>351</v>
      </c>
      <c r="F33" s="255" t="s">
        <v>412</v>
      </c>
      <c r="G33" s="353"/>
      <c r="H33" s="533"/>
      <c r="I33" s="538"/>
      <c r="J33" s="533"/>
      <c r="K33" s="533"/>
      <c r="L33" s="533"/>
      <c r="P33" s="289"/>
      <c r="Q33" s="289"/>
      <c r="R33" s="289"/>
      <c r="S33" s="289"/>
      <c r="T33" s="347"/>
    </row>
    <row r="34" spans="1:20" x14ac:dyDescent="0.25">
      <c r="A34" s="285" t="s">
        <v>20</v>
      </c>
      <c r="B34" s="537" t="s">
        <v>338</v>
      </c>
      <c r="C34" s="255" t="s">
        <v>247</v>
      </c>
      <c r="D34" s="255" t="s">
        <v>241</v>
      </c>
      <c r="E34" s="255" t="s">
        <v>252</v>
      </c>
      <c r="F34" s="255" t="s">
        <v>303</v>
      </c>
      <c r="G34" s="353"/>
      <c r="H34" s="533"/>
      <c r="I34" s="533"/>
      <c r="J34" s="533"/>
      <c r="K34" s="538"/>
      <c r="L34" s="533"/>
    </row>
    <row r="35" spans="1:20" x14ac:dyDescent="0.25">
      <c r="A35" s="285"/>
      <c r="B35" s="198"/>
      <c r="C35" s="198"/>
      <c r="D35" s="198"/>
      <c r="E35" s="198"/>
      <c r="F35" s="198"/>
      <c r="G35" s="353"/>
      <c r="H35" s="261"/>
      <c r="I35" s="261"/>
      <c r="J35" s="261"/>
      <c r="K35" s="261"/>
      <c r="L35" s="261"/>
    </row>
    <row r="36" spans="1:20" s="295" customFormat="1" x14ac:dyDescent="0.25">
      <c r="A36" s="392" t="s">
        <v>21</v>
      </c>
      <c r="B36" s="191" t="s">
        <v>326</v>
      </c>
      <c r="C36" s="256" t="s">
        <v>309</v>
      </c>
      <c r="D36" s="256" t="s">
        <v>273</v>
      </c>
      <c r="E36" s="256" t="s">
        <v>308</v>
      </c>
      <c r="F36" s="256" t="s">
        <v>936</v>
      </c>
      <c r="G36" s="591"/>
      <c r="H36" s="533"/>
      <c r="I36" s="533"/>
      <c r="J36" s="533"/>
      <c r="K36" s="533"/>
      <c r="L36" s="533"/>
    </row>
    <row r="37" spans="1:20" x14ac:dyDescent="0.25">
      <c r="A37" s="392"/>
      <c r="B37" s="198"/>
      <c r="C37" s="198"/>
      <c r="D37" s="198"/>
      <c r="E37" s="198"/>
      <c r="F37" s="198"/>
      <c r="G37" s="353"/>
      <c r="H37" s="261"/>
      <c r="I37" s="261"/>
      <c r="J37" s="261"/>
      <c r="K37" s="261"/>
      <c r="L37" s="261"/>
    </row>
    <row r="38" spans="1:20" x14ac:dyDescent="0.25">
      <c r="A38" s="285" t="s">
        <v>22</v>
      </c>
      <c r="B38" s="537" t="s">
        <v>375</v>
      </c>
      <c r="C38" s="255" t="s">
        <v>272</v>
      </c>
      <c r="D38" s="255" t="s">
        <v>267</v>
      </c>
      <c r="E38" s="255" t="s">
        <v>267</v>
      </c>
      <c r="F38" s="255" t="s">
        <v>1005</v>
      </c>
      <c r="G38" s="353"/>
      <c r="H38" s="533"/>
      <c r="I38" s="533"/>
      <c r="J38" s="533"/>
      <c r="K38" s="538"/>
      <c r="L38" s="533"/>
    </row>
    <row r="39" spans="1:20" x14ac:dyDescent="0.25">
      <c r="A39" s="285" t="s">
        <v>23</v>
      </c>
      <c r="B39" s="537" t="s">
        <v>298</v>
      </c>
      <c r="C39" s="255" t="s">
        <v>376</v>
      </c>
      <c r="D39" s="255" t="s">
        <v>248</v>
      </c>
      <c r="E39" s="255" t="s">
        <v>297</v>
      </c>
      <c r="F39" s="255" t="s">
        <v>243</v>
      </c>
      <c r="G39" s="353"/>
      <c r="H39" s="538"/>
      <c r="I39" s="538"/>
      <c r="J39" s="533"/>
      <c r="K39" s="533"/>
      <c r="L39" s="533"/>
    </row>
    <row r="40" spans="1:20" x14ac:dyDescent="0.25">
      <c r="A40" s="285"/>
      <c r="B40" s="198"/>
      <c r="C40" s="198"/>
      <c r="D40" s="198"/>
      <c r="E40" s="198"/>
      <c r="F40" s="198"/>
      <c r="G40" s="353"/>
      <c r="H40" s="261"/>
      <c r="I40" s="261"/>
      <c r="J40" s="261"/>
      <c r="K40" s="261"/>
      <c r="L40" s="261"/>
    </row>
    <row r="41" spans="1:20" s="295" customFormat="1" x14ac:dyDescent="0.25">
      <c r="A41" s="392" t="s">
        <v>24</v>
      </c>
      <c r="B41" s="191" t="s">
        <v>254</v>
      </c>
      <c r="C41" s="256" t="s">
        <v>301</v>
      </c>
      <c r="D41" s="256" t="s">
        <v>234</v>
      </c>
      <c r="E41" s="256" t="s">
        <v>934</v>
      </c>
      <c r="F41" s="256" t="s">
        <v>415</v>
      </c>
      <c r="G41" s="591"/>
      <c r="H41" s="533"/>
      <c r="I41" s="533"/>
      <c r="J41" s="533"/>
      <c r="K41" s="533"/>
      <c r="L41" s="533"/>
    </row>
    <row r="42" spans="1:20" x14ac:dyDescent="0.25">
      <c r="A42" s="392"/>
      <c r="B42" s="198"/>
      <c r="C42" s="198"/>
      <c r="D42" s="198"/>
      <c r="E42" s="198"/>
      <c r="F42" s="198"/>
      <c r="G42" s="353"/>
      <c r="H42" s="261"/>
      <c r="I42" s="261"/>
      <c r="J42" s="261"/>
      <c r="K42" s="261"/>
      <c r="L42" s="261"/>
    </row>
    <row r="43" spans="1:20" x14ac:dyDescent="0.25">
      <c r="A43" s="285" t="s">
        <v>25</v>
      </c>
      <c r="B43" s="537" t="s">
        <v>311</v>
      </c>
      <c r="C43" s="255" t="s">
        <v>352</v>
      </c>
      <c r="D43" s="255" t="s">
        <v>292</v>
      </c>
      <c r="E43" s="255" t="s">
        <v>233</v>
      </c>
      <c r="F43" s="255" t="s">
        <v>302</v>
      </c>
      <c r="G43" s="353"/>
      <c r="H43" s="533"/>
      <c r="I43" s="533"/>
      <c r="J43" s="533"/>
      <c r="K43" s="533"/>
      <c r="L43" s="533"/>
    </row>
    <row r="44" spans="1:20" x14ac:dyDescent="0.25">
      <c r="A44" s="285" t="s">
        <v>26</v>
      </c>
      <c r="B44" s="537" t="s">
        <v>241</v>
      </c>
      <c r="C44" s="255" t="s">
        <v>226</v>
      </c>
      <c r="D44" s="255" t="s">
        <v>241</v>
      </c>
      <c r="E44" s="255" t="s">
        <v>226</v>
      </c>
      <c r="F44" s="255" t="s">
        <v>355</v>
      </c>
      <c r="G44" s="353"/>
      <c r="H44" s="533"/>
      <c r="I44" s="533"/>
      <c r="J44" s="533"/>
      <c r="K44" s="533"/>
      <c r="L44" s="533"/>
    </row>
    <row r="45" spans="1:20" x14ac:dyDescent="0.25">
      <c r="A45" s="285" t="s">
        <v>27</v>
      </c>
      <c r="B45" s="537" t="s">
        <v>264</v>
      </c>
      <c r="C45" s="255" t="s">
        <v>290</v>
      </c>
      <c r="D45" s="255" t="s">
        <v>290</v>
      </c>
      <c r="E45" s="255" t="s">
        <v>335</v>
      </c>
      <c r="F45" s="255" t="s">
        <v>370</v>
      </c>
      <c r="G45" s="353"/>
      <c r="H45" s="533"/>
      <c r="I45" s="533"/>
      <c r="J45" s="533"/>
      <c r="K45" s="538"/>
      <c r="L45" s="533"/>
    </row>
    <row r="46" spans="1:20" x14ac:dyDescent="0.25">
      <c r="A46" s="447"/>
      <c r="B46" s="198"/>
      <c r="C46" s="198"/>
      <c r="D46" s="198"/>
      <c r="E46" s="198"/>
      <c r="F46" s="198"/>
      <c r="G46" s="346"/>
      <c r="H46" s="346"/>
    </row>
    <row r="47" spans="1:20" x14ac:dyDescent="0.25">
      <c r="A47" s="446"/>
      <c r="B47" s="541"/>
      <c r="C47" s="541"/>
      <c r="D47" s="541"/>
      <c r="E47" s="541"/>
      <c r="F47" s="541"/>
      <c r="G47" s="346"/>
      <c r="H47" s="346"/>
    </row>
    <row r="48" spans="1:20" x14ac:dyDescent="0.25">
      <c r="A48" s="446"/>
      <c r="B48" s="323"/>
      <c r="C48" s="323"/>
      <c r="D48" s="323"/>
      <c r="E48" s="323"/>
      <c r="F48" s="323"/>
      <c r="G48" s="346"/>
      <c r="H48" s="346"/>
    </row>
    <row r="49" spans="1:8" x14ac:dyDescent="0.25">
      <c r="A49" s="447"/>
      <c r="B49" s="323"/>
      <c r="C49" s="323"/>
      <c r="D49" s="323"/>
      <c r="E49" s="323"/>
      <c r="F49" s="323"/>
      <c r="G49" s="346"/>
      <c r="H49" s="346"/>
    </row>
    <row r="50" spans="1:8" x14ac:dyDescent="0.25">
      <c r="A50" s="446"/>
      <c r="B50" s="323"/>
      <c r="C50" s="323"/>
      <c r="D50" s="323"/>
      <c r="E50" s="323"/>
      <c r="F50" s="323"/>
      <c r="G50" s="346"/>
      <c r="H50" s="346"/>
    </row>
    <row r="51" spans="1:8" x14ac:dyDescent="0.25">
      <c r="A51" s="447"/>
      <c r="B51" s="323"/>
      <c r="C51" s="323"/>
      <c r="D51" s="323"/>
      <c r="E51" s="323"/>
      <c r="F51" s="323"/>
      <c r="G51" s="346"/>
      <c r="H51" s="346"/>
    </row>
    <row r="52" spans="1:8" x14ac:dyDescent="0.25">
      <c r="B52" s="346"/>
      <c r="C52" s="346"/>
      <c r="D52" s="346"/>
      <c r="E52" s="346"/>
      <c r="F52" s="346"/>
      <c r="G52" s="346"/>
      <c r="H52" s="346"/>
    </row>
    <row r="53" spans="1:8" x14ac:dyDescent="0.25">
      <c r="B53" s="346"/>
      <c r="C53" s="346"/>
      <c r="D53" s="346"/>
      <c r="E53" s="346"/>
      <c r="F53" s="346"/>
      <c r="G53" s="346"/>
      <c r="H53" s="346"/>
    </row>
    <row r="54" spans="1:8" x14ac:dyDescent="0.25">
      <c r="B54" s="346"/>
      <c r="C54" s="346"/>
      <c r="D54" s="346"/>
      <c r="E54" s="346"/>
      <c r="F54" s="346"/>
      <c r="G54" s="346"/>
      <c r="H54" s="346"/>
    </row>
    <row r="55" spans="1:8" x14ac:dyDescent="0.25">
      <c r="B55" s="346"/>
      <c r="C55" s="346"/>
      <c r="D55" s="346"/>
      <c r="E55" s="346"/>
      <c r="F55" s="346"/>
      <c r="G55" s="346"/>
      <c r="H55" s="346"/>
    </row>
    <row r="56" spans="1:8" x14ac:dyDescent="0.25">
      <c r="B56" s="346"/>
      <c r="C56" s="346"/>
      <c r="D56" s="346"/>
      <c r="E56" s="346"/>
      <c r="F56" s="346"/>
      <c r="G56" s="346"/>
      <c r="H56" s="346"/>
    </row>
    <row r="57" spans="1:8" x14ac:dyDescent="0.25">
      <c r="B57" s="346"/>
      <c r="C57" s="346"/>
      <c r="D57" s="346"/>
      <c r="E57" s="346"/>
      <c r="F57" s="346"/>
      <c r="G57" s="346"/>
      <c r="H57" s="346"/>
    </row>
    <row r="58" spans="1:8" x14ac:dyDescent="0.25">
      <c r="B58" s="346"/>
      <c r="C58" s="346"/>
      <c r="D58" s="346"/>
      <c r="E58" s="346"/>
      <c r="F58" s="346"/>
      <c r="G58" s="346"/>
      <c r="H58" s="346"/>
    </row>
    <row r="59" spans="1:8" x14ac:dyDescent="0.25">
      <c r="B59" s="346"/>
      <c r="C59" s="346"/>
      <c r="D59" s="346"/>
      <c r="E59" s="346"/>
      <c r="F59" s="346"/>
      <c r="G59" s="346"/>
      <c r="H59" s="346"/>
    </row>
    <row r="60" spans="1:8" x14ac:dyDescent="0.25">
      <c r="B60" s="346"/>
      <c r="C60" s="346"/>
      <c r="D60" s="346"/>
      <c r="E60" s="346"/>
      <c r="F60" s="346"/>
      <c r="G60" s="346"/>
      <c r="H60" s="346"/>
    </row>
    <row r="61" spans="1:8" x14ac:dyDescent="0.25">
      <c r="B61" s="346"/>
      <c r="C61" s="346"/>
      <c r="D61" s="346"/>
      <c r="E61" s="346"/>
      <c r="F61" s="346"/>
      <c r="G61" s="346"/>
      <c r="H61" s="346"/>
    </row>
    <row r="62" spans="1:8" x14ac:dyDescent="0.25">
      <c r="B62" s="346"/>
      <c r="C62" s="346"/>
      <c r="D62" s="346"/>
      <c r="E62" s="346"/>
      <c r="F62" s="346"/>
      <c r="G62" s="346"/>
      <c r="H62" s="346"/>
    </row>
    <row r="63" spans="1:8" x14ac:dyDescent="0.25">
      <c r="B63" s="346"/>
      <c r="C63" s="346"/>
      <c r="D63" s="346"/>
      <c r="E63" s="346"/>
      <c r="F63" s="346"/>
      <c r="G63" s="346"/>
      <c r="H63" s="346"/>
    </row>
  </sheetData>
  <mergeCells count="7">
    <mergeCell ref="B8:F8"/>
    <mergeCell ref="B4:E4"/>
    <mergeCell ref="B6:B7"/>
    <mergeCell ref="C6:C7"/>
    <mergeCell ref="D6:D7"/>
    <mergeCell ref="E6:E7"/>
    <mergeCell ref="F4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Roman,Normalny"56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57"/>
  <sheetViews>
    <sheetView workbookViewId="0">
      <selection activeCell="R29" sqref="R29"/>
    </sheetView>
  </sheetViews>
  <sheetFormatPr defaultRowHeight="15.75" x14ac:dyDescent="0.25"/>
  <cols>
    <col min="1" max="1" width="48.140625" style="296" customWidth="1"/>
    <col min="2" max="2" width="3.140625" style="296" customWidth="1"/>
    <col min="3" max="3" width="14.42578125" style="296" customWidth="1"/>
    <col min="4" max="4" width="10.5703125" style="296" customWidth="1"/>
    <col min="5" max="5" width="11.28515625" style="296" customWidth="1"/>
    <col min="6" max="6" width="12.7109375" style="296" customWidth="1"/>
    <col min="7" max="9" width="13.7109375" style="296" customWidth="1"/>
    <col min="10" max="10" width="9.28515625" style="296" bestFit="1" customWidth="1"/>
    <col min="11" max="11" width="6.28515625" style="296" customWidth="1"/>
    <col min="12" max="13" width="9.28515625" style="296" bestFit="1" customWidth="1"/>
    <col min="14" max="14" width="9.140625" style="296"/>
    <col min="15" max="15" width="15.42578125" style="296" customWidth="1"/>
    <col min="16" max="16" width="9.140625" style="296"/>
    <col min="17" max="17" width="17.7109375" style="296" customWidth="1"/>
    <col min="18" max="16384" width="9.140625" style="296"/>
  </cols>
  <sheetData>
    <row r="1" spans="1:18" x14ac:dyDescent="0.25">
      <c r="A1" s="293" t="s">
        <v>1494</v>
      </c>
      <c r="B1" s="629"/>
      <c r="C1" s="629"/>
      <c r="D1" s="629"/>
      <c r="E1" s="629"/>
      <c r="F1" s="629"/>
      <c r="G1" s="629"/>
      <c r="H1" s="629"/>
      <c r="I1" s="629"/>
    </row>
    <row r="2" spans="1:18" x14ac:dyDescent="0.25">
      <c r="A2" s="630" t="s">
        <v>1282</v>
      </c>
      <c r="B2" s="629"/>
      <c r="C2" s="629"/>
      <c r="D2" s="629"/>
      <c r="E2" s="629"/>
      <c r="F2" s="629"/>
      <c r="G2" s="629"/>
      <c r="H2" s="629"/>
      <c r="I2" s="629"/>
    </row>
    <row r="3" spans="1:18" ht="15.95" customHeight="1" x14ac:dyDescent="0.25">
      <c r="A3" s="629"/>
      <c r="B3" s="629"/>
      <c r="C3" s="629"/>
      <c r="D3" s="629"/>
      <c r="E3" s="629"/>
      <c r="F3" s="629"/>
      <c r="G3" s="629"/>
      <c r="H3" s="629"/>
      <c r="I3" s="629"/>
    </row>
    <row r="4" spans="1:18" ht="18" customHeight="1" x14ac:dyDescent="0.25">
      <c r="A4" s="594" t="s">
        <v>1</v>
      </c>
      <c r="B4" s="595"/>
      <c r="C4" s="631"/>
      <c r="D4" s="632"/>
      <c r="E4" s="632"/>
      <c r="F4" s="632"/>
      <c r="G4" s="597" t="s">
        <v>141</v>
      </c>
      <c r="H4" s="597"/>
      <c r="I4" s="597"/>
      <c r="J4" s="440"/>
      <c r="K4" s="298"/>
    </row>
    <row r="5" spans="1:18" ht="17.25" customHeight="1" x14ac:dyDescent="0.25">
      <c r="A5" s="598" t="s">
        <v>29</v>
      </c>
      <c r="B5" s="599"/>
      <c r="C5" s="633"/>
      <c r="D5" s="634"/>
      <c r="E5" s="634"/>
      <c r="F5" s="635"/>
      <c r="G5" s="601" t="s">
        <v>142</v>
      </c>
      <c r="H5" s="601"/>
      <c r="I5" s="601"/>
      <c r="K5" s="602"/>
    </row>
    <row r="6" spans="1:18" x14ac:dyDescent="0.25">
      <c r="A6" s="636" t="s">
        <v>1564</v>
      </c>
      <c r="B6" s="599"/>
      <c r="C6" s="751">
        <v>2009</v>
      </c>
      <c r="D6" s="751">
        <v>2010</v>
      </c>
      <c r="E6" s="751">
        <v>2011</v>
      </c>
      <c r="F6" s="751">
        <v>2012</v>
      </c>
      <c r="G6" s="751">
        <v>2013</v>
      </c>
      <c r="H6" s="751">
        <v>2014</v>
      </c>
      <c r="I6" s="757">
        <v>2015</v>
      </c>
      <c r="J6" s="743">
        <v>2016</v>
      </c>
      <c r="K6" s="753"/>
    </row>
    <row r="7" spans="1:18" ht="15.75" customHeight="1" x14ac:dyDescent="0.25">
      <c r="A7" s="637" t="s">
        <v>1565</v>
      </c>
      <c r="B7" s="638"/>
      <c r="C7" s="752"/>
      <c r="D7" s="752"/>
      <c r="E7" s="752"/>
      <c r="F7" s="752"/>
      <c r="G7" s="755"/>
      <c r="H7" s="756"/>
      <c r="I7" s="758"/>
      <c r="J7" s="745"/>
      <c r="K7" s="754"/>
    </row>
    <row r="8" spans="1:18" ht="7.5" customHeight="1" x14ac:dyDescent="0.25">
      <c r="A8" s="593"/>
      <c r="B8" s="595"/>
      <c r="C8" s="595"/>
      <c r="D8" s="639"/>
      <c r="E8" s="595"/>
      <c r="F8" s="595"/>
      <c r="G8" s="640"/>
      <c r="H8" s="640"/>
      <c r="I8" s="641"/>
      <c r="J8" s="642"/>
      <c r="K8" s="298"/>
    </row>
    <row r="9" spans="1:18" x14ac:dyDescent="0.25">
      <c r="A9" s="605" t="s">
        <v>32</v>
      </c>
      <c r="B9" s="606" t="s">
        <v>30</v>
      </c>
      <c r="C9" s="643">
        <v>10309.5</v>
      </c>
      <c r="D9" s="644" t="s">
        <v>1207</v>
      </c>
      <c r="E9" s="643" t="s">
        <v>1208</v>
      </c>
      <c r="F9" s="645" t="s">
        <v>1256</v>
      </c>
      <c r="G9" s="646">
        <v>10705.3</v>
      </c>
      <c r="H9" s="646">
        <v>11166.4</v>
      </c>
      <c r="I9" s="647">
        <v>11639.4</v>
      </c>
      <c r="J9" s="647" t="s">
        <v>493</v>
      </c>
      <c r="K9" s="344"/>
      <c r="M9" s="491"/>
      <c r="O9" s="475"/>
      <c r="Q9" s="347"/>
      <c r="R9" s="289"/>
    </row>
    <row r="10" spans="1:18" x14ac:dyDescent="0.25">
      <c r="A10" s="610" t="s">
        <v>33</v>
      </c>
      <c r="B10" s="606" t="s">
        <v>31</v>
      </c>
      <c r="C10" s="648" t="s">
        <v>122</v>
      </c>
      <c r="D10" s="649" t="s">
        <v>1150</v>
      </c>
      <c r="E10" s="648" t="s">
        <v>436</v>
      </c>
      <c r="F10" s="650" t="s">
        <v>1257</v>
      </c>
      <c r="G10" s="651">
        <v>101.6</v>
      </c>
      <c r="H10" s="652">
        <v>104.3</v>
      </c>
      <c r="I10" s="652">
        <v>104.2</v>
      </c>
      <c r="J10" s="652">
        <v>100.9</v>
      </c>
      <c r="K10" s="344"/>
      <c r="L10" s="346"/>
      <c r="M10" s="185"/>
      <c r="O10" s="347"/>
      <c r="P10" s="289"/>
    </row>
    <row r="11" spans="1:18" ht="7.5" customHeight="1" x14ac:dyDescent="0.25">
      <c r="A11" s="614"/>
      <c r="B11" s="615"/>
      <c r="C11" s="653"/>
      <c r="D11" s="654"/>
      <c r="E11" s="653"/>
      <c r="F11" s="655"/>
      <c r="G11" s="651"/>
      <c r="H11" s="651"/>
      <c r="I11" s="651"/>
      <c r="J11" s="651"/>
      <c r="K11" s="344"/>
      <c r="M11" s="322"/>
    </row>
    <row r="12" spans="1:18" x14ac:dyDescent="0.25">
      <c r="A12" s="605" t="s">
        <v>1566</v>
      </c>
      <c r="B12" s="606"/>
      <c r="C12" s="648"/>
      <c r="D12" s="649"/>
      <c r="E12" s="648"/>
      <c r="F12" s="650"/>
      <c r="G12" s="651"/>
      <c r="H12" s="651"/>
      <c r="I12" s="651"/>
      <c r="J12" s="651"/>
      <c r="K12" s="344"/>
      <c r="M12" s="322"/>
    </row>
    <row r="13" spans="1:18" ht="7.5" customHeight="1" x14ac:dyDescent="0.25">
      <c r="A13" s="603"/>
      <c r="B13" s="606"/>
      <c r="C13" s="648"/>
      <c r="D13" s="649"/>
      <c r="E13" s="648"/>
      <c r="F13" s="650"/>
      <c r="G13" s="651"/>
      <c r="H13" s="651"/>
      <c r="I13" s="651"/>
      <c r="J13" s="651"/>
      <c r="K13" s="344"/>
      <c r="M13" s="322"/>
    </row>
    <row r="14" spans="1:18" s="261" customFormat="1" x14ac:dyDescent="0.25">
      <c r="A14" s="656" t="s">
        <v>39</v>
      </c>
      <c r="B14" s="657" t="s">
        <v>30</v>
      </c>
      <c r="C14" s="658">
        <v>2357.5</v>
      </c>
      <c r="D14" s="659" t="s">
        <v>840</v>
      </c>
      <c r="E14" s="658" t="s">
        <v>1234</v>
      </c>
      <c r="F14" s="660" t="s">
        <v>1258</v>
      </c>
      <c r="G14" s="652">
        <v>2321.3000000000002</v>
      </c>
      <c r="H14" s="652">
        <v>2448.6999999999998</v>
      </c>
      <c r="I14" s="652">
        <v>2577.9</v>
      </c>
      <c r="J14" s="652">
        <v>2621.4</v>
      </c>
      <c r="K14" s="661"/>
      <c r="M14" s="185"/>
      <c r="Q14" s="662"/>
      <c r="R14" s="663"/>
    </row>
    <row r="15" spans="1:18" x14ac:dyDescent="0.25">
      <c r="A15" s="610" t="s">
        <v>40</v>
      </c>
      <c r="B15" s="619" t="s">
        <v>31</v>
      </c>
      <c r="C15" s="664" t="s">
        <v>122</v>
      </c>
      <c r="D15" s="665" t="s">
        <v>1146</v>
      </c>
      <c r="E15" s="664" t="s">
        <v>449</v>
      </c>
      <c r="F15" s="666" t="s">
        <v>1259</v>
      </c>
      <c r="G15" s="651">
        <v>98.9</v>
      </c>
      <c r="H15" s="652">
        <v>105.5</v>
      </c>
      <c r="I15" s="652">
        <v>105.3</v>
      </c>
      <c r="J15" s="652">
        <v>101.7</v>
      </c>
      <c r="K15" s="344"/>
      <c r="L15" s="346"/>
      <c r="M15" s="185"/>
      <c r="O15" s="475"/>
      <c r="P15" s="289"/>
    </row>
    <row r="16" spans="1:18" ht="7.5" customHeight="1" x14ac:dyDescent="0.25">
      <c r="A16" s="610"/>
      <c r="B16" s="624"/>
      <c r="C16" s="667"/>
      <c r="D16" s="668"/>
      <c r="E16" s="667"/>
      <c r="F16" s="669"/>
      <c r="G16" s="651"/>
      <c r="H16" s="651"/>
      <c r="I16" s="651"/>
      <c r="J16" s="651"/>
      <c r="K16" s="344"/>
      <c r="M16" s="322"/>
    </row>
    <row r="17" spans="1:18" x14ac:dyDescent="0.25">
      <c r="A17" s="605" t="s">
        <v>105</v>
      </c>
      <c r="B17" s="619" t="s">
        <v>30</v>
      </c>
      <c r="C17" s="664">
        <v>710.2</v>
      </c>
      <c r="D17" s="665" t="s">
        <v>1209</v>
      </c>
      <c r="E17" s="664" t="s">
        <v>1235</v>
      </c>
      <c r="F17" s="666" t="s">
        <v>830</v>
      </c>
      <c r="G17" s="652">
        <v>666.9</v>
      </c>
      <c r="H17" s="652">
        <v>756.7</v>
      </c>
      <c r="I17" s="670">
        <v>713.4</v>
      </c>
      <c r="J17" s="670" t="s">
        <v>495</v>
      </c>
      <c r="K17" s="344"/>
      <c r="M17" s="212"/>
      <c r="Q17" s="347"/>
      <c r="R17" s="289"/>
    </row>
    <row r="18" spans="1:18" x14ac:dyDescent="0.25">
      <c r="A18" s="610" t="s">
        <v>41</v>
      </c>
      <c r="B18" s="619" t="s">
        <v>31</v>
      </c>
      <c r="C18" s="664" t="s">
        <v>122</v>
      </c>
      <c r="D18" s="665" t="s">
        <v>1210</v>
      </c>
      <c r="E18" s="664" t="s">
        <v>1250</v>
      </c>
      <c r="F18" s="666" t="s">
        <v>1260</v>
      </c>
      <c r="G18" s="651">
        <v>91.7</v>
      </c>
      <c r="H18" s="652">
        <v>113.5</v>
      </c>
      <c r="I18" s="652">
        <v>94.3</v>
      </c>
      <c r="J18" s="652">
        <v>98.6</v>
      </c>
      <c r="K18" s="344"/>
      <c r="L18" s="346"/>
      <c r="M18" s="185"/>
      <c r="O18" s="475"/>
      <c r="P18" s="289"/>
    </row>
    <row r="19" spans="1:18" ht="7.5" customHeight="1" x14ac:dyDescent="0.25">
      <c r="A19" s="610"/>
      <c r="B19" s="624"/>
      <c r="C19" s="667"/>
      <c r="D19" s="668"/>
      <c r="E19" s="667"/>
      <c r="F19" s="669"/>
      <c r="G19" s="651"/>
      <c r="H19" s="651"/>
      <c r="I19" s="651"/>
      <c r="J19" s="651"/>
      <c r="K19" s="344"/>
      <c r="M19" s="322"/>
    </row>
    <row r="20" spans="1:18" ht="17.25" x14ac:dyDescent="0.25">
      <c r="A20" s="605" t="s">
        <v>1567</v>
      </c>
      <c r="B20" s="619" t="s">
        <v>30</v>
      </c>
      <c r="C20" s="664">
        <v>1907.3</v>
      </c>
      <c r="D20" s="665" t="s">
        <v>1211</v>
      </c>
      <c r="E20" s="664" t="s">
        <v>1236</v>
      </c>
      <c r="F20" s="666" t="s">
        <v>1261</v>
      </c>
      <c r="G20" s="652">
        <v>2007.8</v>
      </c>
      <c r="H20" s="652">
        <v>2206.5</v>
      </c>
      <c r="I20" s="670">
        <v>2300.1</v>
      </c>
      <c r="J20" s="670" t="s">
        <v>497</v>
      </c>
      <c r="K20" s="344"/>
      <c r="M20" s="212"/>
      <c r="Q20" s="347"/>
      <c r="R20" s="289"/>
    </row>
    <row r="21" spans="1:18" x14ac:dyDescent="0.25">
      <c r="A21" s="610" t="s">
        <v>106</v>
      </c>
      <c r="B21" s="619" t="s">
        <v>31</v>
      </c>
      <c r="C21" s="664" t="s">
        <v>122</v>
      </c>
      <c r="D21" s="665" t="s">
        <v>1212</v>
      </c>
      <c r="E21" s="664" t="s">
        <v>1237</v>
      </c>
      <c r="F21" s="666" t="s">
        <v>1262</v>
      </c>
      <c r="G21" s="651">
        <v>106.5</v>
      </c>
      <c r="H21" s="652">
        <v>109.9</v>
      </c>
      <c r="I21" s="652">
        <v>104.2</v>
      </c>
      <c r="J21" s="652">
        <v>100.7</v>
      </c>
      <c r="K21" s="344"/>
      <c r="L21" s="346"/>
      <c r="M21" s="185"/>
      <c r="O21" s="475"/>
      <c r="P21" s="289"/>
    </row>
    <row r="22" spans="1:18" ht="7.5" customHeight="1" x14ac:dyDescent="0.25">
      <c r="A22" s="610"/>
      <c r="B22" s="624"/>
      <c r="C22" s="667"/>
      <c r="D22" s="668"/>
      <c r="E22" s="667"/>
      <c r="F22" s="669"/>
      <c r="G22" s="651"/>
      <c r="H22" s="651"/>
      <c r="I22" s="651"/>
      <c r="J22" s="651"/>
      <c r="K22" s="344"/>
      <c r="M22" s="322"/>
    </row>
    <row r="23" spans="1:18" x14ac:dyDescent="0.25">
      <c r="A23" s="605" t="s">
        <v>107</v>
      </c>
      <c r="B23" s="624" t="s">
        <v>30</v>
      </c>
      <c r="C23" s="667">
        <v>593.29999999999995</v>
      </c>
      <c r="D23" s="668" t="s">
        <v>1213</v>
      </c>
      <c r="E23" s="667" t="s">
        <v>1238</v>
      </c>
      <c r="F23" s="669" t="s">
        <v>1263</v>
      </c>
      <c r="G23" s="652">
        <v>598.5</v>
      </c>
      <c r="H23" s="652">
        <v>632.6</v>
      </c>
      <c r="I23" s="670">
        <v>680.5</v>
      </c>
      <c r="J23" s="670" t="s">
        <v>498</v>
      </c>
      <c r="K23" s="344"/>
      <c r="M23" s="212"/>
      <c r="Q23" s="347"/>
      <c r="R23" s="289"/>
    </row>
    <row r="24" spans="1:18" x14ac:dyDescent="0.25">
      <c r="A24" s="610" t="s">
        <v>108</v>
      </c>
      <c r="B24" s="619" t="s">
        <v>31</v>
      </c>
      <c r="C24" s="664" t="s">
        <v>122</v>
      </c>
      <c r="D24" s="665" t="s">
        <v>739</v>
      </c>
      <c r="E24" s="664" t="s">
        <v>1239</v>
      </c>
      <c r="F24" s="666" t="s">
        <v>1264</v>
      </c>
      <c r="G24" s="651">
        <v>96.8</v>
      </c>
      <c r="H24" s="652">
        <v>105.7</v>
      </c>
      <c r="I24" s="652">
        <v>107.6</v>
      </c>
      <c r="J24" s="652">
        <v>102.3</v>
      </c>
      <c r="K24" s="344"/>
      <c r="M24" s="185"/>
      <c r="O24" s="475"/>
      <c r="P24" s="430"/>
    </row>
    <row r="25" spans="1:18" ht="7.5" customHeight="1" x14ac:dyDescent="0.25">
      <c r="A25" s="610"/>
      <c r="B25" s="624"/>
      <c r="C25" s="667"/>
      <c r="D25" s="668"/>
      <c r="E25" s="667"/>
      <c r="F25" s="669"/>
      <c r="G25" s="651"/>
      <c r="H25" s="651"/>
      <c r="I25" s="651"/>
      <c r="J25" s="651"/>
      <c r="K25" s="344"/>
      <c r="L25" s="346"/>
      <c r="M25" s="322"/>
    </row>
    <row r="26" spans="1:18" x14ac:dyDescent="0.25">
      <c r="A26" s="605" t="s">
        <v>109</v>
      </c>
      <c r="B26" s="619" t="s">
        <v>30</v>
      </c>
      <c r="C26" s="664">
        <v>228.5</v>
      </c>
      <c r="D26" s="665" t="s">
        <v>1214</v>
      </c>
      <c r="E26" s="664" t="s">
        <v>1240</v>
      </c>
      <c r="F26" s="666" t="s">
        <v>1265</v>
      </c>
      <c r="G26" s="652">
        <v>247.8</v>
      </c>
      <c r="H26" s="652">
        <v>273.7</v>
      </c>
      <c r="I26" s="670">
        <v>290.5</v>
      </c>
      <c r="J26" s="670" t="s">
        <v>500</v>
      </c>
      <c r="K26" s="344"/>
      <c r="M26" s="212"/>
      <c r="Q26" s="347"/>
      <c r="R26" s="261"/>
    </row>
    <row r="27" spans="1:18" x14ac:dyDescent="0.25">
      <c r="A27" s="610" t="s">
        <v>110</v>
      </c>
      <c r="B27" s="619" t="s">
        <v>31</v>
      </c>
      <c r="C27" s="664" t="s">
        <v>122</v>
      </c>
      <c r="D27" s="665" t="s">
        <v>1215</v>
      </c>
      <c r="E27" s="664" t="s">
        <v>1241</v>
      </c>
      <c r="F27" s="666" t="s">
        <v>1266</v>
      </c>
      <c r="G27" s="651">
        <v>101.2</v>
      </c>
      <c r="H27" s="652">
        <v>110.5</v>
      </c>
      <c r="I27" s="652">
        <v>106.1</v>
      </c>
      <c r="J27" s="652">
        <v>105</v>
      </c>
      <c r="K27" s="344"/>
      <c r="M27" s="185"/>
      <c r="O27" s="475"/>
      <c r="P27" s="261"/>
    </row>
    <row r="28" spans="1:18" ht="7.5" customHeight="1" x14ac:dyDescent="0.25">
      <c r="A28" s="610"/>
      <c r="B28" s="624"/>
      <c r="C28" s="667"/>
      <c r="D28" s="668"/>
      <c r="E28" s="667"/>
      <c r="F28" s="669"/>
      <c r="G28" s="651"/>
      <c r="H28" s="651"/>
      <c r="I28" s="651"/>
      <c r="J28" s="651"/>
      <c r="K28" s="344"/>
      <c r="L28" s="346"/>
      <c r="M28" s="322"/>
    </row>
    <row r="29" spans="1:18" x14ac:dyDescent="0.25">
      <c r="A29" s="605" t="s">
        <v>111</v>
      </c>
      <c r="B29" s="619" t="s">
        <v>30</v>
      </c>
      <c r="C29" s="664">
        <v>195.3</v>
      </c>
      <c r="D29" s="665" t="s">
        <v>1216</v>
      </c>
      <c r="E29" s="664" t="s">
        <v>1242</v>
      </c>
      <c r="F29" s="666" t="s">
        <v>1267</v>
      </c>
      <c r="G29" s="652">
        <v>215</v>
      </c>
      <c r="H29" s="652">
        <v>233.5</v>
      </c>
      <c r="I29" s="670">
        <v>252.9</v>
      </c>
      <c r="J29" s="670" t="s">
        <v>501</v>
      </c>
      <c r="K29" s="344"/>
      <c r="M29" s="212"/>
      <c r="Q29" s="347"/>
      <c r="R29" s="289"/>
    </row>
    <row r="30" spans="1:18" x14ac:dyDescent="0.25">
      <c r="A30" s="610" t="s">
        <v>112</v>
      </c>
      <c r="B30" s="619" t="s">
        <v>31</v>
      </c>
      <c r="C30" s="664" t="s">
        <v>122</v>
      </c>
      <c r="D30" s="665" t="s">
        <v>1217</v>
      </c>
      <c r="E30" s="664" t="s">
        <v>1243</v>
      </c>
      <c r="F30" s="666" t="s">
        <v>535</v>
      </c>
      <c r="G30" s="651">
        <v>100</v>
      </c>
      <c r="H30" s="652">
        <v>108.6</v>
      </c>
      <c r="I30" s="652">
        <v>108.3</v>
      </c>
      <c r="J30" s="652">
        <v>106.4</v>
      </c>
      <c r="K30" s="344"/>
      <c r="M30" s="185"/>
      <c r="O30" s="475"/>
      <c r="P30" s="289"/>
    </row>
    <row r="31" spans="1:18" ht="7.5" customHeight="1" x14ac:dyDescent="0.25">
      <c r="A31" s="610"/>
      <c r="B31" s="629"/>
      <c r="C31" s="344"/>
      <c r="D31" s="671"/>
      <c r="E31" s="344"/>
      <c r="F31" s="672"/>
      <c r="G31" s="651"/>
      <c r="H31" s="651"/>
      <c r="I31" s="651"/>
      <c r="J31" s="651"/>
      <c r="K31" s="344"/>
      <c r="L31" s="346"/>
      <c r="M31" s="322"/>
    </row>
    <row r="32" spans="1:18" x14ac:dyDescent="0.25">
      <c r="A32" s="605" t="s">
        <v>113</v>
      </c>
      <c r="B32" s="619" t="s">
        <v>30</v>
      </c>
      <c r="C32" s="664">
        <v>343.2</v>
      </c>
      <c r="D32" s="665" t="s">
        <v>1218</v>
      </c>
      <c r="E32" s="664" t="s">
        <v>1244</v>
      </c>
      <c r="F32" s="666" t="s">
        <v>1268</v>
      </c>
      <c r="G32" s="652">
        <v>329.4</v>
      </c>
      <c r="H32" s="652">
        <v>345.5</v>
      </c>
      <c r="I32" s="670">
        <v>358.9</v>
      </c>
      <c r="J32" s="670" t="s">
        <v>502</v>
      </c>
      <c r="K32" s="344"/>
      <c r="M32" s="212"/>
      <c r="Q32" s="347"/>
      <c r="R32" s="289"/>
    </row>
    <row r="33" spans="1:18" x14ac:dyDescent="0.25">
      <c r="A33" s="610" t="s">
        <v>114</v>
      </c>
      <c r="B33" s="619" t="s">
        <v>31</v>
      </c>
      <c r="C33" s="664" t="s">
        <v>122</v>
      </c>
      <c r="D33" s="665" t="s">
        <v>1219</v>
      </c>
      <c r="E33" s="664" t="s">
        <v>1245</v>
      </c>
      <c r="F33" s="666" t="s">
        <v>1269</v>
      </c>
      <c r="G33" s="651">
        <v>94.1</v>
      </c>
      <c r="H33" s="652">
        <v>104.9</v>
      </c>
      <c r="I33" s="652">
        <v>103.9</v>
      </c>
      <c r="J33" s="652">
        <v>95.9</v>
      </c>
      <c r="K33" s="344"/>
      <c r="M33" s="185"/>
      <c r="O33" s="475"/>
      <c r="P33" s="289"/>
    </row>
    <row r="34" spans="1:18" ht="7.5" customHeight="1" x14ac:dyDescent="0.25">
      <c r="A34" s="610"/>
      <c r="B34" s="629"/>
      <c r="C34" s="344"/>
      <c r="D34" s="671"/>
      <c r="E34" s="344"/>
      <c r="F34" s="672"/>
      <c r="G34" s="651"/>
      <c r="H34" s="651"/>
      <c r="I34" s="651"/>
      <c r="J34" s="651"/>
      <c r="K34" s="344"/>
      <c r="L34" s="346"/>
      <c r="M34" s="322"/>
    </row>
    <row r="35" spans="1:18" x14ac:dyDescent="0.25">
      <c r="A35" s="605" t="s">
        <v>115</v>
      </c>
      <c r="B35" s="619" t="s">
        <v>30</v>
      </c>
      <c r="C35" s="664">
        <v>320.5</v>
      </c>
      <c r="D35" s="665" t="s">
        <v>1220</v>
      </c>
      <c r="E35" s="664" t="s">
        <v>1246</v>
      </c>
      <c r="F35" s="666" t="s">
        <v>1270</v>
      </c>
      <c r="G35" s="652">
        <v>381.1</v>
      </c>
      <c r="H35" s="652">
        <v>433.8</v>
      </c>
      <c r="I35" s="670">
        <v>456.5</v>
      </c>
      <c r="J35" s="670" t="s">
        <v>503</v>
      </c>
      <c r="K35" s="344"/>
      <c r="M35" s="212"/>
      <c r="Q35" s="347"/>
      <c r="R35" s="289"/>
    </row>
    <row r="36" spans="1:18" ht="18" customHeight="1" x14ac:dyDescent="0.25">
      <c r="A36" s="610" t="s">
        <v>116</v>
      </c>
      <c r="B36" s="619" t="s">
        <v>31</v>
      </c>
      <c r="C36" s="664" t="s">
        <v>122</v>
      </c>
      <c r="D36" s="665" t="s">
        <v>1221</v>
      </c>
      <c r="E36" s="664" t="s">
        <v>1247</v>
      </c>
      <c r="F36" s="666" t="s">
        <v>449</v>
      </c>
      <c r="G36" s="651">
        <v>101.7</v>
      </c>
      <c r="H36" s="652">
        <v>113.8</v>
      </c>
      <c r="I36" s="652">
        <v>105.2</v>
      </c>
      <c r="J36" s="652">
        <v>101.9</v>
      </c>
      <c r="K36" s="344"/>
      <c r="M36" s="185"/>
      <c r="O36" s="475"/>
      <c r="P36" s="289"/>
    </row>
    <row r="37" spans="1:18" ht="7.5" customHeight="1" x14ac:dyDescent="0.25">
      <c r="A37" s="610"/>
      <c r="B37" s="624"/>
      <c r="C37" s="667"/>
      <c r="D37" s="668"/>
      <c r="E37" s="667"/>
      <c r="F37" s="669"/>
      <c r="G37" s="651"/>
      <c r="H37" s="651"/>
      <c r="I37" s="651"/>
      <c r="J37" s="651"/>
      <c r="K37" s="344"/>
      <c r="L37" s="346"/>
      <c r="M37" s="322"/>
    </row>
    <row r="38" spans="1:18" ht="17.25" x14ac:dyDescent="0.25">
      <c r="A38" s="605" t="s">
        <v>1568</v>
      </c>
      <c r="B38" s="619" t="s">
        <v>30</v>
      </c>
      <c r="C38" s="664">
        <v>340.4</v>
      </c>
      <c r="D38" s="665" t="s">
        <v>1222</v>
      </c>
      <c r="E38" s="664" t="s">
        <v>1248</v>
      </c>
      <c r="F38" s="666" t="s">
        <v>1271</v>
      </c>
      <c r="G38" s="652">
        <v>394.1</v>
      </c>
      <c r="H38" s="652">
        <v>412.6</v>
      </c>
      <c r="I38" s="670" t="s">
        <v>214</v>
      </c>
      <c r="J38" s="670" t="s">
        <v>504</v>
      </c>
      <c r="K38" s="344"/>
      <c r="M38" s="212"/>
      <c r="Q38" s="347"/>
      <c r="R38" s="289"/>
    </row>
    <row r="39" spans="1:18" x14ac:dyDescent="0.25">
      <c r="A39" s="610" t="s">
        <v>117</v>
      </c>
      <c r="B39" s="619" t="s">
        <v>31</v>
      </c>
      <c r="C39" s="664" t="s">
        <v>122</v>
      </c>
      <c r="D39" s="665" t="s">
        <v>1223</v>
      </c>
      <c r="E39" s="664" t="s">
        <v>1182</v>
      </c>
      <c r="F39" s="666" t="s">
        <v>1272</v>
      </c>
      <c r="G39" s="651">
        <v>106.7</v>
      </c>
      <c r="H39" s="652">
        <v>104.7</v>
      </c>
      <c r="I39" s="652">
        <v>115.9</v>
      </c>
      <c r="J39" s="652">
        <v>101.2</v>
      </c>
      <c r="K39" s="344"/>
      <c r="M39" s="185"/>
      <c r="O39" s="475"/>
      <c r="P39" s="289"/>
    </row>
    <row r="40" spans="1:18" ht="7.5" customHeight="1" x14ac:dyDescent="0.25">
      <c r="A40" s="610"/>
      <c r="B40" s="624"/>
      <c r="C40" s="667"/>
      <c r="D40" s="668"/>
      <c r="E40" s="667"/>
      <c r="F40" s="669"/>
      <c r="G40" s="651"/>
      <c r="H40" s="651"/>
      <c r="I40" s="651"/>
      <c r="J40" s="651"/>
      <c r="K40" s="344"/>
      <c r="L40" s="346"/>
      <c r="M40" s="322"/>
    </row>
    <row r="41" spans="1:18" ht="30.75" x14ac:dyDescent="0.25">
      <c r="A41" s="605" t="s">
        <v>1570</v>
      </c>
      <c r="B41" s="619" t="s">
        <v>30</v>
      </c>
      <c r="C41" s="664" t="s">
        <v>1205</v>
      </c>
      <c r="D41" s="665" t="s">
        <v>1224</v>
      </c>
      <c r="E41" s="664" t="s">
        <v>1249</v>
      </c>
      <c r="F41" s="666" t="s">
        <v>1273</v>
      </c>
      <c r="G41" s="652">
        <v>504.7</v>
      </c>
      <c r="H41" s="652">
        <v>509.1</v>
      </c>
      <c r="I41" s="670">
        <v>507.6</v>
      </c>
      <c r="J41" s="670" t="s">
        <v>505</v>
      </c>
      <c r="K41" s="344"/>
      <c r="M41" s="212"/>
      <c r="Q41" s="347"/>
    </row>
    <row r="42" spans="1:18" ht="31.5" customHeight="1" x14ac:dyDescent="0.25">
      <c r="A42" s="610" t="s">
        <v>70</v>
      </c>
      <c r="B42" s="619" t="s">
        <v>31</v>
      </c>
      <c r="C42" s="664" t="s">
        <v>122</v>
      </c>
      <c r="D42" s="665" t="s">
        <v>1225</v>
      </c>
      <c r="E42" s="664" t="s">
        <v>1250</v>
      </c>
      <c r="F42" s="666" t="s">
        <v>1274</v>
      </c>
      <c r="G42" s="651">
        <v>101.2</v>
      </c>
      <c r="H42" s="652">
        <v>100.9</v>
      </c>
      <c r="I42" s="652">
        <v>99.7</v>
      </c>
      <c r="J42" s="652">
        <v>100.9</v>
      </c>
      <c r="K42" s="344"/>
      <c r="M42" s="185"/>
      <c r="O42" s="475"/>
    </row>
    <row r="43" spans="1:18" ht="7.5" customHeight="1" x14ac:dyDescent="0.25">
      <c r="A43" s="614"/>
      <c r="B43" s="624"/>
      <c r="C43" s="667"/>
      <c r="D43" s="668"/>
      <c r="E43" s="667"/>
      <c r="F43" s="669"/>
      <c r="G43" s="651"/>
      <c r="H43" s="651"/>
      <c r="I43" s="651"/>
      <c r="J43" s="651"/>
      <c r="K43" s="344"/>
      <c r="L43" s="346"/>
      <c r="M43" s="322"/>
    </row>
    <row r="44" spans="1:18" x14ac:dyDescent="0.25">
      <c r="A44" s="605" t="s">
        <v>42</v>
      </c>
      <c r="B44" s="619" t="s">
        <v>30</v>
      </c>
      <c r="C44" s="664">
        <v>1226.8</v>
      </c>
      <c r="D44" s="665" t="s">
        <v>1226</v>
      </c>
      <c r="E44" s="664" t="s">
        <v>1251</v>
      </c>
      <c r="F44" s="666" t="s">
        <v>1275</v>
      </c>
      <c r="G44" s="652">
        <v>1263.5999999999999</v>
      </c>
      <c r="H44" s="652">
        <v>1278.2</v>
      </c>
      <c r="I44" s="670" t="s">
        <v>213</v>
      </c>
      <c r="J44" s="670" t="s">
        <v>506</v>
      </c>
      <c r="K44" s="344"/>
      <c r="M44" s="212"/>
      <c r="Q44" s="347"/>
    </row>
    <row r="45" spans="1:18" x14ac:dyDescent="0.25">
      <c r="A45" s="610" t="s">
        <v>43</v>
      </c>
      <c r="B45" s="619" t="s">
        <v>31</v>
      </c>
      <c r="C45" s="664" t="s">
        <v>122</v>
      </c>
      <c r="D45" s="665" t="s">
        <v>1227</v>
      </c>
      <c r="E45" s="664" t="s">
        <v>1184</v>
      </c>
      <c r="F45" s="666" t="s">
        <v>1276</v>
      </c>
      <c r="G45" s="651">
        <v>101.1</v>
      </c>
      <c r="H45" s="652">
        <v>101.2</v>
      </c>
      <c r="I45" s="652">
        <v>103.5</v>
      </c>
      <c r="J45" s="652">
        <v>100.6</v>
      </c>
      <c r="K45" s="344"/>
      <c r="M45" s="185"/>
      <c r="O45" s="475"/>
    </row>
    <row r="46" spans="1:18" ht="7.5" customHeight="1" x14ac:dyDescent="0.25">
      <c r="A46" s="610"/>
      <c r="B46" s="629"/>
      <c r="C46" s="344"/>
      <c r="D46" s="671"/>
      <c r="E46" s="344"/>
      <c r="F46" s="672"/>
      <c r="G46" s="651"/>
      <c r="H46" s="651"/>
      <c r="I46" s="651"/>
      <c r="J46" s="651"/>
      <c r="K46" s="344"/>
      <c r="L46" s="346"/>
      <c r="M46" s="322"/>
    </row>
    <row r="47" spans="1:18" x14ac:dyDescent="0.25">
      <c r="A47" s="605" t="s">
        <v>118</v>
      </c>
      <c r="B47" s="619" t="s">
        <v>30</v>
      </c>
      <c r="C47" s="664">
        <v>710.7</v>
      </c>
      <c r="D47" s="665" t="s">
        <v>1228</v>
      </c>
      <c r="E47" s="664" t="s">
        <v>1252</v>
      </c>
      <c r="F47" s="666" t="s">
        <v>1277</v>
      </c>
      <c r="G47" s="652">
        <v>887.1</v>
      </c>
      <c r="H47" s="652">
        <v>738.6</v>
      </c>
      <c r="I47" s="670">
        <v>774.8</v>
      </c>
      <c r="J47" s="670" t="s">
        <v>508</v>
      </c>
      <c r="K47" s="344"/>
      <c r="M47" s="212"/>
      <c r="Q47" s="347"/>
      <c r="R47" s="289"/>
    </row>
    <row r="48" spans="1:18" x14ac:dyDescent="0.25">
      <c r="A48" s="610" t="s">
        <v>119</v>
      </c>
      <c r="B48" s="619" t="s">
        <v>31</v>
      </c>
      <c r="C48" s="664" t="s">
        <v>122</v>
      </c>
      <c r="D48" s="665" t="s">
        <v>1229</v>
      </c>
      <c r="E48" s="664" t="s">
        <v>1253</v>
      </c>
      <c r="F48" s="666" t="s">
        <v>1278</v>
      </c>
      <c r="G48" s="651">
        <v>120.4</v>
      </c>
      <c r="H48" s="652">
        <v>83.3</v>
      </c>
      <c r="I48" s="652">
        <v>104.9</v>
      </c>
      <c r="J48" s="652">
        <v>101.5</v>
      </c>
      <c r="K48" s="344"/>
      <c r="M48" s="185"/>
      <c r="O48" s="475"/>
      <c r="P48" s="289"/>
    </row>
    <row r="49" spans="1:18" ht="7.5" customHeight="1" x14ac:dyDescent="0.25">
      <c r="A49" s="610"/>
      <c r="B49" s="629"/>
      <c r="C49" s="344"/>
      <c r="D49" s="671"/>
      <c r="E49" s="344"/>
      <c r="F49" s="672"/>
      <c r="G49" s="651"/>
      <c r="H49" s="651"/>
      <c r="I49" s="651"/>
      <c r="J49" s="651"/>
      <c r="K49" s="344"/>
      <c r="L49" s="346"/>
      <c r="M49" s="322"/>
    </row>
    <row r="50" spans="1:18" ht="30.75" customHeight="1" x14ac:dyDescent="0.25">
      <c r="A50" s="605" t="s">
        <v>200</v>
      </c>
      <c r="B50" s="619" t="s">
        <v>30</v>
      </c>
      <c r="C50" s="664" t="s">
        <v>1206</v>
      </c>
      <c r="D50" s="665" t="s">
        <v>1230</v>
      </c>
      <c r="E50" s="664" t="s">
        <v>1254</v>
      </c>
      <c r="F50" s="666" t="s">
        <v>1279</v>
      </c>
      <c r="G50" s="652">
        <v>134.4</v>
      </c>
      <c r="H50" s="652">
        <v>140.5</v>
      </c>
      <c r="I50" s="670">
        <v>144.1</v>
      </c>
      <c r="J50" s="670" t="s">
        <v>509</v>
      </c>
      <c r="K50" s="344"/>
      <c r="M50" s="212"/>
      <c r="Q50" s="347"/>
      <c r="R50" s="289"/>
    </row>
    <row r="51" spans="1:18" x14ac:dyDescent="0.25">
      <c r="A51" s="610" t="s">
        <v>120</v>
      </c>
      <c r="B51" s="629" t="s">
        <v>31</v>
      </c>
      <c r="C51" s="344" t="s">
        <v>122</v>
      </c>
      <c r="D51" s="671" t="s">
        <v>1231</v>
      </c>
      <c r="E51" s="344" t="s">
        <v>1255</v>
      </c>
      <c r="F51" s="672" t="s">
        <v>1280</v>
      </c>
      <c r="G51" s="651">
        <v>97.7</v>
      </c>
      <c r="H51" s="652">
        <v>104.5</v>
      </c>
      <c r="I51" s="652">
        <v>102.6</v>
      </c>
      <c r="J51" s="652">
        <v>99.5</v>
      </c>
      <c r="K51" s="344"/>
      <c r="M51" s="185"/>
      <c r="O51" s="475"/>
      <c r="P51" s="289"/>
    </row>
    <row r="52" spans="1:18" ht="7.5" customHeight="1" x14ac:dyDescent="0.25">
      <c r="A52" s="593"/>
      <c r="B52" s="599"/>
      <c r="C52" s="344"/>
      <c r="D52" s="671"/>
      <c r="E52" s="344"/>
      <c r="F52" s="673"/>
      <c r="G52" s="651"/>
      <c r="H52" s="651"/>
      <c r="I52" s="651"/>
      <c r="J52" s="651"/>
      <c r="K52" s="344"/>
      <c r="M52" s="322"/>
    </row>
    <row r="53" spans="1:18" x14ac:dyDescent="0.25">
      <c r="A53" s="592" t="s">
        <v>123</v>
      </c>
      <c r="B53" s="599" t="s">
        <v>30</v>
      </c>
      <c r="C53" s="344">
        <v>78.7</v>
      </c>
      <c r="D53" s="671" t="s">
        <v>1232</v>
      </c>
      <c r="E53" s="344" t="s">
        <v>1180</v>
      </c>
      <c r="F53" s="673" t="s">
        <v>1134</v>
      </c>
      <c r="G53" s="652">
        <v>76.7</v>
      </c>
      <c r="H53" s="652">
        <v>81.2</v>
      </c>
      <c r="I53" s="670">
        <v>93.2</v>
      </c>
      <c r="J53" s="670" t="s">
        <v>511</v>
      </c>
      <c r="K53" s="344"/>
      <c r="M53" s="212"/>
      <c r="Q53" s="347"/>
      <c r="R53" s="261"/>
    </row>
    <row r="54" spans="1:18" x14ac:dyDescent="0.25">
      <c r="A54" s="294" t="s">
        <v>124</v>
      </c>
      <c r="B54" s="599" t="s">
        <v>31</v>
      </c>
      <c r="C54" s="344" t="s">
        <v>122</v>
      </c>
      <c r="D54" s="671" t="s">
        <v>1233</v>
      </c>
      <c r="E54" s="344" t="s">
        <v>511</v>
      </c>
      <c r="F54" s="673" t="s">
        <v>1281</v>
      </c>
      <c r="G54" s="651">
        <v>106.6</v>
      </c>
      <c r="H54" s="652">
        <v>105.9</v>
      </c>
      <c r="I54" s="652">
        <v>114.8</v>
      </c>
      <c r="J54" s="652">
        <v>102.6</v>
      </c>
      <c r="K54" s="344"/>
      <c r="M54" s="185"/>
      <c r="O54" s="475"/>
      <c r="P54" s="261"/>
    </row>
    <row r="55" spans="1:18" x14ac:dyDescent="0.25">
      <c r="A55" s="339"/>
      <c r="B55" s="339"/>
      <c r="C55" s="674"/>
      <c r="D55" s="674"/>
      <c r="E55" s="674"/>
      <c r="F55" s="674"/>
      <c r="G55" s="260"/>
      <c r="H55" s="260"/>
      <c r="I55" s="260"/>
      <c r="J55" s="593"/>
      <c r="K55" s="358"/>
      <c r="M55" s="339"/>
    </row>
    <row r="56" spans="1:18" x14ac:dyDescent="0.25">
      <c r="A56" s="339"/>
      <c r="B56" s="339"/>
      <c r="C56" s="339"/>
      <c r="D56" s="339"/>
      <c r="E56" s="339"/>
      <c r="F56" s="339"/>
      <c r="G56" s="260"/>
      <c r="H56" s="260"/>
      <c r="I56" s="260"/>
    </row>
    <row r="57" spans="1:18" x14ac:dyDescent="0.25">
      <c r="A57" s="339"/>
      <c r="B57" s="339"/>
      <c r="C57" s="339"/>
      <c r="D57" s="339"/>
      <c r="E57" s="339"/>
      <c r="F57" s="339"/>
      <c r="G57" s="339"/>
      <c r="H57" s="339"/>
      <c r="I57" s="339"/>
    </row>
  </sheetData>
  <mergeCells count="8">
    <mergeCell ref="C6:C7"/>
    <mergeCell ref="D6:D7"/>
    <mergeCell ref="E6:E7"/>
    <mergeCell ref="F6:F7"/>
    <mergeCell ref="J6:K7"/>
    <mergeCell ref="G6:G7"/>
    <mergeCell ref="H6:H7"/>
    <mergeCell ref="I6:I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1" orientation="portrait" r:id="rId1"/>
  <headerFooter scaleWithDoc="0">
    <oddHeader>&amp;L&amp;"Times New Roman,Normalny"58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Y64"/>
  <sheetViews>
    <sheetView workbookViewId="0">
      <selection activeCell="U28" sqref="U28"/>
    </sheetView>
  </sheetViews>
  <sheetFormatPr defaultRowHeight="15.75" x14ac:dyDescent="0.25"/>
  <cols>
    <col min="1" max="1" width="48.140625" style="1" customWidth="1"/>
    <col min="2" max="2" width="2.140625" style="1" customWidth="1"/>
    <col min="3" max="3" width="17.42578125" style="1" customWidth="1"/>
    <col min="4" max="4" width="14.85546875" style="1" customWidth="1"/>
    <col min="5" max="5" width="15.140625" style="1" customWidth="1"/>
    <col min="6" max="6" width="10.85546875" style="1" customWidth="1"/>
    <col min="7" max="9" width="13.7109375" style="1" customWidth="1"/>
    <col min="10" max="14" width="0" style="1" hidden="1" customWidth="1"/>
    <col min="15" max="15" width="10.5703125" style="1" customWidth="1"/>
    <col min="16" max="16384" width="9.140625" style="1"/>
  </cols>
  <sheetData>
    <row r="1" spans="1:25" s="6" customFormat="1" ht="21.75" customHeight="1" x14ac:dyDescent="0.25">
      <c r="A1" s="78" t="s">
        <v>1495</v>
      </c>
      <c r="B1" s="78"/>
      <c r="C1" s="78"/>
      <c r="D1" s="78"/>
      <c r="E1" s="78"/>
      <c r="F1" s="78"/>
      <c r="G1" s="78"/>
      <c r="H1" s="78"/>
      <c r="I1" s="78"/>
    </row>
    <row r="2" spans="1:25" x14ac:dyDescent="0.25">
      <c r="A2" s="80" t="s">
        <v>1323</v>
      </c>
      <c r="B2" s="79"/>
      <c r="C2" s="79"/>
      <c r="D2" s="79"/>
      <c r="E2" s="79"/>
      <c r="F2" s="79"/>
      <c r="G2" s="79"/>
      <c r="H2" s="79"/>
      <c r="I2" s="79"/>
    </row>
    <row r="3" spans="1:25" ht="15.95" customHeight="1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25" ht="20.25" customHeight="1" x14ac:dyDescent="0.25">
      <c r="A4" s="106" t="s">
        <v>1</v>
      </c>
      <c r="B4" s="86"/>
      <c r="C4" s="89"/>
      <c r="D4" s="86"/>
      <c r="E4" s="86"/>
      <c r="F4" s="86"/>
      <c r="G4" s="216" t="s">
        <v>141</v>
      </c>
      <c r="H4" s="218"/>
      <c r="I4" s="218"/>
      <c r="O4" s="219"/>
      <c r="P4" s="220"/>
    </row>
    <row r="5" spans="1:25" ht="18.75" customHeight="1" x14ac:dyDescent="0.25">
      <c r="A5" s="87" t="s">
        <v>29</v>
      </c>
      <c r="B5" s="85"/>
      <c r="C5" s="214"/>
      <c r="D5" s="85"/>
      <c r="E5" s="85"/>
      <c r="F5" s="215"/>
      <c r="G5" s="217" t="s">
        <v>142</v>
      </c>
      <c r="H5" s="221"/>
      <c r="I5" s="221"/>
      <c r="O5" s="42"/>
      <c r="P5" s="43"/>
    </row>
    <row r="6" spans="1:25" x14ac:dyDescent="0.25">
      <c r="A6" s="110" t="s">
        <v>165</v>
      </c>
      <c r="B6" s="85"/>
      <c r="C6" s="736">
        <v>2009</v>
      </c>
      <c r="D6" s="736">
        <v>2010</v>
      </c>
      <c r="E6" s="736">
        <v>2011</v>
      </c>
      <c r="F6" s="736">
        <v>2012</v>
      </c>
      <c r="G6" s="736">
        <v>2013</v>
      </c>
      <c r="H6" s="736">
        <v>2014</v>
      </c>
      <c r="I6" s="760">
        <v>2015</v>
      </c>
      <c r="O6" s="760">
        <v>2016</v>
      </c>
      <c r="P6" s="762"/>
    </row>
    <row r="7" spans="1:25" x14ac:dyDescent="0.25">
      <c r="A7" s="88" t="s">
        <v>166</v>
      </c>
      <c r="B7" s="85"/>
      <c r="C7" s="738"/>
      <c r="D7" s="738"/>
      <c r="E7" s="738"/>
      <c r="F7" s="738"/>
      <c r="G7" s="759"/>
      <c r="H7" s="759"/>
      <c r="I7" s="761"/>
      <c r="J7" s="37">
        <f>SUM(G9:G9)</f>
        <v>0</v>
      </c>
      <c r="K7" s="37">
        <f>SUM(H9:H9)</f>
        <v>0</v>
      </c>
      <c r="L7" s="37">
        <f>SUM(I9:I9)</f>
        <v>0</v>
      </c>
      <c r="M7" s="37" t="e">
        <f>SUM(#REF!)</f>
        <v>#REF!</v>
      </c>
      <c r="N7" s="37" t="e">
        <f>SUM(#REF!)</f>
        <v>#REF!</v>
      </c>
      <c r="O7" s="763"/>
      <c r="P7" s="764"/>
    </row>
    <row r="8" spans="1:25" ht="7.5" customHeight="1" x14ac:dyDescent="0.25">
      <c r="A8" s="111"/>
      <c r="B8" s="86"/>
      <c r="C8" s="12"/>
      <c r="D8" s="12"/>
      <c r="E8" s="12"/>
      <c r="F8" s="12"/>
      <c r="G8" s="13"/>
      <c r="H8" s="236"/>
      <c r="I8" s="236"/>
      <c r="O8" s="28"/>
    </row>
    <row r="9" spans="1:25" ht="4.5" hidden="1" customHeight="1" x14ac:dyDescent="0.25">
      <c r="A9" s="85"/>
      <c r="B9" s="85"/>
      <c r="C9" s="19"/>
      <c r="D9" s="19"/>
      <c r="E9" s="19"/>
      <c r="F9" s="20"/>
      <c r="G9" s="237"/>
      <c r="H9" s="238"/>
      <c r="I9" s="238"/>
      <c r="O9" s="20"/>
    </row>
    <row r="10" spans="1:25" x14ac:dyDescent="0.25">
      <c r="A10" s="108" t="s">
        <v>32</v>
      </c>
      <c r="B10" s="110" t="s">
        <v>30</v>
      </c>
      <c r="C10" s="233" t="s">
        <v>1283</v>
      </c>
      <c r="D10" s="233" t="s">
        <v>416</v>
      </c>
      <c r="E10" s="233" t="s">
        <v>1297</v>
      </c>
      <c r="F10" s="239" t="s">
        <v>1310</v>
      </c>
      <c r="G10" s="72">
        <v>43.4</v>
      </c>
      <c r="H10" s="72">
        <v>56.3</v>
      </c>
      <c r="I10" s="153">
        <v>71.599999999999994</v>
      </c>
      <c r="O10" s="202"/>
      <c r="P10" s="205" t="s">
        <v>928</v>
      </c>
      <c r="T10" s="205"/>
      <c r="Y10" s="155"/>
    </row>
    <row r="11" spans="1:25" x14ac:dyDescent="0.25">
      <c r="A11" s="90" t="s">
        <v>33</v>
      </c>
      <c r="B11" s="110" t="s">
        <v>31</v>
      </c>
      <c r="C11" s="225" t="s">
        <v>122</v>
      </c>
      <c r="D11" s="225" t="s">
        <v>537</v>
      </c>
      <c r="E11" s="225" t="s">
        <v>1298</v>
      </c>
      <c r="F11" s="240" t="s">
        <v>1311</v>
      </c>
      <c r="G11" s="69">
        <v>94.6</v>
      </c>
      <c r="H11" s="71">
        <v>129.80000000000001</v>
      </c>
      <c r="I11" s="151">
        <v>127.2</v>
      </c>
      <c r="O11" s="203"/>
      <c r="P11" s="206">
        <v>124.7</v>
      </c>
      <c r="T11" s="206"/>
      <c r="Y11" s="114"/>
    </row>
    <row r="12" spans="1:25" ht="7.5" customHeight="1" x14ac:dyDescent="0.25">
      <c r="A12" s="109"/>
      <c r="B12" s="109"/>
      <c r="C12" s="227"/>
      <c r="D12" s="227"/>
      <c r="E12" s="227"/>
      <c r="F12" s="241"/>
      <c r="G12" s="69"/>
      <c r="H12" s="71"/>
      <c r="I12" s="151"/>
      <c r="O12" s="203"/>
      <c r="P12" s="206"/>
      <c r="T12" s="206"/>
      <c r="Y12" s="73"/>
    </row>
    <row r="13" spans="1:25" x14ac:dyDescent="0.25">
      <c r="A13" s="108" t="s">
        <v>148</v>
      </c>
      <c r="B13" s="110"/>
      <c r="C13" s="225"/>
      <c r="D13" s="225"/>
      <c r="E13" s="225"/>
      <c r="F13" s="240"/>
      <c r="G13" s="69"/>
      <c r="H13" s="71"/>
      <c r="I13" s="151"/>
      <c r="O13" s="203"/>
      <c r="P13" s="206"/>
      <c r="T13" s="206"/>
      <c r="Y13" s="73"/>
    </row>
    <row r="14" spans="1:25" ht="7.5" customHeight="1" x14ac:dyDescent="0.25">
      <c r="A14" s="110"/>
      <c r="B14" s="110"/>
      <c r="C14" s="225"/>
      <c r="D14" s="225"/>
      <c r="E14" s="225"/>
      <c r="F14" s="240"/>
      <c r="G14" s="69"/>
      <c r="H14" s="71"/>
      <c r="I14" s="151"/>
      <c r="O14" s="203"/>
      <c r="P14" s="206"/>
      <c r="T14" s="206"/>
      <c r="Y14" s="73"/>
    </row>
    <row r="15" spans="1:25" x14ac:dyDescent="0.25">
      <c r="A15" s="108" t="s">
        <v>39</v>
      </c>
      <c r="B15" s="91" t="s">
        <v>30</v>
      </c>
      <c r="C15" s="229" t="s">
        <v>321</v>
      </c>
      <c r="D15" s="229" t="s">
        <v>231</v>
      </c>
      <c r="E15" s="229" t="s">
        <v>368</v>
      </c>
      <c r="F15" s="242" t="s">
        <v>1286</v>
      </c>
      <c r="G15" s="71">
        <v>9.6</v>
      </c>
      <c r="H15" s="71">
        <v>13.7</v>
      </c>
      <c r="I15" s="150">
        <v>16.3</v>
      </c>
      <c r="O15" s="204"/>
      <c r="P15" s="207" t="s">
        <v>929</v>
      </c>
      <c r="T15" s="207"/>
      <c r="Y15" s="156"/>
    </row>
    <row r="16" spans="1:25" x14ac:dyDescent="0.25">
      <c r="A16" s="90" t="s">
        <v>40</v>
      </c>
      <c r="B16" s="91" t="s">
        <v>31</v>
      </c>
      <c r="C16" s="229" t="s">
        <v>122</v>
      </c>
      <c r="D16" s="229" t="s">
        <v>1284</v>
      </c>
      <c r="E16" s="229" t="s">
        <v>1299</v>
      </c>
      <c r="F16" s="242" t="s">
        <v>1312</v>
      </c>
      <c r="G16" s="69">
        <v>84.6</v>
      </c>
      <c r="H16" s="71">
        <v>142</v>
      </c>
      <c r="I16" s="151">
        <v>118.9</v>
      </c>
      <c r="O16" s="203"/>
      <c r="P16" s="206">
        <v>136.30000000000001</v>
      </c>
      <c r="T16" s="206"/>
      <c r="Y16" s="114"/>
    </row>
    <row r="17" spans="1:25" ht="7.5" customHeight="1" x14ac:dyDescent="0.25">
      <c r="A17" s="90"/>
      <c r="B17" s="92"/>
      <c r="C17" s="231"/>
      <c r="D17" s="231"/>
      <c r="E17" s="231"/>
      <c r="F17" s="243"/>
      <c r="G17" s="69"/>
      <c r="H17" s="71"/>
      <c r="I17" s="151"/>
      <c r="O17" s="203"/>
      <c r="P17" s="206"/>
      <c r="T17" s="206"/>
      <c r="Y17" s="73"/>
    </row>
    <row r="18" spans="1:25" x14ac:dyDescent="0.25">
      <c r="A18" s="108" t="s">
        <v>105</v>
      </c>
      <c r="B18" s="91" t="s">
        <v>30</v>
      </c>
      <c r="C18" s="229" t="s">
        <v>286</v>
      </c>
      <c r="D18" s="229" t="s">
        <v>259</v>
      </c>
      <c r="E18" s="229" t="s">
        <v>289</v>
      </c>
      <c r="F18" s="242" t="s">
        <v>374</v>
      </c>
      <c r="G18" s="71">
        <v>4.5</v>
      </c>
      <c r="H18" s="71">
        <v>5.5</v>
      </c>
      <c r="I18" s="150">
        <v>7.3</v>
      </c>
      <c r="O18" s="204"/>
      <c r="P18" s="207" t="s">
        <v>293</v>
      </c>
      <c r="T18" s="207"/>
      <c r="Y18" s="156"/>
    </row>
    <row r="19" spans="1:25" x14ac:dyDescent="0.25">
      <c r="A19" s="90" t="s">
        <v>41</v>
      </c>
      <c r="B19" s="91" t="s">
        <v>31</v>
      </c>
      <c r="C19" s="229" t="s">
        <v>122</v>
      </c>
      <c r="D19" s="229" t="s">
        <v>1285</v>
      </c>
      <c r="E19" s="229" t="s">
        <v>1300</v>
      </c>
      <c r="F19" s="242" t="s">
        <v>1313</v>
      </c>
      <c r="G19" s="69">
        <v>89.6</v>
      </c>
      <c r="H19" s="71">
        <v>120.9</v>
      </c>
      <c r="I19" s="151">
        <v>132.9</v>
      </c>
      <c r="O19" s="203"/>
      <c r="P19" s="206">
        <v>130</v>
      </c>
      <c r="T19" s="206"/>
      <c r="Y19" s="114"/>
    </row>
    <row r="20" spans="1:25" ht="7.5" customHeight="1" x14ac:dyDescent="0.25">
      <c r="A20" s="90"/>
      <c r="B20" s="92"/>
      <c r="C20" s="231"/>
      <c r="D20" s="231"/>
      <c r="E20" s="231"/>
      <c r="F20" s="243"/>
      <c r="G20" s="69"/>
      <c r="H20" s="71"/>
      <c r="I20" s="151"/>
      <c r="O20" s="203"/>
      <c r="P20" s="206"/>
      <c r="T20" s="206"/>
      <c r="Y20" s="73"/>
    </row>
    <row r="21" spans="1:25" ht="16.5" customHeight="1" x14ac:dyDescent="0.25">
      <c r="A21" s="108" t="s">
        <v>167</v>
      </c>
      <c r="B21" s="91" t="s">
        <v>30</v>
      </c>
      <c r="C21" s="229" t="s">
        <v>799</v>
      </c>
      <c r="D21" s="229" t="s">
        <v>1286</v>
      </c>
      <c r="E21" s="229" t="s">
        <v>410</v>
      </c>
      <c r="F21" s="242" t="s">
        <v>334</v>
      </c>
      <c r="G21" s="71">
        <v>7.4</v>
      </c>
      <c r="H21" s="71">
        <v>9.5</v>
      </c>
      <c r="I21" s="150">
        <v>14.8</v>
      </c>
      <c r="O21" s="204"/>
      <c r="P21" s="207" t="s">
        <v>407</v>
      </c>
      <c r="T21" s="207"/>
      <c r="Y21" s="156"/>
    </row>
    <row r="22" spans="1:25" x14ac:dyDescent="0.25">
      <c r="A22" s="90" t="s">
        <v>106</v>
      </c>
      <c r="B22" s="91" t="s">
        <v>31</v>
      </c>
      <c r="C22" s="229" t="s">
        <v>122</v>
      </c>
      <c r="D22" s="229" t="s">
        <v>1266</v>
      </c>
      <c r="E22" s="229" t="s">
        <v>1301</v>
      </c>
      <c r="F22" s="242" t="s">
        <v>1314</v>
      </c>
      <c r="G22" s="69">
        <v>106.2</v>
      </c>
      <c r="H22" s="71">
        <v>128.5</v>
      </c>
      <c r="I22" s="151">
        <v>154.9</v>
      </c>
      <c r="O22" s="203"/>
      <c r="P22" s="206">
        <v>112.8</v>
      </c>
      <c r="T22" s="206"/>
      <c r="Y22" s="114"/>
    </row>
    <row r="23" spans="1:25" ht="7.5" customHeight="1" x14ac:dyDescent="0.25">
      <c r="A23" s="90"/>
      <c r="B23" s="92"/>
      <c r="C23" s="231"/>
      <c r="D23" s="231"/>
      <c r="E23" s="231"/>
      <c r="F23" s="243"/>
      <c r="G23" s="69"/>
      <c r="H23" s="71"/>
      <c r="I23" s="151"/>
      <c r="O23" s="203"/>
      <c r="P23" s="206"/>
      <c r="T23" s="206"/>
      <c r="Y23" s="73"/>
    </row>
    <row r="24" spans="1:25" x14ac:dyDescent="0.25">
      <c r="A24" s="108" t="s">
        <v>107</v>
      </c>
      <c r="B24" s="92" t="s">
        <v>30</v>
      </c>
      <c r="C24" s="229" t="s">
        <v>266</v>
      </c>
      <c r="D24" s="229" t="s">
        <v>283</v>
      </c>
      <c r="E24" s="229" t="s">
        <v>227</v>
      </c>
      <c r="F24" s="242" t="s">
        <v>227</v>
      </c>
      <c r="G24" s="71">
        <v>3</v>
      </c>
      <c r="H24" s="71">
        <v>4.7</v>
      </c>
      <c r="I24" s="150">
        <v>6.4</v>
      </c>
      <c r="O24" s="204"/>
      <c r="P24" s="207" t="s">
        <v>323</v>
      </c>
      <c r="T24" s="207"/>
      <c r="Y24" s="156"/>
    </row>
    <row r="25" spans="1:25" x14ac:dyDescent="0.25">
      <c r="A25" s="90" t="s">
        <v>108</v>
      </c>
      <c r="B25" s="91" t="s">
        <v>31</v>
      </c>
      <c r="C25" s="229" t="s">
        <v>122</v>
      </c>
      <c r="D25" s="229" t="s">
        <v>1287</v>
      </c>
      <c r="E25" s="229" t="s">
        <v>1191</v>
      </c>
      <c r="F25" s="242" t="s">
        <v>1229</v>
      </c>
      <c r="G25" s="69">
        <v>78.099999999999994</v>
      </c>
      <c r="H25" s="71">
        <v>157.1</v>
      </c>
      <c r="I25" s="151">
        <v>136.9</v>
      </c>
      <c r="O25" s="203"/>
      <c r="P25" s="206">
        <v>117.2</v>
      </c>
      <c r="T25" s="206"/>
      <c r="Y25" s="114"/>
    </row>
    <row r="26" spans="1:25" ht="7.5" customHeight="1" x14ac:dyDescent="0.25">
      <c r="A26" s="90"/>
      <c r="B26" s="92"/>
      <c r="C26" s="231"/>
      <c r="D26" s="231"/>
      <c r="E26" s="231"/>
      <c r="F26" s="243"/>
      <c r="G26" s="69"/>
      <c r="H26" s="71"/>
      <c r="I26" s="151"/>
      <c r="O26" s="203"/>
      <c r="P26" s="206"/>
      <c r="T26" s="206"/>
      <c r="Y26" s="73"/>
    </row>
    <row r="27" spans="1:25" x14ac:dyDescent="0.25">
      <c r="A27" s="108" t="s">
        <v>109</v>
      </c>
      <c r="B27" s="91" t="s">
        <v>30</v>
      </c>
      <c r="C27" s="229" t="s">
        <v>338</v>
      </c>
      <c r="D27" s="229" t="s">
        <v>338</v>
      </c>
      <c r="E27" s="229" t="s">
        <v>335</v>
      </c>
      <c r="F27" s="242" t="s">
        <v>331</v>
      </c>
      <c r="G27" s="71">
        <v>1.8</v>
      </c>
      <c r="H27" s="71">
        <v>2.9</v>
      </c>
      <c r="I27" s="150">
        <v>3.1</v>
      </c>
      <c r="O27" s="204"/>
      <c r="P27" s="207" t="s">
        <v>243</v>
      </c>
      <c r="T27" s="207"/>
      <c r="Y27" s="156"/>
    </row>
    <row r="28" spans="1:25" x14ac:dyDescent="0.25">
      <c r="A28" s="90" t="s">
        <v>110</v>
      </c>
      <c r="B28" s="91" t="s">
        <v>31</v>
      </c>
      <c r="C28" s="229" t="s">
        <v>122</v>
      </c>
      <c r="D28" s="229" t="s">
        <v>1280</v>
      </c>
      <c r="E28" s="229" t="s">
        <v>1302</v>
      </c>
      <c r="F28" s="242" t="s">
        <v>1315</v>
      </c>
      <c r="G28" s="69">
        <v>119.3</v>
      </c>
      <c r="H28" s="71">
        <v>160</v>
      </c>
      <c r="I28" s="151">
        <v>105.9</v>
      </c>
      <c r="O28" s="203"/>
      <c r="P28" s="206">
        <v>131.9</v>
      </c>
      <c r="T28" s="206"/>
      <c r="Y28" s="114"/>
    </row>
    <row r="29" spans="1:25" ht="7.5" customHeight="1" x14ac:dyDescent="0.25">
      <c r="A29" s="90"/>
      <c r="B29" s="92"/>
      <c r="C29" s="231"/>
      <c r="D29" s="231"/>
      <c r="E29" s="231"/>
      <c r="F29" s="243"/>
      <c r="G29" s="69"/>
      <c r="H29" s="71"/>
      <c r="I29" s="151"/>
      <c r="O29" s="203"/>
      <c r="P29" s="206"/>
      <c r="T29" s="206"/>
      <c r="Y29" s="73"/>
    </row>
    <row r="30" spans="1:25" x14ac:dyDescent="0.25">
      <c r="A30" s="108" t="s">
        <v>111</v>
      </c>
      <c r="B30" s="91" t="s">
        <v>30</v>
      </c>
      <c r="C30" s="229" t="s">
        <v>290</v>
      </c>
      <c r="D30" s="229" t="s">
        <v>338</v>
      </c>
      <c r="E30" s="229" t="s">
        <v>324</v>
      </c>
      <c r="F30" s="242" t="s">
        <v>228</v>
      </c>
      <c r="G30" s="71">
        <v>3.5</v>
      </c>
      <c r="H30" s="71">
        <v>4.0999999999999996</v>
      </c>
      <c r="I30" s="150" t="s">
        <v>373</v>
      </c>
      <c r="O30" s="204"/>
      <c r="P30" s="207" t="s">
        <v>294</v>
      </c>
      <c r="T30" s="207"/>
      <c r="Y30" s="156"/>
    </row>
    <row r="31" spans="1:25" x14ac:dyDescent="0.25">
      <c r="A31" s="90" t="s">
        <v>112</v>
      </c>
      <c r="B31" s="91" t="s">
        <v>31</v>
      </c>
      <c r="C31" s="229" t="s">
        <v>122</v>
      </c>
      <c r="D31" s="229" t="s">
        <v>1288</v>
      </c>
      <c r="E31" s="229" t="s">
        <v>1303</v>
      </c>
      <c r="F31" s="242" t="s">
        <v>1316</v>
      </c>
      <c r="G31" s="69">
        <v>127.5</v>
      </c>
      <c r="H31" s="71">
        <v>117.9</v>
      </c>
      <c r="I31" s="151">
        <v>121.1</v>
      </c>
      <c r="O31" s="203"/>
      <c r="P31" s="206">
        <v>114.1</v>
      </c>
      <c r="T31" s="206"/>
      <c r="Y31" s="114"/>
    </row>
    <row r="32" spans="1:25" ht="7.5" customHeight="1" x14ac:dyDescent="0.25">
      <c r="A32" s="90"/>
      <c r="B32" s="85"/>
      <c r="C32" s="222"/>
      <c r="D32" s="222"/>
      <c r="E32" s="222"/>
      <c r="F32" s="150"/>
      <c r="G32" s="69"/>
      <c r="H32" s="71"/>
      <c r="I32" s="151"/>
      <c r="O32" s="203"/>
      <c r="P32" s="206"/>
      <c r="T32" s="206"/>
      <c r="Y32" s="73"/>
    </row>
    <row r="33" spans="1:25" x14ac:dyDescent="0.25">
      <c r="A33" s="108" t="s">
        <v>113</v>
      </c>
      <c r="B33" s="91" t="s">
        <v>30</v>
      </c>
      <c r="C33" s="229" t="s">
        <v>250</v>
      </c>
      <c r="D33" s="229" t="s">
        <v>261</v>
      </c>
      <c r="E33" s="229" t="s">
        <v>331</v>
      </c>
      <c r="F33" s="242" t="s">
        <v>290</v>
      </c>
      <c r="G33" s="71">
        <v>1.2</v>
      </c>
      <c r="H33" s="71">
        <v>1.8</v>
      </c>
      <c r="I33" s="150">
        <v>1.9</v>
      </c>
      <c r="O33" s="204"/>
      <c r="P33" s="207" t="s">
        <v>338</v>
      </c>
      <c r="T33" s="207"/>
      <c r="Y33" s="156"/>
    </row>
    <row r="34" spans="1:25" x14ac:dyDescent="0.25">
      <c r="A34" s="90" t="s">
        <v>114</v>
      </c>
      <c r="B34" s="91" t="s">
        <v>31</v>
      </c>
      <c r="C34" s="229" t="s">
        <v>122</v>
      </c>
      <c r="D34" s="229" t="s">
        <v>1289</v>
      </c>
      <c r="E34" s="229" t="s">
        <v>1304</v>
      </c>
      <c r="F34" s="242" t="s">
        <v>1317</v>
      </c>
      <c r="G34" s="69">
        <v>62.9</v>
      </c>
      <c r="H34" s="71">
        <v>147.9</v>
      </c>
      <c r="I34" s="151">
        <v>103.1</v>
      </c>
      <c r="O34" s="203"/>
      <c r="P34" s="206">
        <v>128.5</v>
      </c>
      <c r="T34" s="206"/>
      <c r="Y34" s="114"/>
    </row>
    <row r="35" spans="1:25" ht="7.5" customHeight="1" x14ac:dyDescent="0.25">
      <c r="A35" s="90"/>
      <c r="B35" s="85"/>
      <c r="C35" s="222"/>
      <c r="D35" s="222"/>
      <c r="E35" s="222"/>
      <c r="F35" s="150"/>
      <c r="G35" s="69"/>
      <c r="H35" s="71"/>
      <c r="I35" s="151"/>
      <c r="O35" s="203"/>
      <c r="P35" s="206"/>
      <c r="T35" s="206"/>
      <c r="Y35" s="73"/>
    </row>
    <row r="36" spans="1:25" x14ac:dyDescent="0.25">
      <c r="A36" s="108" t="s">
        <v>115</v>
      </c>
      <c r="B36" s="91" t="s">
        <v>30</v>
      </c>
      <c r="C36" s="229" t="s">
        <v>338</v>
      </c>
      <c r="D36" s="229" t="s">
        <v>244</v>
      </c>
      <c r="E36" s="229" t="s">
        <v>228</v>
      </c>
      <c r="F36" s="242" t="s">
        <v>338</v>
      </c>
      <c r="G36" s="71">
        <v>2.6</v>
      </c>
      <c r="H36" s="71">
        <v>3.8</v>
      </c>
      <c r="I36" s="150">
        <v>4.3</v>
      </c>
      <c r="O36" s="204"/>
      <c r="P36" s="207" t="s">
        <v>222</v>
      </c>
      <c r="T36" s="207"/>
      <c r="Y36" s="156"/>
    </row>
    <row r="37" spans="1:25" x14ac:dyDescent="0.25">
      <c r="A37" s="90" t="s">
        <v>116</v>
      </c>
      <c r="B37" s="91" t="s">
        <v>31</v>
      </c>
      <c r="C37" s="229" t="s">
        <v>122</v>
      </c>
      <c r="D37" s="229" t="s">
        <v>1290</v>
      </c>
      <c r="E37" s="229" t="s">
        <v>1260</v>
      </c>
      <c r="F37" s="242" t="s">
        <v>924</v>
      </c>
      <c r="G37" s="69">
        <v>108.8</v>
      </c>
      <c r="H37" s="71">
        <v>145.30000000000001</v>
      </c>
      <c r="I37" s="151">
        <v>112.4</v>
      </c>
      <c r="O37" s="203"/>
      <c r="P37" s="206">
        <v>143.1</v>
      </c>
      <c r="T37" s="206"/>
      <c r="Y37" s="114"/>
    </row>
    <row r="38" spans="1:25" ht="7.5" customHeight="1" x14ac:dyDescent="0.25">
      <c r="A38" s="90"/>
      <c r="B38" s="92"/>
      <c r="C38" s="231"/>
      <c r="D38" s="231"/>
      <c r="E38" s="231"/>
      <c r="F38" s="243"/>
      <c r="G38" s="69"/>
      <c r="H38" s="71"/>
      <c r="I38" s="151"/>
      <c r="O38" s="203"/>
      <c r="P38" s="206"/>
      <c r="T38" s="206"/>
      <c r="Y38" s="73"/>
    </row>
    <row r="39" spans="1:25" ht="16.5" customHeight="1" x14ac:dyDescent="0.25">
      <c r="A39" s="108" t="s">
        <v>168</v>
      </c>
      <c r="B39" s="91" t="s">
        <v>30</v>
      </c>
      <c r="C39" s="229" t="s">
        <v>244</v>
      </c>
      <c r="D39" s="229" t="s">
        <v>352</v>
      </c>
      <c r="E39" s="229" t="s">
        <v>292</v>
      </c>
      <c r="F39" s="242" t="s">
        <v>290</v>
      </c>
      <c r="G39" s="71">
        <v>1.9</v>
      </c>
      <c r="H39" s="71">
        <v>2</v>
      </c>
      <c r="I39" s="150">
        <v>2.8</v>
      </c>
      <c r="O39" s="204"/>
      <c r="P39" s="207" t="s">
        <v>352</v>
      </c>
      <c r="T39" s="207"/>
      <c r="Y39" s="156"/>
    </row>
    <row r="40" spans="1:25" x14ac:dyDescent="0.25">
      <c r="A40" s="90" t="s">
        <v>117</v>
      </c>
      <c r="B40" s="91" t="s">
        <v>31</v>
      </c>
      <c r="C40" s="229" t="s">
        <v>122</v>
      </c>
      <c r="D40" s="229" t="s">
        <v>1291</v>
      </c>
      <c r="E40" s="229" t="s">
        <v>1305</v>
      </c>
      <c r="F40" s="242" t="s">
        <v>1318</v>
      </c>
      <c r="G40" s="69">
        <v>99.8</v>
      </c>
      <c r="H40" s="71">
        <v>108.5</v>
      </c>
      <c r="I40" s="151">
        <v>138.6</v>
      </c>
      <c r="O40" s="203"/>
      <c r="P40" s="206">
        <v>111.2</v>
      </c>
      <c r="T40" s="206"/>
      <c r="Y40" s="114"/>
    </row>
    <row r="41" spans="1:25" ht="7.5" customHeight="1" x14ac:dyDescent="0.25">
      <c r="A41" s="90"/>
      <c r="B41" s="92"/>
      <c r="C41" s="231"/>
      <c r="D41" s="231"/>
      <c r="E41" s="231"/>
      <c r="F41" s="243"/>
      <c r="G41" s="69"/>
      <c r="H41" s="71"/>
      <c r="I41" s="151"/>
      <c r="O41" s="203"/>
      <c r="P41" s="206"/>
      <c r="T41" s="206"/>
      <c r="Y41" s="73"/>
    </row>
    <row r="42" spans="1:25" ht="30.75" customHeight="1" x14ac:dyDescent="0.25">
      <c r="A42" s="108" t="s">
        <v>169</v>
      </c>
      <c r="B42" s="91" t="s">
        <v>30</v>
      </c>
      <c r="C42" s="229" t="s">
        <v>222</v>
      </c>
      <c r="D42" s="229" t="s">
        <v>226</v>
      </c>
      <c r="E42" s="229" t="s">
        <v>311</v>
      </c>
      <c r="F42" s="242" t="s">
        <v>252</v>
      </c>
      <c r="G42" s="71">
        <v>2.6</v>
      </c>
      <c r="H42" s="71">
        <v>2.7</v>
      </c>
      <c r="I42" s="150">
        <v>3.2</v>
      </c>
      <c r="O42" s="204"/>
      <c r="P42" s="207" t="s">
        <v>311</v>
      </c>
      <c r="T42" s="207"/>
      <c r="Y42" s="156"/>
    </row>
    <row r="43" spans="1:25" ht="28.5" customHeight="1" x14ac:dyDescent="0.25">
      <c r="A43" s="90" t="s">
        <v>70</v>
      </c>
      <c r="B43" s="91" t="s">
        <v>31</v>
      </c>
      <c r="C43" s="229" t="s">
        <v>122</v>
      </c>
      <c r="D43" s="229" t="s">
        <v>1292</v>
      </c>
      <c r="E43" s="229" t="s">
        <v>1306</v>
      </c>
      <c r="F43" s="242" t="s">
        <v>1319</v>
      </c>
      <c r="G43" s="69">
        <v>90.6</v>
      </c>
      <c r="H43" s="71">
        <v>101.5</v>
      </c>
      <c r="I43" s="151">
        <v>119.4</v>
      </c>
      <c r="O43" s="203"/>
      <c r="P43" s="206">
        <v>114.2</v>
      </c>
      <c r="T43" s="206"/>
      <c r="Y43" s="114"/>
    </row>
    <row r="44" spans="1:25" ht="7.5" customHeight="1" x14ac:dyDescent="0.25">
      <c r="A44" s="109"/>
      <c r="B44" s="92"/>
      <c r="C44" s="231"/>
      <c r="D44" s="231"/>
      <c r="E44" s="231"/>
      <c r="F44" s="243"/>
      <c r="G44" s="69"/>
      <c r="H44" s="71"/>
      <c r="I44" s="151"/>
      <c r="O44" s="203"/>
      <c r="P44" s="206"/>
      <c r="T44" s="206"/>
      <c r="Y44" s="73"/>
    </row>
    <row r="45" spans="1:25" x14ac:dyDescent="0.25">
      <c r="A45" s="108" t="s">
        <v>42</v>
      </c>
      <c r="B45" s="91" t="s">
        <v>30</v>
      </c>
      <c r="C45" s="229" t="s">
        <v>250</v>
      </c>
      <c r="D45" s="229" t="s">
        <v>376</v>
      </c>
      <c r="E45" s="229" t="s">
        <v>304</v>
      </c>
      <c r="F45" s="242" t="s">
        <v>245</v>
      </c>
      <c r="G45" s="71">
        <v>0.9</v>
      </c>
      <c r="H45" s="71">
        <v>1</v>
      </c>
      <c r="I45" s="150">
        <v>1.1000000000000001</v>
      </c>
      <c r="O45" s="204"/>
      <c r="P45" s="207" t="s">
        <v>261</v>
      </c>
      <c r="T45" s="207"/>
      <c r="Y45" s="156"/>
    </row>
    <row r="46" spans="1:25" x14ac:dyDescent="0.25">
      <c r="A46" s="90" t="s">
        <v>43</v>
      </c>
      <c r="B46" s="91" t="s">
        <v>31</v>
      </c>
      <c r="C46" s="229" t="s">
        <v>122</v>
      </c>
      <c r="D46" s="229" t="s">
        <v>1293</v>
      </c>
      <c r="E46" s="229" t="s">
        <v>1307</v>
      </c>
      <c r="F46" s="242" t="s">
        <v>1320</v>
      </c>
      <c r="G46" s="69">
        <v>126.2</v>
      </c>
      <c r="H46" s="71">
        <v>115.4</v>
      </c>
      <c r="I46" s="151">
        <v>102.2</v>
      </c>
      <c r="O46" s="203"/>
      <c r="P46" s="206">
        <v>133.80000000000001</v>
      </c>
      <c r="T46" s="206"/>
      <c r="Y46" s="114"/>
    </row>
    <row r="47" spans="1:25" ht="7.5" customHeight="1" x14ac:dyDescent="0.25">
      <c r="A47" s="90"/>
      <c r="B47" s="85"/>
      <c r="C47" s="222"/>
      <c r="D47" s="222"/>
      <c r="E47" s="222"/>
      <c r="F47" s="150"/>
      <c r="G47" s="69"/>
      <c r="H47" s="71"/>
      <c r="I47" s="151"/>
      <c r="O47" s="203"/>
      <c r="P47" s="206"/>
      <c r="T47" s="206"/>
      <c r="Y47" s="73"/>
    </row>
    <row r="48" spans="1:25" x14ac:dyDescent="0.25">
      <c r="A48" s="108" t="s">
        <v>118</v>
      </c>
      <c r="B48" s="91" t="s">
        <v>30</v>
      </c>
      <c r="C48" s="229" t="s">
        <v>295</v>
      </c>
      <c r="D48" s="229" t="s">
        <v>228</v>
      </c>
      <c r="E48" s="229" t="s">
        <v>291</v>
      </c>
      <c r="F48" s="242" t="s">
        <v>221</v>
      </c>
      <c r="G48" s="71">
        <v>2.1</v>
      </c>
      <c r="H48" s="71">
        <v>1.8</v>
      </c>
      <c r="I48" s="150">
        <v>2.5</v>
      </c>
      <c r="O48" s="204"/>
      <c r="P48" s="207" t="s">
        <v>352</v>
      </c>
      <c r="T48" s="207"/>
      <c r="Y48" s="156"/>
    </row>
    <row r="49" spans="1:25" x14ac:dyDescent="0.25">
      <c r="A49" s="90" t="s">
        <v>119</v>
      </c>
      <c r="B49" s="91" t="s">
        <v>31</v>
      </c>
      <c r="C49" s="229" t="s">
        <v>122</v>
      </c>
      <c r="D49" s="229" t="s">
        <v>1294</v>
      </c>
      <c r="E49" s="229" t="s">
        <v>1147</v>
      </c>
      <c r="F49" s="242" t="s">
        <v>1158</v>
      </c>
      <c r="G49" s="69">
        <v>114.8</v>
      </c>
      <c r="H49" s="71">
        <v>86.3</v>
      </c>
      <c r="I49" s="151">
        <v>138.30000000000001</v>
      </c>
      <c r="O49" s="203"/>
      <c r="P49" s="206">
        <v>126.2</v>
      </c>
      <c r="T49" s="206"/>
      <c r="Y49" s="114"/>
    </row>
    <row r="50" spans="1:25" ht="7.5" customHeight="1" x14ac:dyDescent="0.25">
      <c r="A50" s="90"/>
      <c r="B50" s="85"/>
      <c r="C50" s="222"/>
      <c r="D50" s="222"/>
      <c r="E50" s="222"/>
      <c r="F50" s="150"/>
      <c r="G50" s="69"/>
      <c r="H50" s="71"/>
      <c r="I50" s="151"/>
      <c r="O50" s="203"/>
      <c r="P50" s="206"/>
      <c r="T50" s="206"/>
      <c r="Y50" s="73"/>
    </row>
    <row r="51" spans="1:25" ht="28.5" x14ac:dyDescent="0.25">
      <c r="A51" s="108" t="s">
        <v>198</v>
      </c>
      <c r="B51" s="91" t="s">
        <v>30</v>
      </c>
      <c r="C51" s="229" t="s">
        <v>237</v>
      </c>
      <c r="D51" s="229" t="s">
        <v>245</v>
      </c>
      <c r="E51" s="229" t="s">
        <v>248</v>
      </c>
      <c r="F51" s="242" t="s">
        <v>248</v>
      </c>
      <c r="G51" s="71">
        <v>0.4</v>
      </c>
      <c r="H51" s="71">
        <v>0.5</v>
      </c>
      <c r="I51" s="150">
        <v>0.5</v>
      </c>
      <c r="O51" s="204"/>
      <c r="P51" s="207" t="s">
        <v>405</v>
      </c>
      <c r="T51" s="207"/>
      <c r="Y51" s="156"/>
    </row>
    <row r="52" spans="1:25" x14ac:dyDescent="0.25">
      <c r="A52" s="90" t="s">
        <v>120</v>
      </c>
      <c r="B52" s="85" t="s">
        <v>31</v>
      </c>
      <c r="C52" s="222" t="s">
        <v>122</v>
      </c>
      <c r="D52" s="222" t="s">
        <v>1295</v>
      </c>
      <c r="E52" s="222" t="s">
        <v>1308</v>
      </c>
      <c r="F52" s="150" t="s">
        <v>1321</v>
      </c>
      <c r="G52" s="69">
        <v>82</v>
      </c>
      <c r="H52" s="71">
        <v>123.6</v>
      </c>
      <c r="I52" s="151" t="s">
        <v>454</v>
      </c>
      <c r="O52" s="203"/>
      <c r="P52" s="206">
        <v>104.5</v>
      </c>
      <c r="T52" s="206"/>
      <c r="Y52" s="114"/>
    </row>
    <row r="53" spans="1:25" ht="7.5" customHeight="1" x14ac:dyDescent="0.25">
      <c r="A53" s="85"/>
      <c r="B53" s="85"/>
      <c r="C53" s="222"/>
      <c r="D53" s="222"/>
      <c r="E53" s="222"/>
      <c r="F53" s="150"/>
      <c r="G53" s="69"/>
      <c r="H53" s="71"/>
      <c r="I53" s="151"/>
      <c r="O53" s="203"/>
      <c r="P53" s="206"/>
      <c r="T53" s="206"/>
      <c r="Y53" s="73"/>
    </row>
    <row r="54" spans="1:25" x14ac:dyDescent="0.25">
      <c r="A54" s="83" t="s">
        <v>123</v>
      </c>
      <c r="B54" s="85" t="s">
        <v>30</v>
      </c>
      <c r="C54" s="222" t="s">
        <v>376</v>
      </c>
      <c r="D54" s="222" t="s">
        <v>298</v>
      </c>
      <c r="E54" s="222" t="s">
        <v>235</v>
      </c>
      <c r="F54" s="150" t="s">
        <v>248</v>
      </c>
      <c r="G54" s="71">
        <v>0.5</v>
      </c>
      <c r="H54" s="71">
        <v>0.7</v>
      </c>
      <c r="I54" s="150">
        <v>0.8</v>
      </c>
      <c r="O54" s="204"/>
      <c r="P54" s="207" t="s">
        <v>297</v>
      </c>
      <c r="T54" s="207"/>
      <c r="Y54" s="156"/>
    </row>
    <row r="55" spans="1:25" x14ac:dyDescent="0.25">
      <c r="A55" s="84" t="s">
        <v>124</v>
      </c>
      <c r="B55" s="85" t="s">
        <v>31</v>
      </c>
      <c r="C55" s="222" t="s">
        <v>122</v>
      </c>
      <c r="D55" s="222" t="s">
        <v>1296</v>
      </c>
      <c r="E55" s="222" t="s">
        <v>1309</v>
      </c>
      <c r="F55" s="150" t="s">
        <v>1322</v>
      </c>
      <c r="G55" s="69">
        <v>83.5</v>
      </c>
      <c r="H55" s="71">
        <v>150</v>
      </c>
      <c r="I55" s="151" t="s">
        <v>453</v>
      </c>
      <c r="O55" s="203"/>
      <c r="P55" s="206">
        <v>137.6</v>
      </c>
      <c r="T55" s="206"/>
      <c r="Y55" s="114"/>
    </row>
    <row r="56" spans="1:25" x14ac:dyDescent="0.25">
      <c r="A56" s="14"/>
      <c r="G56" s="76"/>
      <c r="H56" s="76"/>
      <c r="I56" s="76"/>
      <c r="O56" s="71"/>
      <c r="T56" s="114"/>
      <c r="Y56" s="114"/>
    </row>
    <row r="57" spans="1:25" x14ac:dyDescent="0.25">
      <c r="A57" s="14"/>
      <c r="G57" s="76"/>
      <c r="H57" s="76"/>
      <c r="I57" s="76"/>
      <c r="Y57" s="14"/>
    </row>
    <row r="58" spans="1:25" x14ac:dyDescent="0.25">
      <c r="A58" s="14"/>
      <c r="Y58" s="14"/>
    </row>
    <row r="64" spans="1:25" x14ac:dyDescent="0.25">
      <c r="I64" s="74"/>
    </row>
  </sheetData>
  <mergeCells count="8">
    <mergeCell ref="H6:H7"/>
    <mergeCell ref="I6:I7"/>
    <mergeCell ref="O6:P7"/>
    <mergeCell ref="C6:C7"/>
    <mergeCell ref="D6:D7"/>
    <mergeCell ref="E6:E7"/>
    <mergeCell ref="F6:F7"/>
    <mergeCell ref="G6:G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91" orientation="portrait" r:id="rId1"/>
  <headerFooter scaleWithDoc="0">
    <oddHeader>&amp;R&amp;9 &amp;"Times New Roman,Normalny"&amp;10 59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64"/>
  <sheetViews>
    <sheetView workbookViewId="0">
      <selection activeCell="U51" sqref="U51"/>
    </sheetView>
  </sheetViews>
  <sheetFormatPr defaultRowHeight="15.75" x14ac:dyDescent="0.25"/>
  <cols>
    <col min="1" max="1" width="48.140625" style="1" customWidth="1"/>
    <col min="2" max="2" width="2.140625" style="1" customWidth="1"/>
    <col min="3" max="3" width="15.28515625" style="1" customWidth="1"/>
    <col min="4" max="4" width="14.42578125" style="1" customWidth="1"/>
    <col min="5" max="5" width="14.28515625" style="1" customWidth="1"/>
    <col min="6" max="6" width="12.140625" style="1" customWidth="1"/>
    <col min="7" max="9" width="13.7109375" style="1" customWidth="1"/>
    <col min="10" max="14" width="0" style="1" hidden="1" customWidth="1"/>
    <col min="15" max="15" width="12.42578125" style="1" customWidth="1"/>
    <col min="16" max="16" width="9.140625" style="1"/>
    <col min="17" max="17" width="15.42578125" style="1" customWidth="1"/>
    <col min="18" max="16384" width="9.140625" style="1"/>
  </cols>
  <sheetData>
    <row r="1" spans="1:17" s="6" customFormat="1" ht="21.75" customHeight="1" x14ac:dyDescent="0.25">
      <c r="A1" s="78" t="s">
        <v>1498</v>
      </c>
      <c r="B1" s="78"/>
      <c r="C1" s="78"/>
      <c r="D1" s="78"/>
      <c r="E1" s="78"/>
      <c r="F1" s="78"/>
      <c r="G1" s="78"/>
      <c r="H1" s="78"/>
      <c r="I1" s="78"/>
    </row>
    <row r="2" spans="1:17" x14ac:dyDescent="0.25">
      <c r="A2" s="80" t="s">
        <v>1499</v>
      </c>
      <c r="B2" s="79"/>
      <c r="C2" s="79"/>
      <c r="D2" s="79"/>
      <c r="E2" s="79"/>
      <c r="F2" s="79"/>
      <c r="G2" s="79"/>
      <c r="H2" s="79"/>
      <c r="I2" s="79"/>
    </row>
    <row r="3" spans="1:17" ht="15.95" customHeight="1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17" ht="20.25" customHeight="1" x14ac:dyDescent="0.25">
      <c r="A4" s="106" t="s">
        <v>1</v>
      </c>
      <c r="B4" s="86"/>
      <c r="C4" s="765"/>
      <c r="D4" s="766"/>
      <c r="E4" s="86"/>
      <c r="F4" s="86"/>
      <c r="G4" s="244" t="s">
        <v>141</v>
      </c>
      <c r="H4" s="244"/>
      <c r="I4" s="246"/>
      <c r="O4" s="16"/>
    </row>
    <row r="5" spans="1:17" ht="18.75" customHeight="1" x14ac:dyDescent="0.25">
      <c r="A5" s="87" t="s">
        <v>29</v>
      </c>
      <c r="B5" s="85"/>
      <c r="C5" s="767"/>
      <c r="D5" s="768"/>
      <c r="E5" s="85"/>
      <c r="F5" s="215"/>
      <c r="G5" s="245" t="s">
        <v>142</v>
      </c>
      <c r="H5" s="245"/>
      <c r="I5" s="217"/>
      <c r="O5" s="201"/>
    </row>
    <row r="6" spans="1:17" x14ac:dyDescent="0.25">
      <c r="A6" s="110" t="s">
        <v>165</v>
      </c>
      <c r="B6" s="85"/>
      <c r="C6" s="769">
        <v>2009</v>
      </c>
      <c r="D6" s="736">
        <v>2010</v>
      </c>
      <c r="E6" s="736">
        <v>2011</v>
      </c>
      <c r="F6" s="736">
        <v>2012</v>
      </c>
      <c r="G6" s="736">
        <v>2013</v>
      </c>
      <c r="H6" s="769">
        <v>2014</v>
      </c>
      <c r="I6" s="771">
        <v>2015</v>
      </c>
      <c r="O6" s="736">
        <v>2016</v>
      </c>
    </row>
    <row r="7" spans="1:17" x14ac:dyDescent="0.25">
      <c r="A7" s="88" t="s">
        <v>166</v>
      </c>
      <c r="B7" s="85"/>
      <c r="C7" s="773"/>
      <c r="D7" s="738"/>
      <c r="E7" s="738"/>
      <c r="F7" s="738"/>
      <c r="G7" s="759"/>
      <c r="H7" s="770"/>
      <c r="I7" s="772"/>
      <c r="J7" s="37">
        <f>SUM(G9:G9)</f>
        <v>0</v>
      </c>
      <c r="K7" s="37">
        <f>SUM(H9:H9)</f>
        <v>0</v>
      </c>
      <c r="L7" s="37">
        <f>SUM(I9:I9)</f>
        <v>0</v>
      </c>
      <c r="M7" s="37" t="e">
        <f>SUM(#REF!)</f>
        <v>#REF!</v>
      </c>
      <c r="N7" s="37" t="e">
        <f>SUM(#REF!)</f>
        <v>#REF!</v>
      </c>
      <c r="O7" s="738"/>
    </row>
    <row r="8" spans="1:17" ht="7.5" customHeight="1" x14ac:dyDescent="0.25">
      <c r="A8" s="111"/>
      <c r="B8" s="86"/>
      <c r="C8" s="82"/>
      <c r="D8" s="213"/>
      <c r="E8" s="12"/>
      <c r="F8" s="12"/>
      <c r="G8" s="223"/>
      <c r="H8" s="178"/>
      <c r="I8" s="178"/>
      <c r="J8" s="149"/>
      <c r="K8" s="149"/>
      <c r="L8" s="149"/>
      <c r="M8" s="149"/>
      <c r="N8" s="149"/>
      <c r="O8" s="156"/>
      <c r="P8" s="149"/>
    </row>
    <row r="9" spans="1:17" ht="4.5" hidden="1" customHeight="1" x14ac:dyDescent="0.25">
      <c r="A9" s="85"/>
      <c r="B9" s="85"/>
      <c r="C9" s="249"/>
      <c r="D9" s="23"/>
      <c r="E9" s="19"/>
      <c r="F9" s="19"/>
      <c r="G9" s="156"/>
      <c r="H9" s="150"/>
      <c r="I9" s="150"/>
      <c r="J9" s="149"/>
      <c r="K9" s="149"/>
      <c r="L9" s="149"/>
      <c r="M9" s="149"/>
      <c r="N9" s="149"/>
      <c r="O9" s="156"/>
      <c r="P9" s="149"/>
    </row>
    <row r="10" spans="1:17" x14ac:dyDescent="0.25">
      <c r="A10" s="108" t="s">
        <v>32</v>
      </c>
      <c r="B10" s="110" t="s">
        <v>30</v>
      </c>
      <c r="C10" s="250">
        <v>14.8</v>
      </c>
      <c r="D10" s="224">
        <v>16.8</v>
      </c>
      <c r="E10" s="225">
        <v>13.5</v>
      </c>
      <c r="F10" s="225" t="s">
        <v>236</v>
      </c>
      <c r="G10" s="158">
        <v>11.5</v>
      </c>
      <c r="H10" s="153">
        <v>13.5</v>
      </c>
      <c r="I10" s="153">
        <v>17.2</v>
      </c>
      <c r="J10" s="176"/>
      <c r="K10" s="176"/>
      <c r="L10" s="176"/>
      <c r="M10" s="176"/>
      <c r="N10" s="176"/>
      <c r="O10" s="153" t="s">
        <v>936</v>
      </c>
      <c r="P10" s="149"/>
      <c r="Q10" s="175"/>
    </row>
    <row r="11" spans="1:17" x14ac:dyDescent="0.25">
      <c r="A11" s="90" t="s">
        <v>33</v>
      </c>
      <c r="B11" s="110" t="s">
        <v>31</v>
      </c>
      <c r="C11" s="250" t="s">
        <v>122</v>
      </c>
      <c r="D11" s="224" t="s">
        <v>1500</v>
      </c>
      <c r="E11" s="225" t="s">
        <v>1375</v>
      </c>
      <c r="F11" s="225" t="s">
        <v>1385</v>
      </c>
      <c r="G11" s="73">
        <v>109</v>
      </c>
      <c r="H11" s="71">
        <v>118</v>
      </c>
      <c r="I11" s="151" t="s">
        <v>459</v>
      </c>
      <c r="O11" s="71">
        <v>128.19999999999999</v>
      </c>
    </row>
    <row r="12" spans="1:17" ht="7.5" customHeight="1" x14ac:dyDescent="0.25">
      <c r="A12" s="109"/>
      <c r="B12" s="109"/>
      <c r="C12" s="251"/>
      <c r="D12" s="226"/>
      <c r="E12" s="227"/>
      <c r="F12" s="227"/>
      <c r="G12" s="73"/>
      <c r="H12" s="71"/>
      <c r="I12" s="151"/>
      <c r="O12" s="69"/>
    </row>
    <row r="13" spans="1:17" x14ac:dyDescent="0.25">
      <c r="A13" s="108" t="s">
        <v>148</v>
      </c>
      <c r="B13" s="110"/>
      <c r="C13" s="250"/>
      <c r="D13" s="224"/>
      <c r="E13" s="225"/>
      <c r="F13" s="225"/>
      <c r="G13" s="73"/>
      <c r="H13" s="71"/>
      <c r="I13" s="151"/>
      <c r="O13" s="69"/>
    </row>
    <row r="14" spans="1:17" ht="7.5" customHeight="1" x14ac:dyDescent="0.25">
      <c r="A14" s="110"/>
      <c r="B14" s="110"/>
      <c r="C14" s="250"/>
      <c r="D14" s="224"/>
      <c r="E14" s="225"/>
      <c r="F14" s="225"/>
      <c r="G14" s="73"/>
      <c r="H14" s="71"/>
      <c r="I14" s="151"/>
      <c r="O14" s="69"/>
    </row>
    <row r="15" spans="1:17" x14ac:dyDescent="0.25">
      <c r="A15" s="108" t="s">
        <v>39</v>
      </c>
      <c r="B15" s="91" t="s">
        <v>30</v>
      </c>
      <c r="C15" s="252">
        <v>3.1</v>
      </c>
      <c r="D15" s="228">
        <v>3.9</v>
      </c>
      <c r="E15" s="229">
        <v>33.5</v>
      </c>
      <c r="F15" s="229" t="s">
        <v>291</v>
      </c>
      <c r="G15" s="149">
        <v>2.1</v>
      </c>
      <c r="H15" s="150">
        <v>2.9</v>
      </c>
      <c r="I15" s="150">
        <v>3.5</v>
      </c>
      <c r="J15" s="179"/>
      <c r="K15" s="179"/>
      <c r="L15" s="179"/>
      <c r="M15" s="179"/>
      <c r="N15" s="179"/>
      <c r="O15" s="150" t="s">
        <v>373</v>
      </c>
      <c r="Q15" s="177"/>
    </row>
    <row r="16" spans="1:17" x14ac:dyDescent="0.25">
      <c r="A16" s="90" t="s">
        <v>40</v>
      </c>
      <c r="B16" s="91" t="s">
        <v>31</v>
      </c>
      <c r="C16" s="252" t="s">
        <v>122</v>
      </c>
      <c r="D16" s="228" t="s">
        <v>788</v>
      </c>
      <c r="E16" s="229" t="s">
        <v>1296</v>
      </c>
      <c r="F16" s="229" t="s">
        <v>1283</v>
      </c>
      <c r="G16" s="73">
        <v>93</v>
      </c>
      <c r="H16" s="71">
        <v>137.9</v>
      </c>
      <c r="I16" s="151" t="s">
        <v>438</v>
      </c>
      <c r="O16" s="71">
        <v>143.1</v>
      </c>
      <c r="Q16" s="76"/>
    </row>
    <row r="17" spans="1:17" ht="7.5" customHeight="1" x14ac:dyDescent="0.25">
      <c r="A17" s="90"/>
      <c r="B17" s="92"/>
      <c r="C17" s="253"/>
      <c r="D17" s="230"/>
      <c r="E17" s="231"/>
      <c r="F17" s="231"/>
      <c r="G17" s="73"/>
      <c r="H17" s="71"/>
      <c r="I17" s="151"/>
      <c r="O17" s="69"/>
      <c r="Q17" s="76"/>
    </row>
    <row r="18" spans="1:17" x14ac:dyDescent="0.25">
      <c r="A18" s="108" t="s">
        <v>105</v>
      </c>
      <c r="B18" s="91" t="s">
        <v>30</v>
      </c>
      <c r="C18" s="252">
        <v>2.2999999999999998</v>
      </c>
      <c r="D18" s="228">
        <v>2.8</v>
      </c>
      <c r="E18" s="229">
        <v>1.5</v>
      </c>
      <c r="F18" s="229" t="s">
        <v>376</v>
      </c>
      <c r="G18" s="149">
        <v>0.9</v>
      </c>
      <c r="H18" s="150">
        <v>1.1000000000000001</v>
      </c>
      <c r="I18" s="150">
        <v>1.3</v>
      </c>
      <c r="J18" s="176"/>
      <c r="K18" s="176"/>
      <c r="L18" s="176"/>
      <c r="M18" s="176"/>
      <c r="N18" s="176"/>
      <c r="O18" s="150" t="s">
        <v>290</v>
      </c>
      <c r="Q18" s="177"/>
    </row>
    <row r="19" spans="1:17" x14ac:dyDescent="0.25">
      <c r="A19" s="90" t="s">
        <v>41</v>
      </c>
      <c r="B19" s="91" t="s">
        <v>31</v>
      </c>
      <c r="C19" s="252" t="s">
        <v>122</v>
      </c>
      <c r="D19" s="228" t="s">
        <v>1501</v>
      </c>
      <c r="E19" s="229" t="s">
        <v>1376</v>
      </c>
      <c r="F19" s="229" t="s">
        <v>1386</v>
      </c>
      <c r="G19" s="73">
        <v>69.599999999999994</v>
      </c>
      <c r="H19" s="71">
        <v>128</v>
      </c>
      <c r="I19" s="151" t="s">
        <v>460</v>
      </c>
      <c r="O19" s="71">
        <v>140.9</v>
      </c>
      <c r="Q19" s="76"/>
    </row>
    <row r="20" spans="1:17" ht="7.5" customHeight="1" x14ac:dyDescent="0.25">
      <c r="A20" s="90"/>
      <c r="B20" s="92"/>
      <c r="C20" s="253"/>
      <c r="D20" s="230"/>
      <c r="E20" s="231"/>
      <c r="F20" s="231"/>
      <c r="G20" s="73"/>
      <c r="H20" s="71"/>
      <c r="I20" s="151"/>
      <c r="O20" s="69"/>
      <c r="Q20" s="76"/>
    </row>
    <row r="21" spans="1:17" ht="16.5" customHeight="1" x14ac:dyDescent="0.25">
      <c r="A21" s="108" t="s">
        <v>167</v>
      </c>
      <c r="B21" s="91" t="s">
        <v>30</v>
      </c>
      <c r="C21" s="252">
        <v>2.7</v>
      </c>
      <c r="D21" s="228">
        <v>2.9</v>
      </c>
      <c r="E21" s="229">
        <v>2.2999999999999998</v>
      </c>
      <c r="F21" s="229" t="s">
        <v>261</v>
      </c>
      <c r="G21" s="149">
        <v>2.2999999999999998</v>
      </c>
      <c r="H21" s="150">
        <v>2.5</v>
      </c>
      <c r="I21" s="150">
        <v>3.6</v>
      </c>
      <c r="J21" s="176"/>
      <c r="K21" s="176"/>
      <c r="L21" s="176"/>
      <c r="M21" s="176"/>
      <c r="N21" s="176"/>
      <c r="O21" s="150" t="s">
        <v>239</v>
      </c>
      <c r="Q21" s="177"/>
    </row>
    <row r="22" spans="1:17" x14ac:dyDescent="0.25">
      <c r="A22" s="90" t="s">
        <v>106</v>
      </c>
      <c r="B22" s="91" t="s">
        <v>31</v>
      </c>
      <c r="C22" s="252" t="s">
        <v>122</v>
      </c>
      <c r="D22" s="228" t="s">
        <v>1502</v>
      </c>
      <c r="E22" s="229" t="s">
        <v>1377</v>
      </c>
      <c r="F22" s="229" t="s">
        <v>1387</v>
      </c>
      <c r="G22" s="18">
        <v>164.2</v>
      </c>
      <c r="H22" s="151">
        <v>109.1</v>
      </c>
      <c r="I22" s="151" t="s">
        <v>461</v>
      </c>
      <c r="J22" s="176"/>
      <c r="K22" s="176"/>
      <c r="L22" s="176"/>
      <c r="M22" s="176"/>
      <c r="N22" s="176"/>
      <c r="O22" s="71">
        <v>132.1</v>
      </c>
      <c r="Q22" s="76"/>
    </row>
    <row r="23" spans="1:17" ht="7.5" customHeight="1" x14ac:dyDescent="0.25">
      <c r="A23" s="90"/>
      <c r="B23" s="92"/>
      <c r="C23" s="253"/>
      <c r="D23" s="230"/>
      <c r="E23" s="231"/>
      <c r="F23" s="231"/>
      <c r="G23" s="73"/>
      <c r="H23" s="112"/>
      <c r="I23" s="162"/>
      <c r="O23" s="69"/>
      <c r="Q23" s="76"/>
    </row>
    <row r="24" spans="1:17" x14ac:dyDescent="0.25">
      <c r="A24" s="108" t="s">
        <v>107</v>
      </c>
      <c r="B24" s="92" t="s">
        <v>30</v>
      </c>
      <c r="C24" s="252">
        <v>0.6</v>
      </c>
      <c r="D24" s="228">
        <v>1.2</v>
      </c>
      <c r="E24" s="229">
        <v>0.8</v>
      </c>
      <c r="F24" s="229" t="s">
        <v>245</v>
      </c>
      <c r="G24" s="149">
        <v>0.5</v>
      </c>
      <c r="H24" s="150">
        <v>0.6</v>
      </c>
      <c r="I24" s="150">
        <v>1.3</v>
      </c>
      <c r="O24" s="150" t="s">
        <v>261</v>
      </c>
      <c r="Q24" s="177"/>
    </row>
    <row r="25" spans="1:17" x14ac:dyDescent="0.25">
      <c r="A25" s="90" t="s">
        <v>108</v>
      </c>
      <c r="B25" s="91" t="s">
        <v>31</v>
      </c>
      <c r="C25" s="252" t="s">
        <v>122</v>
      </c>
      <c r="D25" s="228" t="s">
        <v>1503</v>
      </c>
      <c r="E25" s="229" t="s">
        <v>1378</v>
      </c>
      <c r="F25" s="229" t="s">
        <v>1388</v>
      </c>
      <c r="G25" s="18" t="s">
        <v>416</v>
      </c>
      <c r="H25" s="151">
        <v>133.4</v>
      </c>
      <c r="I25" s="151" t="s">
        <v>462</v>
      </c>
      <c r="O25" s="71">
        <v>105.7</v>
      </c>
      <c r="Q25" s="76"/>
    </row>
    <row r="26" spans="1:17" ht="7.5" customHeight="1" x14ac:dyDescent="0.25">
      <c r="A26" s="90"/>
      <c r="B26" s="92"/>
      <c r="C26" s="253"/>
      <c r="D26" s="230"/>
      <c r="E26" s="231"/>
      <c r="F26" s="231"/>
      <c r="G26" s="18"/>
      <c r="H26" s="151"/>
      <c r="I26" s="151"/>
      <c r="O26" s="69"/>
      <c r="Q26" s="76"/>
    </row>
    <row r="27" spans="1:17" x14ac:dyDescent="0.25">
      <c r="A27" s="108" t="s">
        <v>109</v>
      </c>
      <c r="B27" s="91" t="s">
        <v>30</v>
      </c>
      <c r="C27" s="252">
        <v>0.5</v>
      </c>
      <c r="D27" s="228">
        <v>0.6</v>
      </c>
      <c r="E27" s="229">
        <v>0.4</v>
      </c>
      <c r="F27" s="229" t="s">
        <v>224</v>
      </c>
      <c r="G27" s="149">
        <v>0.4</v>
      </c>
      <c r="H27" s="150">
        <v>0.7</v>
      </c>
      <c r="I27" s="150">
        <v>0.5</v>
      </c>
      <c r="O27" s="150" t="s">
        <v>245</v>
      </c>
      <c r="Q27" s="177"/>
    </row>
    <row r="28" spans="1:17" x14ac:dyDescent="0.25">
      <c r="A28" s="90" t="s">
        <v>110</v>
      </c>
      <c r="B28" s="91" t="s">
        <v>31</v>
      </c>
      <c r="C28" s="252" t="s">
        <v>122</v>
      </c>
      <c r="D28" s="228" t="s">
        <v>1504</v>
      </c>
      <c r="E28" s="229" t="s">
        <v>1379</v>
      </c>
      <c r="F28" s="229" t="s">
        <v>1346</v>
      </c>
      <c r="G28" s="18">
        <v>160.69999999999999</v>
      </c>
      <c r="H28" s="151">
        <v>158.30000000000001</v>
      </c>
      <c r="I28" s="151" t="s">
        <v>463</v>
      </c>
      <c r="O28" s="71">
        <v>130.19999999999999</v>
      </c>
      <c r="Q28" s="76"/>
    </row>
    <row r="29" spans="1:17" ht="7.5" customHeight="1" x14ac:dyDescent="0.25">
      <c r="A29" s="90"/>
      <c r="B29" s="92"/>
      <c r="C29" s="253"/>
      <c r="D29" s="230"/>
      <c r="E29" s="231"/>
      <c r="F29" s="231"/>
      <c r="G29" s="18"/>
      <c r="H29" s="151"/>
      <c r="I29" s="151"/>
      <c r="O29" s="69"/>
      <c r="Q29" s="76"/>
    </row>
    <row r="30" spans="1:17" x14ac:dyDescent="0.25">
      <c r="A30" s="108" t="s">
        <v>111</v>
      </c>
      <c r="B30" s="91" t="s">
        <v>30</v>
      </c>
      <c r="C30" s="252">
        <v>0.6</v>
      </c>
      <c r="D30" s="228">
        <v>0.9</v>
      </c>
      <c r="E30" s="229">
        <v>0.9</v>
      </c>
      <c r="F30" s="229" t="s">
        <v>304</v>
      </c>
      <c r="G30" s="149">
        <v>1.4</v>
      </c>
      <c r="H30" s="150">
        <v>1.7</v>
      </c>
      <c r="I30" s="150">
        <v>2.1</v>
      </c>
      <c r="O30" s="150" t="s">
        <v>338</v>
      </c>
      <c r="Q30" s="177"/>
    </row>
    <row r="31" spans="1:17" x14ac:dyDescent="0.25">
      <c r="A31" s="90" t="s">
        <v>112</v>
      </c>
      <c r="B31" s="91" t="s">
        <v>31</v>
      </c>
      <c r="C31" s="252" t="s">
        <v>122</v>
      </c>
      <c r="D31" s="228" t="s">
        <v>1505</v>
      </c>
      <c r="E31" s="229" t="s">
        <v>794</v>
      </c>
      <c r="F31" s="229" t="s">
        <v>1269</v>
      </c>
      <c r="G31" s="18">
        <v>145.69999999999999</v>
      </c>
      <c r="H31" s="151">
        <v>117.2</v>
      </c>
      <c r="I31" s="151" t="s">
        <v>464</v>
      </c>
      <c r="O31" s="71">
        <v>116.4</v>
      </c>
      <c r="Q31" s="76"/>
    </row>
    <row r="32" spans="1:17" ht="7.5" customHeight="1" x14ac:dyDescent="0.25">
      <c r="A32" s="90"/>
      <c r="B32" s="85"/>
      <c r="C32" s="17"/>
      <c r="D32" s="232"/>
      <c r="E32" s="222"/>
      <c r="F32" s="222"/>
      <c r="G32" s="18"/>
      <c r="H32" s="151"/>
      <c r="I32" s="151"/>
      <c r="O32" s="69"/>
      <c r="Q32" s="76"/>
    </row>
    <row r="33" spans="1:17" x14ac:dyDescent="0.25">
      <c r="A33" s="108" t="s">
        <v>113</v>
      </c>
      <c r="B33" s="91" t="s">
        <v>30</v>
      </c>
      <c r="C33" s="252">
        <v>0.6</v>
      </c>
      <c r="D33" s="228">
        <v>0.6</v>
      </c>
      <c r="E33" s="229">
        <v>0.6</v>
      </c>
      <c r="F33" s="229" t="s">
        <v>235</v>
      </c>
      <c r="G33" s="149">
        <v>0.4</v>
      </c>
      <c r="H33" s="150">
        <v>0.5</v>
      </c>
      <c r="I33" s="150">
        <v>0.5</v>
      </c>
      <c r="O33" s="150" t="s">
        <v>405</v>
      </c>
      <c r="Q33" s="177"/>
    </row>
    <row r="34" spans="1:17" x14ac:dyDescent="0.25">
      <c r="A34" s="90" t="s">
        <v>114</v>
      </c>
      <c r="B34" s="91" t="s">
        <v>31</v>
      </c>
      <c r="C34" s="252" t="s">
        <v>122</v>
      </c>
      <c r="D34" s="228" t="s">
        <v>1506</v>
      </c>
      <c r="E34" s="229" t="s">
        <v>1148</v>
      </c>
      <c r="F34" s="229" t="s">
        <v>1389</v>
      </c>
      <c r="G34" s="18">
        <v>50.5</v>
      </c>
      <c r="H34" s="151">
        <v>120.6</v>
      </c>
      <c r="I34" s="151" t="s">
        <v>442</v>
      </c>
      <c r="O34" s="71">
        <v>104.2</v>
      </c>
      <c r="Q34" s="76"/>
    </row>
    <row r="35" spans="1:17" ht="7.5" customHeight="1" x14ac:dyDescent="0.25">
      <c r="A35" s="90"/>
      <c r="B35" s="85"/>
      <c r="C35" s="17"/>
      <c r="D35" s="232"/>
      <c r="E35" s="222"/>
      <c r="F35" s="222"/>
      <c r="G35" s="18"/>
      <c r="H35" s="151"/>
      <c r="I35" s="151"/>
      <c r="O35" s="69"/>
      <c r="Q35" s="76"/>
    </row>
    <row r="36" spans="1:17" x14ac:dyDescent="0.25">
      <c r="A36" s="108" t="s">
        <v>115</v>
      </c>
      <c r="B36" s="91" t="s">
        <v>30</v>
      </c>
      <c r="C36" s="252">
        <v>0.8</v>
      </c>
      <c r="D36" s="228" t="s">
        <v>304</v>
      </c>
      <c r="E36" s="229">
        <v>1.1000000000000001</v>
      </c>
      <c r="F36" s="229" t="s">
        <v>235</v>
      </c>
      <c r="G36" s="149">
        <v>1.2</v>
      </c>
      <c r="H36" s="150">
        <v>1.4</v>
      </c>
      <c r="I36" s="150">
        <v>1.8</v>
      </c>
      <c r="O36" s="150" t="s">
        <v>264</v>
      </c>
      <c r="Q36" s="177"/>
    </row>
    <row r="37" spans="1:17" x14ac:dyDescent="0.25">
      <c r="A37" s="90" t="s">
        <v>116</v>
      </c>
      <c r="B37" s="91" t="s">
        <v>31</v>
      </c>
      <c r="C37" s="252" t="s">
        <v>122</v>
      </c>
      <c r="D37" s="228" t="s">
        <v>1508</v>
      </c>
      <c r="E37" s="229" t="s">
        <v>1380</v>
      </c>
      <c r="F37" s="229" t="s">
        <v>1390</v>
      </c>
      <c r="G37" s="18">
        <v>130.69999999999999</v>
      </c>
      <c r="H37" s="151">
        <v>112.5</v>
      </c>
      <c r="I37" s="151" t="s">
        <v>465</v>
      </c>
      <c r="O37" s="71">
        <v>121.6</v>
      </c>
      <c r="Q37" s="76"/>
    </row>
    <row r="38" spans="1:17" ht="7.5" customHeight="1" x14ac:dyDescent="0.25">
      <c r="A38" s="90"/>
      <c r="B38" s="92"/>
      <c r="C38" s="253"/>
      <c r="D38" s="230"/>
      <c r="E38" s="231"/>
      <c r="F38" s="231"/>
      <c r="G38" s="18"/>
      <c r="H38" s="151"/>
      <c r="I38" s="151"/>
      <c r="O38" s="69"/>
      <c r="Q38" s="76"/>
    </row>
    <row r="39" spans="1:17" ht="16.5" customHeight="1" x14ac:dyDescent="0.25">
      <c r="A39" s="108" t="s">
        <v>168</v>
      </c>
      <c r="B39" s="91" t="s">
        <v>30</v>
      </c>
      <c r="C39" s="252">
        <v>0.7</v>
      </c>
      <c r="D39" s="228">
        <v>0.7</v>
      </c>
      <c r="E39" s="229" t="s">
        <v>405</v>
      </c>
      <c r="F39" s="229" t="s">
        <v>385</v>
      </c>
      <c r="G39" s="149">
        <v>0.5</v>
      </c>
      <c r="H39" s="150">
        <v>0.5</v>
      </c>
      <c r="I39" s="150">
        <v>0.7</v>
      </c>
      <c r="O39" s="150" t="s">
        <v>235</v>
      </c>
      <c r="Q39" s="177"/>
    </row>
    <row r="40" spans="1:17" x14ac:dyDescent="0.25">
      <c r="A40" s="90" t="s">
        <v>117</v>
      </c>
      <c r="B40" s="91" t="s">
        <v>31</v>
      </c>
      <c r="C40" s="252" t="s">
        <v>122</v>
      </c>
      <c r="D40" s="228" t="s">
        <v>1507</v>
      </c>
      <c r="E40" s="229" t="s">
        <v>1381</v>
      </c>
      <c r="F40" s="229" t="s">
        <v>1312</v>
      </c>
      <c r="G40" s="18">
        <v>126.2</v>
      </c>
      <c r="H40" s="151">
        <v>85.2</v>
      </c>
      <c r="I40" s="151" t="s">
        <v>466</v>
      </c>
      <c r="O40" s="71">
        <v>122.7</v>
      </c>
      <c r="Q40" s="76"/>
    </row>
    <row r="41" spans="1:17" ht="7.5" customHeight="1" x14ac:dyDescent="0.25">
      <c r="A41" s="90"/>
      <c r="B41" s="92"/>
      <c r="C41" s="253"/>
      <c r="D41" s="230"/>
      <c r="E41" s="231"/>
      <c r="F41" s="231"/>
      <c r="G41" s="73"/>
      <c r="H41" s="112"/>
      <c r="I41" s="162"/>
      <c r="O41" s="69"/>
      <c r="Q41" s="76"/>
    </row>
    <row r="42" spans="1:17" ht="30.75" customHeight="1" x14ac:dyDescent="0.25">
      <c r="A42" s="108" t="s">
        <v>169</v>
      </c>
      <c r="B42" s="91" t="s">
        <v>30</v>
      </c>
      <c r="C42" s="252">
        <v>1.2</v>
      </c>
      <c r="D42" s="228">
        <v>0.7</v>
      </c>
      <c r="E42" s="229" t="s">
        <v>405</v>
      </c>
      <c r="F42" s="229" t="s">
        <v>385</v>
      </c>
      <c r="G42" s="149">
        <v>0.5</v>
      </c>
      <c r="H42" s="150">
        <v>0.3</v>
      </c>
      <c r="I42" s="150">
        <v>0.6</v>
      </c>
      <c r="O42" s="150" t="s">
        <v>245</v>
      </c>
      <c r="Q42" s="177"/>
    </row>
    <row r="43" spans="1:17" ht="28.5" customHeight="1" x14ac:dyDescent="0.25">
      <c r="A43" s="90" t="s">
        <v>70</v>
      </c>
      <c r="B43" s="91" t="s">
        <v>31</v>
      </c>
      <c r="C43" s="252" t="s">
        <v>122</v>
      </c>
      <c r="D43" s="228" t="s">
        <v>408</v>
      </c>
      <c r="E43" s="229" t="s">
        <v>1375</v>
      </c>
      <c r="F43" s="229" t="s">
        <v>1391</v>
      </c>
      <c r="G43" s="18">
        <v>122.4</v>
      </c>
      <c r="H43" s="151">
        <v>66.3</v>
      </c>
      <c r="I43" s="151" t="s">
        <v>467</v>
      </c>
      <c r="O43" s="71">
        <v>120</v>
      </c>
      <c r="Q43" s="76"/>
    </row>
    <row r="44" spans="1:17" ht="7.5" customHeight="1" x14ac:dyDescent="0.25">
      <c r="A44" s="109"/>
      <c r="B44" s="92"/>
      <c r="C44" s="253"/>
      <c r="D44" s="230"/>
      <c r="E44" s="231"/>
      <c r="F44" s="231"/>
      <c r="G44" s="18"/>
      <c r="H44" s="151"/>
      <c r="I44" s="151"/>
      <c r="O44" s="69"/>
      <c r="Q44" s="76"/>
    </row>
    <row r="45" spans="1:17" x14ac:dyDescent="0.25">
      <c r="A45" s="108" t="s">
        <v>42</v>
      </c>
      <c r="B45" s="91" t="s">
        <v>30</v>
      </c>
      <c r="C45" s="252">
        <v>0.3</v>
      </c>
      <c r="D45" s="228">
        <v>0.3</v>
      </c>
      <c r="E45" s="229" t="s">
        <v>242</v>
      </c>
      <c r="F45" s="229" t="s">
        <v>242</v>
      </c>
      <c r="G45" s="149">
        <v>0.2</v>
      </c>
      <c r="H45" s="150">
        <v>0.3</v>
      </c>
      <c r="I45" s="150">
        <v>0.3</v>
      </c>
      <c r="O45" s="150" t="s">
        <v>385</v>
      </c>
      <c r="Q45" s="177"/>
    </row>
    <row r="46" spans="1:17" x14ac:dyDescent="0.25">
      <c r="A46" s="90" t="s">
        <v>43</v>
      </c>
      <c r="B46" s="91" t="s">
        <v>31</v>
      </c>
      <c r="C46" s="252" t="s">
        <v>122</v>
      </c>
      <c r="D46" s="228" t="s">
        <v>1509</v>
      </c>
      <c r="E46" s="229" t="s">
        <v>1346</v>
      </c>
      <c r="F46" s="229" t="s">
        <v>1392</v>
      </c>
      <c r="G46" s="18">
        <v>128.69999999999999</v>
      </c>
      <c r="H46" s="151">
        <v>138.6</v>
      </c>
      <c r="I46" s="151" t="s">
        <v>468</v>
      </c>
      <c r="O46" s="71">
        <v>157.5</v>
      </c>
      <c r="Q46" s="76"/>
    </row>
    <row r="47" spans="1:17" ht="7.5" customHeight="1" x14ac:dyDescent="0.25">
      <c r="A47" s="90"/>
      <c r="B47" s="85"/>
      <c r="C47" s="17"/>
      <c r="D47" s="232"/>
      <c r="E47" s="222"/>
      <c r="F47" s="222"/>
      <c r="G47" s="18"/>
      <c r="H47" s="151"/>
      <c r="I47" s="151"/>
      <c r="O47" s="69"/>
      <c r="Q47" s="76"/>
    </row>
    <row r="48" spans="1:17" x14ac:dyDescent="0.25">
      <c r="A48" s="108" t="s">
        <v>118</v>
      </c>
      <c r="B48" s="91" t="s">
        <v>30</v>
      </c>
      <c r="C48" s="252">
        <v>0.5</v>
      </c>
      <c r="D48" s="228">
        <v>0.4</v>
      </c>
      <c r="E48" s="229" t="s">
        <v>385</v>
      </c>
      <c r="F48" s="229" t="s">
        <v>242</v>
      </c>
      <c r="G48" s="149">
        <v>0.4</v>
      </c>
      <c r="H48" s="150">
        <v>0.3</v>
      </c>
      <c r="I48" s="150">
        <v>0.4</v>
      </c>
      <c r="O48" s="150" t="s">
        <v>248</v>
      </c>
      <c r="Q48" s="177"/>
    </row>
    <row r="49" spans="1:17" x14ac:dyDescent="0.25">
      <c r="A49" s="90" t="s">
        <v>119</v>
      </c>
      <c r="B49" s="91" t="s">
        <v>31</v>
      </c>
      <c r="C49" s="252" t="s">
        <v>122</v>
      </c>
      <c r="D49" s="228" t="s">
        <v>1155</v>
      </c>
      <c r="E49" s="229" t="s">
        <v>1382</v>
      </c>
      <c r="F49" s="229" t="s">
        <v>1393</v>
      </c>
      <c r="G49" s="18">
        <v>150.30000000000001</v>
      </c>
      <c r="H49" s="151">
        <v>75.5</v>
      </c>
      <c r="I49" s="151" t="s">
        <v>469</v>
      </c>
      <c r="O49" s="71">
        <v>149.19999999999999</v>
      </c>
      <c r="Q49" s="76"/>
    </row>
    <row r="50" spans="1:17" ht="7.5" customHeight="1" x14ac:dyDescent="0.25">
      <c r="A50" s="90"/>
      <c r="B50" s="85"/>
      <c r="C50" s="17"/>
      <c r="D50" s="232"/>
      <c r="E50" s="222"/>
      <c r="F50" s="222"/>
      <c r="G50" s="18"/>
      <c r="H50" s="151"/>
      <c r="I50" s="151"/>
      <c r="O50" s="69"/>
      <c r="Q50" s="76"/>
    </row>
    <row r="51" spans="1:17" ht="31.5" x14ac:dyDescent="0.25">
      <c r="A51" s="24" t="s">
        <v>490</v>
      </c>
      <c r="B51" s="85" t="s">
        <v>30</v>
      </c>
      <c r="C51" s="17">
        <v>0.1</v>
      </c>
      <c r="D51" s="232">
        <v>0.1</v>
      </c>
      <c r="E51" s="222" t="s">
        <v>229</v>
      </c>
      <c r="F51" s="222" t="s">
        <v>229</v>
      </c>
      <c r="G51" s="149" t="s">
        <v>229</v>
      </c>
      <c r="H51" s="150" t="s">
        <v>229</v>
      </c>
      <c r="I51" s="150" t="s">
        <v>229</v>
      </c>
      <c r="O51" s="150" t="s">
        <v>229</v>
      </c>
      <c r="Q51" s="177"/>
    </row>
    <row r="52" spans="1:17" x14ac:dyDescent="0.25">
      <c r="A52" s="26" t="s">
        <v>120</v>
      </c>
      <c r="B52" s="85" t="s">
        <v>31</v>
      </c>
      <c r="C52" s="17" t="s">
        <v>122</v>
      </c>
      <c r="D52" s="232" t="s">
        <v>1510</v>
      </c>
      <c r="E52" s="222" t="s">
        <v>1383</v>
      </c>
      <c r="F52" s="222" t="s">
        <v>1394</v>
      </c>
      <c r="G52" s="18" t="s">
        <v>482</v>
      </c>
      <c r="H52" s="151" t="s">
        <v>483</v>
      </c>
      <c r="I52" s="151" t="s">
        <v>218</v>
      </c>
      <c r="O52" s="71">
        <v>109.3</v>
      </c>
      <c r="Q52" s="76"/>
    </row>
    <row r="53" spans="1:17" ht="7.5" customHeight="1" x14ac:dyDescent="0.25">
      <c r="A53" s="85"/>
      <c r="B53" s="85"/>
      <c r="C53" s="17"/>
      <c r="D53" s="232"/>
      <c r="E53" s="222"/>
      <c r="F53" s="222"/>
      <c r="G53" s="18"/>
      <c r="H53" s="162"/>
      <c r="I53" s="162"/>
      <c r="O53" s="76"/>
    </row>
    <row r="54" spans="1:17" x14ac:dyDescent="0.25">
      <c r="A54" s="83" t="s">
        <v>123</v>
      </c>
      <c r="B54" s="85" t="s">
        <v>30</v>
      </c>
      <c r="C54" s="17">
        <v>0.3</v>
      </c>
      <c r="D54" s="232">
        <v>0.3</v>
      </c>
      <c r="E54" s="222" t="s">
        <v>242</v>
      </c>
      <c r="F54" s="222" t="s">
        <v>229</v>
      </c>
      <c r="G54" s="18" t="s">
        <v>229</v>
      </c>
      <c r="H54" s="151" t="s">
        <v>242</v>
      </c>
      <c r="I54" s="150" t="s">
        <v>242</v>
      </c>
      <c r="O54" s="1">
        <v>0.2</v>
      </c>
    </row>
    <row r="55" spans="1:17" x14ac:dyDescent="0.25">
      <c r="A55" s="84" t="s">
        <v>124</v>
      </c>
      <c r="B55" s="85" t="s">
        <v>31</v>
      </c>
      <c r="C55" s="17" t="s">
        <v>122</v>
      </c>
      <c r="D55" s="232" t="s">
        <v>1302</v>
      </c>
      <c r="E55" s="222" t="s">
        <v>1384</v>
      </c>
      <c r="F55" s="222" t="s">
        <v>1391</v>
      </c>
      <c r="G55" s="73">
        <v>109.5</v>
      </c>
      <c r="H55" s="71">
        <v>147.5</v>
      </c>
      <c r="I55" s="151" t="s">
        <v>470</v>
      </c>
      <c r="O55" s="1">
        <v>106.3</v>
      </c>
    </row>
    <row r="56" spans="1:17" x14ac:dyDescent="0.25">
      <c r="A56" s="14"/>
      <c r="D56" s="149"/>
      <c r="E56" s="149"/>
      <c r="F56" s="149"/>
      <c r="G56" s="76"/>
      <c r="H56" s="76"/>
      <c r="I56" s="76"/>
    </row>
    <row r="57" spans="1:17" x14ac:dyDescent="0.25">
      <c r="A57" s="14"/>
      <c r="G57" s="76"/>
      <c r="H57" s="76"/>
      <c r="I57" s="76"/>
    </row>
    <row r="58" spans="1:17" x14ac:dyDescent="0.25">
      <c r="A58" s="14"/>
    </row>
    <row r="64" spans="1:17" x14ac:dyDescent="0.25">
      <c r="I64" s="74"/>
    </row>
  </sheetData>
  <mergeCells count="9">
    <mergeCell ref="C4:D5"/>
    <mergeCell ref="D6:D7"/>
    <mergeCell ref="E6:E7"/>
    <mergeCell ref="F6:F7"/>
    <mergeCell ref="O6:O7"/>
    <mergeCell ref="G6:G7"/>
    <mergeCell ref="H6:H7"/>
    <mergeCell ref="I6:I7"/>
    <mergeCell ref="C6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59"/>
  <sheetViews>
    <sheetView topLeftCell="A10" workbookViewId="0">
      <selection activeCell="B37" sqref="B37"/>
    </sheetView>
  </sheetViews>
  <sheetFormatPr defaultRowHeight="15.75" x14ac:dyDescent="0.25"/>
  <cols>
    <col min="1" max="1" width="43.85546875" style="296" customWidth="1"/>
    <col min="2" max="2" width="12.28515625" style="296" customWidth="1"/>
    <col min="3" max="4" width="10.7109375" style="296" customWidth="1"/>
    <col min="5" max="5" width="13.42578125" style="296" customWidth="1"/>
    <col min="6" max="6" width="14.5703125" style="296" customWidth="1"/>
    <col min="7" max="7" width="13.28515625" style="296" customWidth="1"/>
    <col min="8" max="16384" width="9.140625" style="296"/>
  </cols>
  <sheetData>
    <row r="1" spans="1:18" x14ac:dyDescent="0.25">
      <c r="A1" s="295" t="s">
        <v>486</v>
      </c>
    </row>
    <row r="2" spans="1:18" x14ac:dyDescent="0.25">
      <c r="A2" s="295" t="s">
        <v>1018</v>
      </c>
      <c r="K2" s="295"/>
    </row>
    <row r="3" spans="1:18" ht="15.95" customHeight="1" x14ac:dyDescent="0.25">
      <c r="A3" s="297" t="s">
        <v>471</v>
      </c>
      <c r="B3" s="297"/>
      <c r="C3" s="297"/>
      <c r="D3" s="297"/>
      <c r="E3" s="297"/>
    </row>
    <row r="4" spans="1:18" x14ac:dyDescent="0.25">
      <c r="A4" s="297" t="s">
        <v>1019</v>
      </c>
      <c r="B4" s="297"/>
      <c r="C4" s="297"/>
      <c r="D4" s="297"/>
      <c r="E4" s="297"/>
    </row>
    <row r="5" spans="1:18" ht="9.9499999999999993" customHeight="1" x14ac:dyDescent="0.25">
      <c r="A5" s="297"/>
      <c r="B5" s="297"/>
      <c r="C5" s="297"/>
      <c r="D5" s="297"/>
      <c r="E5" s="297"/>
    </row>
    <row r="6" spans="1:18" x14ac:dyDescent="0.25">
      <c r="A6" s="298"/>
      <c r="B6" s="313"/>
      <c r="C6" s="675" t="s">
        <v>0</v>
      </c>
      <c r="D6" s="676"/>
      <c r="E6" s="675" t="s">
        <v>47</v>
      </c>
      <c r="F6" s="679"/>
      <c r="G6" s="679"/>
    </row>
    <row r="7" spans="1:18" x14ac:dyDescent="0.25">
      <c r="A7" s="300" t="s">
        <v>1</v>
      </c>
      <c r="B7" s="271" t="s">
        <v>5</v>
      </c>
      <c r="C7" s="677" t="s">
        <v>44</v>
      </c>
      <c r="D7" s="678"/>
      <c r="E7" s="677" t="s">
        <v>48</v>
      </c>
      <c r="F7" s="680"/>
      <c r="G7" s="680"/>
    </row>
    <row r="8" spans="1:18" x14ac:dyDescent="0.25">
      <c r="A8" s="301" t="s">
        <v>29</v>
      </c>
      <c r="B8" s="302" t="s">
        <v>49</v>
      </c>
      <c r="C8" s="299"/>
      <c r="D8" s="299"/>
      <c r="E8" s="299"/>
      <c r="F8" s="299"/>
      <c r="G8" s="359"/>
    </row>
    <row r="9" spans="1:18" ht="31.5" x14ac:dyDescent="0.25">
      <c r="B9" s="360"/>
      <c r="C9" s="361" t="s">
        <v>2</v>
      </c>
      <c r="D9" s="361" t="s">
        <v>3</v>
      </c>
      <c r="E9" s="361" t="s">
        <v>472</v>
      </c>
      <c r="F9" s="304" t="s">
        <v>211</v>
      </c>
      <c r="G9" s="362" t="s">
        <v>209</v>
      </c>
    </row>
    <row r="10" spans="1:18" ht="31.5" x14ac:dyDescent="0.25">
      <c r="A10" s="301"/>
      <c r="B10" s="302"/>
      <c r="C10" s="363" t="s">
        <v>46</v>
      </c>
      <c r="D10" s="363" t="s">
        <v>45</v>
      </c>
      <c r="E10" s="309" t="s">
        <v>207</v>
      </c>
      <c r="F10" s="309" t="s">
        <v>210</v>
      </c>
      <c r="G10" s="310" t="s">
        <v>206</v>
      </c>
    </row>
    <row r="11" spans="1:18" ht="16.5" customHeight="1" x14ac:dyDescent="0.25">
      <c r="A11" s="364"/>
      <c r="B11" s="365"/>
      <c r="C11" s="686" t="s">
        <v>1521</v>
      </c>
      <c r="D11" s="687"/>
      <c r="E11" s="687"/>
      <c r="F11" s="687"/>
    </row>
    <row r="12" spans="1:18" ht="3.75" customHeight="1" x14ac:dyDescent="0.25">
      <c r="A12" s="298"/>
      <c r="B12" s="312"/>
      <c r="C12" s="299"/>
      <c r="D12" s="299"/>
      <c r="E12" s="299"/>
      <c r="F12" s="299"/>
      <c r="G12" s="359"/>
    </row>
    <row r="13" spans="1:18" ht="12" customHeight="1" x14ac:dyDescent="0.25">
      <c r="B13" s="366"/>
      <c r="C13" s="367"/>
      <c r="D13" s="366"/>
      <c r="E13" s="366"/>
      <c r="F13" s="366"/>
      <c r="G13" s="368"/>
    </row>
    <row r="14" spans="1:18" x14ac:dyDescent="0.25">
      <c r="A14" s="315" t="s">
        <v>32</v>
      </c>
      <c r="B14" s="192" t="s">
        <v>492</v>
      </c>
      <c r="C14" s="343">
        <v>3164.9</v>
      </c>
      <c r="D14" s="343">
        <v>8578.9</v>
      </c>
      <c r="E14" s="343">
        <v>6456.6</v>
      </c>
      <c r="F14" s="343">
        <v>2950.6</v>
      </c>
      <c r="G14" s="343">
        <v>2336.6</v>
      </c>
      <c r="H14" s="261"/>
      <c r="I14" s="346"/>
      <c r="J14" s="346"/>
      <c r="M14" s="289"/>
      <c r="N14" s="289"/>
      <c r="O14" s="289"/>
      <c r="P14" s="289"/>
      <c r="Q14" s="289"/>
      <c r="R14" s="289"/>
    </row>
    <row r="15" spans="1:18" x14ac:dyDescent="0.25">
      <c r="A15" s="320" t="s">
        <v>33</v>
      </c>
      <c r="B15" s="369"/>
      <c r="C15" s="370"/>
      <c r="D15" s="370"/>
      <c r="E15" s="370"/>
      <c r="F15" s="370"/>
      <c r="G15" s="370"/>
      <c r="H15" s="261"/>
      <c r="I15" s="346"/>
      <c r="J15" s="346"/>
    </row>
    <row r="16" spans="1:18" ht="12" customHeight="1" x14ac:dyDescent="0.25">
      <c r="A16" s="324"/>
      <c r="B16" s="369"/>
      <c r="C16" s="370"/>
      <c r="D16" s="370"/>
      <c r="E16" s="370"/>
      <c r="F16" s="370"/>
      <c r="G16" s="370"/>
      <c r="H16" s="261"/>
      <c r="I16" s="346"/>
      <c r="J16" s="346"/>
    </row>
    <row r="17" spans="1:19" ht="12.75" customHeight="1" x14ac:dyDescent="0.25">
      <c r="A17" s="315" t="s">
        <v>1522</v>
      </c>
      <c r="B17" s="369"/>
      <c r="C17" s="370"/>
      <c r="D17" s="370"/>
      <c r="E17" s="370"/>
      <c r="F17" s="370"/>
      <c r="G17" s="370"/>
      <c r="H17" s="261"/>
      <c r="I17" s="346"/>
      <c r="J17" s="346"/>
    </row>
    <row r="18" spans="1:19" ht="12" customHeight="1" x14ac:dyDescent="0.25">
      <c r="A18" s="326"/>
      <c r="B18" s="369"/>
      <c r="C18" s="370"/>
      <c r="D18" s="370"/>
      <c r="E18" s="370"/>
      <c r="F18" s="370"/>
      <c r="G18" s="370"/>
      <c r="H18" s="261"/>
      <c r="I18" s="346"/>
      <c r="J18" s="346"/>
    </row>
    <row r="19" spans="1:19" x14ac:dyDescent="0.25">
      <c r="A19" s="315" t="s">
        <v>39</v>
      </c>
      <c r="B19" s="187">
        <v>2635.8</v>
      </c>
      <c r="C19" s="187">
        <v>57.1</v>
      </c>
      <c r="D19" s="187">
        <v>2578.6999999999998</v>
      </c>
      <c r="E19" s="187">
        <v>1844.3</v>
      </c>
      <c r="F19" s="187">
        <v>491.6</v>
      </c>
      <c r="G19" s="187">
        <v>299.89999999999998</v>
      </c>
      <c r="H19" s="289"/>
      <c r="I19" s="346"/>
      <c r="J19" s="346"/>
      <c r="M19" s="289"/>
      <c r="N19" s="289"/>
      <c r="O19" s="289"/>
      <c r="P19" s="289"/>
      <c r="Q19" s="289"/>
      <c r="R19" s="289"/>
      <c r="S19" s="289"/>
    </row>
    <row r="20" spans="1:19" x14ac:dyDescent="0.25">
      <c r="A20" s="320" t="s">
        <v>40</v>
      </c>
      <c r="B20" s="369"/>
      <c r="C20" s="370"/>
      <c r="D20" s="370"/>
      <c r="E20" s="370"/>
      <c r="F20" s="370"/>
      <c r="G20" s="370"/>
      <c r="H20" s="261"/>
      <c r="I20" s="346"/>
      <c r="J20" s="346"/>
    </row>
    <row r="21" spans="1:19" ht="12" customHeight="1" x14ac:dyDescent="0.25">
      <c r="A21" s="320"/>
      <c r="B21" s="369"/>
      <c r="C21" s="370"/>
      <c r="D21" s="370"/>
      <c r="E21" s="370"/>
      <c r="F21" s="370"/>
      <c r="G21" s="370"/>
      <c r="H21" s="261"/>
      <c r="I21" s="346"/>
      <c r="J21" s="346"/>
    </row>
    <row r="22" spans="1:19" x14ac:dyDescent="0.25">
      <c r="A22" s="315" t="s">
        <v>105</v>
      </c>
      <c r="B22" s="187">
        <v>686.9</v>
      </c>
      <c r="C22" s="187">
        <v>11.8</v>
      </c>
      <c r="D22" s="187">
        <v>675.1</v>
      </c>
      <c r="E22" s="187">
        <v>193.8</v>
      </c>
      <c r="F22" s="187">
        <v>214.9</v>
      </c>
      <c r="G22" s="187">
        <v>278.2</v>
      </c>
      <c r="H22" s="289"/>
      <c r="I22" s="346"/>
      <c r="J22" s="346"/>
      <c r="M22" s="289"/>
      <c r="N22" s="289"/>
      <c r="O22" s="289"/>
      <c r="P22" s="289"/>
      <c r="Q22" s="289"/>
      <c r="R22" s="289"/>
    </row>
    <row r="23" spans="1:19" x14ac:dyDescent="0.25">
      <c r="A23" s="320" t="s">
        <v>41</v>
      </c>
      <c r="B23" s="369"/>
      <c r="C23" s="370"/>
      <c r="D23" s="370"/>
      <c r="E23" s="370"/>
      <c r="F23" s="370"/>
      <c r="G23" s="370"/>
      <c r="H23" s="261"/>
      <c r="I23" s="346"/>
      <c r="J23" s="346"/>
    </row>
    <row r="24" spans="1:19" ht="12" customHeight="1" x14ac:dyDescent="0.25">
      <c r="A24" s="320"/>
      <c r="B24" s="369"/>
      <c r="C24" s="370"/>
      <c r="D24" s="370"/>
      <c r="E24" s="370"/>
      <c r="F24" s="370"/>
      <c r="G24" s="370"/>
      <c r="H24" s="261"/>
      <c r="I24" s="346"/>
      <c r="J24" s="346"/>
    </row>
    <row r="25" spans="1:19" ht="22.5" customHeight="1" x14ac:dyDescent="0.25">
      <c r="A25" s="315" t="s">
        <v>1523</v>
      </c>
      <c r="B25" s="187">
        <v>2321.4</v>
      </c>
      <c r="C25" s="187">
        <v>3.9</v>
      </c>
      <c r="D25" s="186" t="s">
        <v>512</v>
      </c>
      <c r="E25" s="187">
        <v>854.6</v>
      </c>
      <c r="F25" s="186" t="s">
        <v>1194</v>
      </c>
      <c r="G25" s="187">
        <v>782.8</v>
      </c>
      <c r="H25" s="289"/>
      <c r="I25" s="346"/>
      <c r="J25" s="346"/>
      <c r="M25" s="289"/>
      <c r="N25" s="289"/>
      <c r="O25" s="289"/>
      <c r="P25" s="289"/>
      <c r="Q25" s="289"/>
      <c r="R25" s="289"/>
      <c r="S25" s="289"/>
    </row>
    <row r="26" spans="1:19" ht="21" customHeight="1" x14ac:dyDescent="0.25">
      <c r="A26" s="320" t="s">
        <v>106</v>
      </c>
      <c r="B26" s="369"/>
      <c r="C26" s="370"/>
      <c r="D26" s="370"/>
      <c r="E26" s="370"/>
      <c r="F26" s="370"/>
      <c r="G26" s="370"/>
      <c r="H26" s="261"/>
      <c r="I26" s="346"/>
      <c r="J26" s="346"/>
    </row>
    <row r="27" spans="1:19" ht="12" customHeight="1" x14ac:dyDescent="0.25">
      <c r="A27" s="320"/>
      <c r="B27" s="369"/>
      <c r="C27" s="370"/>
      <c r="D27" s="370"/>
      <c r="E27" s="370"/>
      <c r="F27" s="370"/>
      <c r="G27" s="370"/>
      <c r="H27" s="261"/>
      <c r="I27" s="346"/>
      <c r="J27" s="346"/>
    </row>
    <row r="28" spans="1:19" x14ac:dyDescent="0.25">
      <c r="A28" s="315" t="s">
        <v>107</v>
      </c>
      <c r="B28" s="187">
        <v>695.2</v>
      </c>
      <c r="C28" s="187">
        <v>220.9</v>
      </c>
      <c r="D28" s="187">
        <v>474.3</v>
      </c>
      <c r="E28" s="187">
        <v>413.3</v>
      </c>
      <c r="F28" s="187">
        <v>138.5</v>
      </c>
      <c r="G28" s="187">
        <v>143.4</v>
      </c>
      <c r="H28" s="289"/>
      <c r="I28" s="346"/>
      <c r="J28" s="346"/>
      <c r="M28" s="289"/>
      <c r="N28" s="289"/>
      <c r="O28" s="289"/>
      <c r="P28" s="289"/>
      <c r="Q28" s="289"/>
      <c r="R28" s="289"/>
      <c r="S28" s="289"/>
    </row>
    <row r="29" spans="1:19" x14ac:dyDescent="0.25">
      <c r="A29" s="320" t="s">
        <v>108</v>
      </c>
      <c r="B29" s="369"/>
      <c r="C29" s="370"/>
      <c r="D29" s="370"/>
      <c r="E29" s="370"/>
      <c r="F29" s="370"/>
      <c r="G29" s="370"/>
      <c r="H29" s="261"/>
      <c r="I29" s="346"/>
      <c r="J29" s="346"/>
    </row>
    <row r="30" spans="1:19" ht="12" customHeight="1" x14ac:dyDescent="0.25">
      <c r="A30" s="320"/>
      <c r="B30" s="369"/>
      <c r="C30" s="370"/>
      <c r="D30" s="370"/>
      <c r="E30" s="370"/>
      <c r="F30" s="370"/>
      <c r="G30" s="370"/>
      <c r="H30" s="261"/>
      <c r="I30" s="346"/>
      <c r="J30" s="346"/>
    </row>
    <row r="31" spans="1:19" x14ac:dyDescent="0.25">
      <c r="A31" s="315" t="s">
        <v>109</v>
      </c>
      <c r="B31" s="186" t="s">
        <v>499</v>
      </c>
      <c r="C31" s="187">
        <v>20.100000000000001</v>
      </c>
      <c r="D31" s="187">
        <v>283.39999999999998</v>
      </c>
      <c r="E31" s="186" t="s">
        <v>513</v>
      </c>
      <c r="F31" s="187">
        <v>101.8</v>
      </c>
      <c r="G31" s="186" t="s">
        <v>514</v>
      </c>
      <c r="H31" s="289"/>
      <c r="I31" s="346"/>
      <c r="J31" s="346"/>
      <c r="M31" s="289"/>
      <c r="N31" s="289"/>
      <c r="O31" s="289"/>
      <c r="P31" s="289"/>
      <c r="Q31" s="289"/>
      <c r="R31" s="289"/>
      <c r="S31" s="289"/>
    </row>
    <row r="32" spans="1:19" x14ac:dyDescent="0.25">
      <c r="A32" s="320" t="s">
        <v>110</v>
      </c>
      <c r="B32" s="369"/>
      <c r="C32" s="370"/>
      <c r="D32" s="370"/>
      <c r="E32" s="370"/>
      <c r="F32" s="370"/>
      <c r="G32" s="370"/>
      <c r="H32" s="261"/>
      <c r="I32" s="346"/>
      <c r="J32" s="346"/>
    </row>
    <row r="33" spans="1:19" ht="12" customHeight="1" x14ac:dyDescent="0.25">
      <c r="A33" s="320"/>
      <c r="B33" s="369"/>
      <c r="C33" s="370"/>
      <c r="D33" s="370"/>
      <c r="E33" s="370"/>
      <c r="F33" s="370"/>
      <c r="G33" s="370"/>
      <c r="H33" s="261"/>
      <c r="I33" s="346"/>
      <c r="J33" s="346"/>
    </row>
    <row r="34" spans="1:19" x14ac:dyDescent="0.25">
      <c r="A34" s="315" t="s">
        <v>111</v>
      </c>
      <c r="B34" s="187">
        <v>271.2</v>
      </c>
      <c r="C34" s="187">
        <v>10.6</v>
      </c>
      <c r="D34" s="187">
        <v>260.60000000000002</v>
      </c>
      <c r="E34" s="187">
        <v>177.4</v>
      </c>
      <c r="F34" s="186" t="s">
        <v>515</v>
      </c>
      <c r="G34" s="187">
        <v>47.6</v>
      </c>
      <c r="H34" s="289"/>
      <c r="I34" s="346"/>
      <c r="J34" s="346"/>
      <c r="M34" s="289"/>
      <c r="N34" s="289"/>
      <c r="O34" s="289"/>
      <c r="P34" s="289"/>
      <c r="Q34" s="289"/>
      <c r="R34" s="289"/>
      <c r="S34" s="289"/>
    </row>
    <row r="35" spans="1:19" x14ac:dyDescent="0.25">
      <c r="A35" s="320" t="s">
        <v>112</v>
      </c>
      <c r="B35" s="369"/>
      <c r="C35" s="370"/>
      <c r="D35" s="370"/>
      <c r="E35" s="370"/>
      <c r="F35" s="370"/>
      <c r="G35" s="370"/>
      <c r="H35" s="261"/>
      <c r="I35" s="346"/>
      <c r="J35" s="346"/>
    </row>
    <row r="36" spans="1:19" ht="12" customHeight="1" x14ac:dyDescent="0.25">
      <c r="A36" s="320"/>
      <c r="B36" s="369"/>
      <c r="C36" s="370"/>
      <c r="D36" s="370"/>
      <c r="E36" s="370"/>
      <c r="F36" s="370"/>
      <c r="G36" s="370"/>
      <c r="H36" s="261"/>
      <c r="I36" s="346"/>
      <c r="J36" s="346"/>
    </row>
    <row r="37" spans="1:19" x14ac:dyDescent="0.25">
      <c r="A37" s="315" t="s">
        <v>113</v>
      </c>
      <c r="B37" s="187">
        <v>343.5</v>
      </c>
      <c r="C37" s="187">
        <v>49.1</v>
      </c>
      <c r="D37" s="187">
        <v>294.39999999999998</v>
      </c>
      <c r="E37" s="187">
        <v>283.39999999999998</v>
      </c>
      <c r="F37" s="187">
        <v>30.4</v>
      </c>
      <c r="G37" s="186" t="s">
        <v>432</v>
      </c>
      <c r="H37" s="289"/>
      <c r="I37" s="346"/>
      <c r="J37" s="346"/>
      <c r="M37" s="289"/>
      <c r="N37" s="289"/>
      <c r="O37" s="289"/>
      <c r="P37" s="289"/>
      <c r="Q37" s="289"/>
      <c r="R37" s="289"/>
    </row>
    <row r="38" spans="1:19" x14ac:dyDescent="0.25">
      <c r="A38" s="320" t="s">
        <v>114</v>
      </c>
      <c r="B38" s="369"/>
      <c r="C38" s="370"/>
      <c r="D38" s="370"/>
      <c r="E38" s="370"/>
      <c r="F38" s="370"/>
      <c r="G38" s="370"/>
      <c r="H38" s="261"/>
      <c r="I38" s="346"/>
      <c r="J38" s="346"/>
    </row>
    <row r="39" spans="1:19" ht="12" customHeight="1" x14ac:dyDescent="0.25">
      <c r="A39" s="320"/>
      <c r="B39" s="369"/>
      <c r="C39" s="370"/>
      <c r="D39" s="370"/>
      <c r="E39" s="370"/>
      <c r="F39" s="370"/>
      <c r="G39" s="370"/>
      <c r="H39" s="261"/>
      <c r="I39" s="346"/>
      <c r="J39" s="346"/>
    </row>
    <row r="40" spans="1:19" ht="31.5" x14ac:dyDescent="0.25">
      <c r="A40" s="315" t="s">
        <v>170</v>
      </c>
      <c r="B40" s="187">
        <v>467.1</v>
      </c>
      <c r="C40" s="187">
        <v>73.599999999999994</v>
      </c>
      <c r="D40" s="186" t="s">
        <v>516</v>
      </c>
      <c r="E40" s="186" t="s">
        <v>1195</v>
      </c>
      <c r="F40" s="186" t="s">
        <v>1196</v>
      </c>
      <c r="G40" s="186" t="s">
        <v>517</v>
      </c>
      <c r="H40" s="289"/>
      <c r="I40" s="346"/>
      <c r="J40" s="346"/>
      <c r="M40" s="289"/>
      <c r="N40" s="289"/>
      <c r="O40" s="289"/>
      <c r="P40" s="289"/>
      <c r="Q40" s="289"/>
      <c r="R40" s="289"/>
    </row>
    <row r="41" spans="1:19" ht="15.75" customHeight="1" x14ac:dyDescent="0.25">
      <c r="A41" s="320" t="s">
        <v>116</v>
      </c>
      <c r="B41" s="369"/>
      <c r="C41" s="370"/>
      <c r="D41" s="370"/>
      <c r="E41" s="370"/>
      <c r="F41" s="370"/>
      <c r="G41" s="370"/>
      <c r="H41" s="261"/>
      <c r="I41" s="346"/>
      <c r="J41" s="346"/>
    </row>
    <row r="42" spans="1:19" ht="12" customHeight="1" x14ac:dyDescent="0.25">
      <c r="A42" s="320"/>
      <c r="B42" s="369"/>
      <c r="C42" s="370"/>
      <c r="D42" s="370"/>
      <c r="E42" s="370"/>
      <c r="F42" s="370"/>
      <c r="G42" s="370"/>
      <c r="H42" s="261"/>
      <c r="I42" s="346"/>
      <c r="J42" s="346"/>
    </row>
    <row r="43" spans="1:19" ht="18.75" x14ac:dyDescent="0.25">
      <c r="A43" s="315" t="s">
        <v>1524</v>
      </c>
      <c r="B43" s="186" t="s">
        <v>800</v>
      </c>
      <c r="C43" s="187">
        <v>11.7</v>
      </c>
      <c r="D43" s="186" t="s">
        <v>518</v>
      </c>
      <c r="E43" s="186" t="s">
        <v>519</v>
      </c>
      <c r="F43" s="187">
        <v>59.1</v>
      </c>
      <c r="G43" s="186" t="s">
        <v>520</v>
      </c>
      <c r="H43" s="289"/>
      <c r="I43" s="346"/>
      <c r="J43" s="346"/>
      <c r="M43" s="289"/>
      <c r="N43" s="289"/>
      <c r="O43" s="289"/>
      <c r="P43" s="289"/>
      <c r="Q43" s="289"/>
      <c r="R43" s="289"/>
      <c r="S43" s="289"/>
    </row>
    <row r="44" spans="1:19" x14ac:dyDescent="0.25">
      <c r="A44" s="320" t="s">
        <v>117</v>
      </c>
      <c r="B44" s="369"/>
      <c r="C44" s="370"/>
      <c r="D44" s="370"/>
      <c r="E44" s="370"/>
      <c r="F44" s="370"/>
      <c r="G44" s="370"/>
      <c r="H44" s="261"/>
      <c r="I44" s="346"/>
      <c r="J44" s="346"/>
    </row>
    <row r="45" spans="1:19" ht="12" customHeight="1" x14ac:dyDescent="0.25">
      <c r="A45" s="320"/>
      <c r="B45" s="369"/>
      <c r="C45" s="370"/>
      <c r="D45" s="370"/>
      <c r="E45" s="370"/>
      <c r="F45" s="370"/>
      <c r="G45" s="370"/>
      <c r="H45" s="261"/>
      <c r="I45" s="346"/>
      <c r="J45" s="346"/>
    </row>
    <row r="46" spans="1:19" ht="34.5" x14ac:dyDescent="0.25">
      <c r="A46" s="371" t="s">
        <v>1531</v>
      </c>
      <c r="B46" s="187">
        <v>510.7</v>
      </c>
      <c r="C46" s="187">
        <v>510.7</v>
      </c>
      <c r="D46" s="186" t="s">
        <v>212</v>
      </c>
      <c r="E46" s="186" t="s">
        <v>1197</v>
      </c>
      <c r="F46" s="187">
        <v>81.599999999999994</v>
      </c>
      <c r="G46" s="187">
        <v>4.0999999999999996</v>
      </c>
      <c r="H46" s="289"/>
      <c r="I46" s="346"/>
      <c r="J46" s="346"/>
      <c r="M46" s="289"/>
      <c r="N46" s="289"/>
      <c r="O46" s="289"/>
      <c r="P46" s="289"/>
      <c r="Q46" s="289"/>
      <c r="R46" s="289"/>
      <c r="S46" s="289"/>
    </row>
    <row r="47" spans="1:19" ht="31.5" x14ac:dyDescent="0.25">
      <c r="A47" s="320" t="s">
        <v>70</v>
      </c>
      <c r="B47" s="369"/>
      <c r="C47" s="370"/>
      <c r="D47" s="370"/>
      <c r="E47" s="370"/>
      <c r="F47" s="370"/>
      <c r="G47" s="370"/>
      <c r="H47" s="261"/>
      <c r="I47" s="346"/>
      <c r="J47" s="346"/>
    </row>
    <row r="48" spans="1:19" ht="12" customHeight="1" x14ac:dyDescent="0.25">
      <c r="A48" s="324"/>
      <c r="B48" s="369"/>
      <c r="C48" s="370"/>
      <c r="D48" s="370"/>
      <c r="E48" s="370"/>
      <c r="F48" s="370"/>
      <c r="G48" s="370"/>
      <c r="H48" s="261"/>
      <c r="I48" s="346"/>
      <c r="J48" s="346"/>
    </row>
    <row r="49" spans="1:19" x14ac:dyDescent="0.25">
      <c r="A49" s="315" t="s">
        <v>42</v>
      </c>
      <c r="B49" s="187">
        <v>1339.9</v>
      </c>
      <c r="C49" s="187">
        <v>1189.5999999999999</v>
      </c>
      <c r="D49" s="187">
        <v>150.30000000000001</v>
      </c>
      <c r="E49" s="187">
        <v>572.1</v>
      </c>
      <c r="F49" s="187">
        <v>668.2</v>
      </c>
      <c r="G49" s="187">
        <v>99.6</v>
      </c>
      <c r="H49" s="289"/>
      <c r="I49" s="346"/>
      <c r="J49" s="346"/>
      <c r="M49" s="289"/>
      <c r="N49" s="289"/>
      <c r="O49" s="289"/>
      <c r="P49" s="289"/>
      <c r="Q49" s="289"/>
      <c r="R49" s="289"/>
      <c r="S49" s="289"/>
    </row>
    <row r="50" spans="1:19" x14ac:dyDescent="0.25">
      <c r="A50" s="320" t="s">
        <v>43</v>
      </c>
      <c r="B50" s="369"/>
      <c r="C50" s="370"/>
      <c r="D50" s="370"/>
      <c r="E50" s="370"/>
      <c r="F50" s="370"/>
      <c r="G50" s="370"/>
      <c r="H50" s="261"/>
      <c r="I50" s="346"/>
      <c r="J50" s="346"/>
    </row>
    <row r="51" spans="1:19" ht="12" customHeight="1" x14ac:dyDescent="0.25">
      <c r="A51" s="320"/>
      <c r="B51" s="369"/>
      <c r="C51" s="370"/>
      <c r="D51" s="370"/>
      <c r="E51" s="370"/>
      <c r="F51" s="370"/>
      <c r="G51" s="370"/>
      <c r="H51" s="261"/>
      <c r="I51" s="346"/>
      <c r="J51" s="346"/>
    </row>
    <row r="52" spans="1:19" x14ac:dyDescent="0.25">
      <c r="A52" s="315" t="s">
        <v>118</v>
      </c>
      <c r="B52" s="187">
        <v>786.2</v>
      </c>
      <c r="C52" s="187">
        <v>575.5</v>
      </c>
      <c r="D52" s="187">
        <v>210.7</v>
      </c>
      <c r="E52" s="187">
        <v>538.79999999999995</v>
      </c>
      <c r="F52" s="187">
        <v>149.9</v>
      </c>
      <c r="G52" s="187">
        <v>97.5</v>
      </c>
      <c r="H52" s="289"/>
      <c r="I52" s="346"/>
      <c r="J52" s="346"/>
      <c r="M52" s="289"/>
      <c r="N52" s="289"/>
      <c r="O52" s="289"/>
      <c r="P52" s="289"/>
      <c r="Q52" s="289"/>
      <c r="R52" s="289"/>
      <c r="S52" s="289"/>
    </row>
    <row r="53" spans="1:19" x14ac:dyDescent="0.25">
      <c r="A53" s="320" t="s">
        <v>119</v>
      </c>
      <c r="B53" s="369"/>
      <c r="C53" s="370"/>
      <c r="D53" s="370"/>
      <c r="E53" s="370"/>
      <c r="F53" s="370"/>
      <c r="G53" s="370"/>
      <c r="H53" s="261"/>
      <c r="I53" s="346"/>
      <c r="J53" s="346"/>
    </row>
    <row r="54" spans="1:19" ht="12" customHeight="1" x14ac:dyDescent="0.25">
      <c r="A54" s="320"/>
      <c r="B54" s="369"/>
      <c r="C54" s="370"/>
      <c r="D54" s="370"/>
      <c r="E54" s="370"/>
      <c r="F54" s="370"/>
      <c r="G54" s="370"/>
      <c r="H54" s="261"/>
      <c r="I54" s="346"/>
      <c r="J54" s="346"/>
    </row>
    <row r="55" spans="1:19" ht="31.5" x14ac:dyDescent="0.25">
      <c r="A55" s="315" t="s">
        <v>128</v>
      </c>
      <c r="B55" s="187">
        <v>143.19999999999999</v>
      </c>
      <c r="C55" s="187">
        <v>127.2</v>
      </c>
      <c r="D55" s="186" t="s">
        <v>258</v>
      </c>
      <c r="E55" s="187">
        <v>65.2</v>
      </c>
      <c r="F55" s="187">
        <v>50.2</v>
      </c>
      <c r="G55" s="186" t="s">
        <v>343</v>
      </c>
      <c r="H55" s="289"/>
      <c r="I55" s="346"/>
      <c r="J55" s="346"/>
      <c r="M55" s="289"/>
      <c r="N55" s="289"/>
      <c r="O55" s="289"/>
      <c r="P55" s="289"/>
      <c r="Q55" s="289"/>
      <c r="R55" s="289"/>
    </row>
    <row r="56" spans="1:19" x14ac:dyDescent="0.25">
      <c r="A56" s="320" t="s">
        <v>120</v>
      </c>
      <c r="B56" s="349"/>
      <c r="C56" s="349"/>
      <c r="D56" s="349"/>
      <c r="E56" s="349"/>
      <c r="F56" s="349"/>
      <c r="G56" s="286"/>
      <c r="H56" s="261"/>
    </row>
    <row r="57" spans="1:19" ht="12" customHeight="1" x14ac:dyDescent="0.25">
      <c r="B57" s="329"/>
      <c r="C57" s="329"/>
      <c r="D57" s="329"/>
      <c r="E57" s="329"/>
      <c r="F57" s="329"/>
      <c r="G57" s="329"/>
      <c r="H57" s="261"/>
    </row>
    <row r="58" spans="1:19" x14ac:dyDescent="0.25">
      <c r="A58" s="288" t="s">
        <v>123</v>
      </c>
      <c r="B58" s="187">
        <v>93.7</v>
      </c>
      <c r="C58" s="187">
        <v>2.5</v>
      </c>
      <c r="D58" s="187">
        <v>91.2</v>
      </c>
      <c r="E58" s="187">
        <v>13.7</v>
      </c>
      <c r="F58" s="186" t="s">
        <v>258</v>
      </c>
      <c r="G58" s="186" t="s">
        <v>1198</v>
      </c>
      <c r="H58" s="289"/>
      <c r="M58" s="289"/>
      <c r="N58" s="289"/>
      <c r="O58" s="289"/>
      <c r="P58" s="289"/>
      <c r="Q58" s="289"/>
      <c r="R58" s="289"/>
      <c r="S58" s="289"/>
    </row>
    <row r="59" spans="1:19" x14ac:dyDescent="0.25">
      <c r="A59" s="330" t="s">
        <v>124</v>
      </c>
      <c r="B59" s="329"/>
      <c r="C59" s="329"/>
      <c r="D59" s="329"/>
      <c r="E59" s="372"/>
      <c r="F59" s="329"/>
      <c r="G59" s="329"/>
      <c r="H59" s="261"/>
    </row>
  </sheetData>
  <mergeCells count="5">
    <mergeCell ref="C6:D6"/>
    <mergeCell ref="C7:D7"/>
    <mergeCell ref="C11:F11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1" orientation="portrait" r:id="rId1"/>
  <headerFooter scaleWithDoc="0">
    <oddHeader>&amp;L&amp;"Times New Roman,Normalny"30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5"/>
  <sheetViews>
    <sheetView workbookViewId="0">
      <selection activeCell="O23" sqref="O23"/>
    </sheetView>
  </sheetViews>
  <sheetFormatPr defaultRowHeight="15.75" x14ac:dyDescent="0.25"/>
  <cols>
    <col min="1" max="1" width="48.140625" style="296" customWidth="1"/>
    <col min="2" max="2" width="2.7109375" style="296" customWidth="1"/>
    <col min="3" max="3" width="11.42578125" style="296" customWidth="1"/>
    <col min="4" max="4" width="11.5703125" style="296" customWidth="1"/>
    <col min="5" max="5" width="14.85546875" style="296" customWidth="1"/>
    <col min="6" max="6" width="13" style="296" customWidth="1"/>
    <col min="7" max="9" width="13.7109375" style="296" customWidth="1"/>
    <col min="10" max="10" width="13.5703125" style="296" customWidth="1"/>
    <col min="11" max="11" width="9.140625" style="339"/>
    <col min="12" max="16384" width="9.140625" style="296"/>
  </cols>
  <sheetData>
    <row r="1" spans="1:14" x14ac:dyDescent="0.25">
      <c r="A1" s="592" t="s">
        <v>1496</v>
      </c>
      <c r="B1" s="593"/>
      <c r="C1" s="593"/>
      <c r="D1" s="593"/>
      <c r="E1" s="593"/>
      <c r="F1" s="593"/>
      <c r="G1" s="593"/>
      <c r="H1" s="593"/>
      <c r="I1" s="593"/>
    </row>
    <row r="2" spans="1:14" x14ac:dyDescent="0.25">
      <c r="A2" s="294" t="s">
        <v>1347</v>
      </c>
      <c r="B2" s="593"/>
      <c r="C2" s="593"/>
      <c r="D2" s="593"/>
      <c r="E2" s="593"/>
      <c r="F2" s="593"/>
      <c r="G2" s="593"/>
      <c r="H2" s="593"/>
      <c r="I2" s="593"/>
    </row>
    <row r="3" spans="1:14" ht="10.5" customHeight="1" x14ac:dyDescent="0.25">
      <c r="A3" s="593" t="s">
        <v>63</v>
      </c>
      <c r="B3" s="593"/>
      <c r="C3" s="593"/>
      <c r="D3" s="593"/>
      <c r="E3" s="593"/>
      <c r="F3" s="593"/>
      <c r="G3" s="593"/>
      <c r="H3" s="593"/>
      <c r="I3" s="593"/>
    </row>
    <row r="4" spans="1:14" ht="18.75" customHeight="1" x14ac:dyDescent="0.25">
      <c r="A4" s="594" t="s">
        <v>1</v>
      </c>
      <c r="B4" s="595"/>
      <c r="C4" s="596"/>
      <c r="D4" s="596"/>
      <c r="E4" s="596"/>
      <c r="F4" s="596"/>
      <c r="G4" s="597" t="s">
        <v>143</v>
      </c>
      <c r="H4" s="597"/>
      <c r="I4" s="597"/>
      <c r="J4" s="298"/>
      <c r="N4" s="339"/>
    </row>
    <row r="5" spans="1:14" ht="18" customHeight="1" x14ac:dyDescent="0.25">
      <c r="A5" s="598" t="s">
        <v>29</v>
      </c>
      <c r="B5" s="599"/>
      <c r="C5" s="593"/>
      <c r="D5" s="593"/>
      <c r="E5" s="593"/>
      <c r="F5" s="600"/>
      <c r="G5" s="601" t="s">
        <v>185</v>
      </c>
      <c r="H5" s="601"/>
      <c r="I5" s="601"/>
      <c r="J5" s="602"/>
      <c r="N5" s="339"/>
    </row>
    <row r="6" spans="1:14" x14ac:dyDescent="0.25">
      <c r="A6" s="603" t="s">
        <v>1564</v>
      </c>
      <c r="B6" s="599"/>
      <c r="C6" s="683">
        <v>2009</v>
      </c>
      <c r="D6" s="683">
        <v>2010</v>
      </c>
      <c r="E6" s="683">
        <v>2011</v>
      </c>
      <c r="F6" s="683">
        <v>2012</v>
      </c>
      <c r="G6" s="683">
        <v>2013</v>
      </c>
      <c r="H6" s="683">
        <v>2014</v>
      </c>
      <c r="I6" s="743">
        <v>2015</v>
      </c>
      <c r="J6" s="774">
        <v>2016</v>
      </c>
      <c r="K6" s="323"/>
      <c r="L6" s="346"/>
      <c r="M6" s="346"/>
      <c r="N6" s="339"/>
    </row>
    <row r="7" spans="1:14" x14ac:dyDescent="0.25">
      <c r="A7" s="604" t="s">
        <v>1565</v>
      </c>
      <c r="B7" s="599"/>
      <c r="C7" s="685"/>
      <c r="D7" s="685"/>
      <c r="E7" s="685"/>
      <c r="F7" s="685"/>
      <c r="G7" s="685"/>
      <c r="H7" s="685"/>
      <c r="I7" s="745"/>
      <c r="J7" s="775"/>
      <c r="N7" s="339"/>
    </row>
    <row r="8" spans="1:14" ht="7.5" customHeight="1" x14ac:dyDescent="0.25">
      <c r="A8" s="596"/>
      <c r="B8" s="595"/>
      <c r="C8" s="298"/>
      <c r="D8" s="299"/>
      <c r="E8" s="299"/>
      <c r="F8" s="298"/>
      <c r="G8" s="265"/>
      <c r="H8" s="265"/>
      <c r="I8" s="284"/>
      <c r="J8" s="339"/>
      <c r="N8" s="339"/>
    </row>
    <row r="9" spans="1:14" x14ac:dyDescent="0.25">
      <c r="A9" s="605" t="s">
        <v>32</v>
      </c>
      <c r="B9" s="606" t="s">
        <v>30</v>
      </c>
      <c r="C9" s="607">
        <v>521.6</v>
      </c>
      <c r="D9" s="415">
        <v>609.29999999999995</v>
      </c>
      <c r="E9" s="608">
        <v>580.4</v>
      </c>
      <c r="F9" s="609" t="s">
        <v>503</v>
      </c>
      <c r="G9" s="493">
        <v>502.4</v>
      </c>
      <c r="H9" s="493">
        <v>614.79999999999995</v>
      </c>
      <c r="I9" s="343">
        <v>595.79999999999995</v>
      </c>
      <c r="J9" s="192" t="s">
        <v>948</v>
      </c>
      <c r="K9" s="530"/>
    </row>
    <row r="10" spans="1:14" x14ac:dyDescent="0.25">
      <c r="A10" s="610" t="s">
        <v>33</v>
      </c>
      <c r="B10" s="606" t="s">
        <v>31</v>
      </c>
      <c r="C10" s="611" t="s">
        <v>122</v>
      </c>
      <c r="D10" s="258">
        <v>116.8</v>
      </c>
      <c r="E10" s="612">
        <v>95.3</v>
      </c>
      <c r="F10" s="613" t="s">
        <v>1333</v>
      </c>
      <c r="G10" s="286">
        <v>108</v>
      </c>
      <c r="H10" s="286">
        <f>H9/502.4*100</f>
        <v>122.37261146496814</v>
      </c>
      <c r="I10" s="286">
        <v>96.9</v>
      </c>
      <c r="J10" s="286">
        <v>103.8</v>
      </c>
      <c r="K10" s="185"/>
    </row>
    <row r="11" spans="1:14" ht="6.75" customHeight="1" x14ac:dyDescent="0.25">
      <c r="A11" s="614"/>
      <c r="B11" s="615"/>
      <c r="C11" s="616"/>
      <c r="D11" s="258"/>
      <c r="E11" s="617"/>
      <c r="F11" s="618"/>
      <c r="G11" s="286"/>
      <c r="H11" s="349"/>
      <c r="I11" s="349"/>
      <c r="J11" s="349"/>
      <c r="K11" s="185"/>
    </row>
    <row r="12" spans="1:14" x14ac:dyDescent="0.25">
      <c r="A12" s="605" t="s">
        <v>1566</v>
      </c>
      <c r="B12" s="606"/>
      <c r="C12" s="611"/>
      <c r="D12" s="258"/>
      <c r="E12" s="612"/>
      <c r="F12" s="613"/>
      <c r="G12" s="286"/>
      <c r="H12" s="349"/>
      <c r="I12" s="349"/>
      <c r="J12" s="349"/>
      <c r="K12" s="185"/>
    </row>
    <row r="13" spans="1:14" ht="1.5" customHeight="1" x14ac:dyDescent="0.25">
      <c r="A13" s="603"/>
      <c r="B13" s="606"/>
      <c r="C13" s="611"/>
      <c r="D13" s="258"/>
      <c r="E13" s="612"/>
      <c r="F13" s="613"/>
      <c r="G13" s="286"/>
      <c r="H13" s="349"/>
      <c r="I13" s="349"/>
      <c r="J13" s="349"/>
      <c r="K13" s="185"/>
    </row>
    <row r="14" spans="1:14" x14ac:dyDescent="0.25">
      <c r="A14" s="605" t="s">
        <v>39</v>
      </c>
      <c r="B14" s="619" t="s">
        <v>30</v>
      </c>
      <c r="C14" s="620">
        <v>107.7</v>
      </c>
      <c r="D14" s="258">
        <v>127.9</v>
      </c>
      <c r="E14" s="621">
        <v>121.8</v>
      </c>
      <c r="F14" s="622" t="s">
        <v>1334</v>
      </c>
      <c r="G14" s="286">
        <v>101.9</v>
      </c>
      <c r="H14" s="286">
        <v>114.1</v>
      </c>
      <c r="I14" s="187">
        <v>113.4</v>
      </c>
      <c r="J14" s="186" t="s">
        <v>951</v>
      </c>
      <c r="K14" s="623"/>
    </row>
    <row r="15" spans="1:14" x14ac:dyDescent="0.25">
      <c r="A15" s="610" t="s">
        <v>40</v>
      </c>
      <c r="B15" s="619" t="s">
        <v>31</v>
      </c>
      <c r="C15" s="622" t="s">
        <v>122</v>
      </c>
      <c r="D15" s="258">
        <v>118.7</v>
      </c>
      <c r="E15" s="621">
        <v>95.2</v>
      </c>
      <c r="F15" s="622" t="s">
        <v>1335</v>
      </c>
      <c r="G15" s="286">
        <v>107.7</v>
      </c>
      <c r="H15" s="286">
        <f>H14/101.9*100</f>
        <v>111.97252208047104</v>
      </c>
      <c r="I15" s="286">
        <v>99.4</v>
      </c>
      <c r="J15" s="286">
        <v>110.3</v>
      </c>
      <c r="K15" s="185"/>
    </row>
    <row r="16" spans="1:14" ht="6.75" customHeight="1" x14ac:dyDescent="0.25">
      <c r="A16" s="610"/>
      <c r="B16" s="624"/>
      <c r="C16" s="625"/>
      <c r="D16" s="258"/>
      <c r="E16" s="626"/>
      <c r="F16" s="625"/>
      <c r="G16" s="286"/>
      <c r="H16" s="349"/>
      <c r="I16" s="349"/>
      <c r="J16" s="349"/>
      <c r="K16" s="185"/>
    </row>
    <row r="17" spans="1:11" x14ac:dyDescent="0.25">
      <c r="A17" s="605" t="s">
        <v>105</v>
      </c>
      <c r="B17" s="619" t="s">
        <v>30</v>
      </c>
      <c r="C17" s="622">
        <v>79.7</v>
      </c>
      <c r="D17" s="258">
        <v>95.4</v>
      </c>
      <c r="E17" s="621">
        <v>79.5</v>
      </c>
      <c r="F17" s="622" t="s">
        <v>1336</v>
      </c>
      <c r="G17" s="286">
        <v>64</v>
      </c>
      <c r="H17" s="286">
        <v>116.6</v>
      </c>
      <c r="I17" s="187">
        <v>73.8</v>
      </c>
      <c r="J17" s="186" t="s">
        <v>952</v>
      </c>
      <c r="K17" s="623"/>
    </row>
    <row r="18" spans="1:11" x14ac:dyDescent="0.25">
      <c r="A18" s="610" t="s">
        <v>41</v>
      </c>
      <c r="B18" s="619" t="s">
        <v>31</v>
      </c>
      <c r="C18" s="620" t="s">
        <v>122</v>
      </c>
      <c r="D18" s="612">
        <v>119.8</v>
      </c>
      <c r="E18" s="621">
        <v>83.3</v>
      </c>
      <c r="F18" s="622" t="s">
        <v>1337</v>
      </c>
      <c r="G18" s="286">
        <v>105</v>
      </c>
      <c r="H18" s="286">
        <v>182.3</v>
      </c>
      <c r="I18" s="286">
        <v>63.3</v>
      </c>
      <c r="J18" s="286">
        <v>87.1</v>
      </c>
      <c r="K18" s="185"/>
    </row>
    <row r="19" spans="1:11" ht="6.75" customHeight="1" x14ac:dyDescent="0.25">
      <c r="A19" s="610"/>
      <c r="B19" s="624"/>
      <c r="C19" s="627"/>
      <c r="D19" s="612"/>
      <c r="E19" s="626"/>
      <c r="F19" s="625"/>
      <c r="G19" s="286"/>
      <c r="H19" s="349"/>
      <c r="I19" s="349"/>
      <c r="J19" s="349"/>
      <c r="K19" s="185"/>
    </row>
    <row r="20" spans="1:11" ht="17.25" x14ac:dyDescent="0.25">
      <c r="A20" s="605" t="s">
        <v>1567</v>
      </c>
      <c r="B20" s="619" t="s">
        <v>30</v>
      </c>
      <c r="C20" s="620">
        <v>122.6</v>
      </c>
      <c r="D20" s="612">
        <v>142.80000000000001</v>
      </c>
      <c r="E20" s="621">
        <v>145.69999999999999</v>
      </c>
      <c r="F20" s="622" t="s">
        <v>1264</v>
      </c>
      <c r="G20" s="286">
        <v>127</v>
      </c>
      <c r="H20" s="286">
        <v>145.80000000000001</v>
      </c>
      <c r="I20" s="187">
        <v>142.69999999999999</v>
      </c>
      <c r="J20" s="186" t="s">
        <v>956</v>
      </c>
      <c r="K20" s="623"/>
    </row>
    <row r="21" spans="1:11" x14ac:dyDescent="0.25">
      <c r="A21" s="610" t="s">
        <v>106</v>
      </c>
      <c r="B21" s="619" t="s">
        <v>31</v>
      </c>
      <c r="C21" s="620" t="s">
        <v>122</v>
      </c>
      <c r="D21" s="612">
        <v>116.6</v>
      </c>
      <c r="E21" s="621" t="s">
        <v>1229</v>
      </c>
      <c r="F21" s="622" t="s">
        <v>1338</v>
      </c>
      <c r="G21" s="286">
        <v>125.5</v>
      </c>
      <c r="H21" s="286">
        <f>H20/127*100</f>
        <v>114.80314960629923</v>
      </c>
      <c r="I21" s="286">
        <v>97.9</v>
      </c>
      <c r="J21" s="286">
        <v>109.4</v>
      </c>
      <c r="K21" s="185"/>
    </row>
    <row r="22" spans="1:11" ht="6.75" customHeight="1" x14ac:dyDescent="0.25">
      <c r="A22" s="610"/>
      <c r="B22" s="624"/>
      <c r="C22" s="627"/>
      <c r="D22" s="612"/>
      <c r="E22" s="626"/>
      <c r="F22" s="625"/>
      <c r="G22" s="286"/>
      <c r="H22" s="349"/>
      <c r="I22" s="349"/>
      <c r="J22" s="349"/>
      <c r="K22" s="185"/>
    </row>
    <row r="23" spans="1:11" x14ac:dyDescent="0.25">
      <c r="A23" s="605" t="s">
        <v>107</v>
      </c>
      <c r="B23" s="624" t="s">
        <v>30</v>
      </c>
      <c r="C23" s="620">
        <v>25.2</v>
      </c>
      <c r="D23" s="621" t="s">
        <v>1324</v>
      </c>
      <c r="E23" s="621">
        <v>28.8</v>
      </c>
      <c r="F23" s="622" t="s">
        <v>939</v>
      </c>
      <c r="G23" s="286">
        <v>25.9</v>
      </c>
      <c r="H23" s="286">
        <v>30.5</v>
      </c>
      <c r="I23" s="187">
        <v>34.9</v>
      </c>
      <c r="J23" s="186" t="s">
        <v>957</v>
      </c>
      <c r="K23" s="623"/>
    </row>
    <row r="24" spans="1:11" x14ac:dyDescent="0.25">
      <c r="A24" s="610" t="s">
        <v>108</v>
      </c>
      <c r="B24" s="619" t="s">
        <v>31</v>
      </c>
      <c r="C24" s="620" t="s">
        <v>122</v>
      </c>
      <c r="D24" s="621">
        <v>134.69999999999999</v>
      </c>
      <c r="E24" s="621" t="s">
        <v>1325</v>
      </c>
      <c r="F24" s="622" t="s">
        <v>1145</v>
      </c>
      <c r="G24" s="286">
        <v>100.1</v>
      </c>
      <c r="H24" s="286">
        <v>117.4</v>
      </c>
      <c r="I24" s="286">
        <v>114.7</v>
      </c>
      <c r="J24" s="286">
        <v>101</v>
      </c>
      <c r="K24" s="185"/>
    </row>
    <row r="25" spans="1:11" ht="6.75" customHeight="1" x14ac:dyDescent="0.25">
      <c r="A25" s="610"/>
      <c r="B25" s="624"/>
      <c r="C25" s="627"/>
      <c r="D25" s="626"/>
      <c r="E25" s="626"/>
      <c r="F25" s="625"/>
      <c r="G25" s="286"/>
      <c r="H25" s="349"/>
      <c r="I25" s="349"/>
      <c r="J25" s="349"/>
      <c r="K25" s="185"/>
    </row>
    <row r="26" spans="1:11" x14ac:dyDescent="0.25">
      <c r="A26" s="605" t="s">
        <v>109</v>
      </c>
      <c r="B26" s="619" t="s">
        <v>30</v>
      </c>
      <c r="C26" s="620">
        <v>19.3</v>
      </c>
      <c r="D26" s="621">
        <v>20.3</v>
      </c>
      <c r="E26" s="621" t="s">
        <v>349</v>
      </c>
      <c r="F26" s="622" t="s">
        <v>1339</v>
      </c>
      <c r="G26" s="286">
        <v>20.6</v>
      </c>
      <c r="H26" s="286">
        <v>24.1</v>
      </c>
      <c r="I26" s="187">
        <v>26.3</v>
      </c>
      <c r="J26" s="186" t="s">
        <v>958</v>
      </c>
      <c r="K26" s="623"/>
    </row>
    <row r="27" spans="1:11" x14ac:dyDescent="0.25">
      <c r="A27" s="610" t="s">
        <v>110</v>
      </c>
      <c r="B27" s="619" t="s">
        <v>31</v>
      </c>
      <c r="C27" s="620" t="s">
        <v>122</v>
      </c>
      <c r="D27" s="621">
        <v>104.6</v>
      </c>
      <c r="E27" s="621" t="s">
        <v>1326</v>
      </c>
      <c r="F27" s="622" t="s">
        <v>1340</v>
      </c>
      <c r="G27" s="286">
        <v>108.6</v>
      </c>
      <c r="H27" s="286">
        <v>117.1</v>
      </c>
      <c r="I27" s="286">
        <v>108.9</v>
      </c>
      <c r="J27" s="286">
        <v>101.2</v>
      </c>
      <c r="K27" s="185"/>
    </row>
    <row r="28" spans="1:11" ht="6.75" customHeight="1" x14ac:dyDescent="0.25">
      <c r="A28" s="610"/>
      <c r="B28" s="624"/>
      <c r="C28" s="627"/>
      <c r="D28" s="626"/>
      <c r="E28" s="626"/>
      <c r="F28" s="625"/>
      <c r="G28" s="286"/>
      <c r="H28" s="349"/>
      <c r="I28" s="349"/>
      <c r="J28" s="349"/>
      <c r="K28" s="185"/>
    </row>
    <row r="29" spans="1:11" x14ac:dyDescent="0.25">
      <c r="A29" s="605" t="s">
        <v>111</v>
      </c>
      <c r="B29" s="619" t="s">
        <v>30</v>
      </c>
      <c r="C29" s="620">
        <v>12.5</v>
      </c>
      <c r="D29" s="621" t="s">
        <v>258</v>
      </c>
      <c r="E29" s="621" t="s">
        <v>1327</v>
      </c>
      <c r="F29" s="622" t="s">
        <v>357</v>
      </c>
      <c r="G29" s="286">
        <v>16.7</v>
      </c>
      <c r="H29" s="286">
        <v>20.5</v>
      </c>
      <c r="I29" s="187">
        <v>24.9</v>
      </c>
      <c r="J29" s="186" t="s">
        <v>958</v>
      </c>
      <c r="K29" s="623"/>
    </row>
    <row r="30" spans="1:11" x14ac:dyDescent="0.25">
      <c r="A30" s="610" t="s">
        <v>112</v>
      </c>
      <c r="B30" s="619" t="s">
        <v>31</v>
      </c>
      <c r="C30" s="620" t="s">
        <v>122</v>
      </c>
      <c r="D30" s="621">
        <v>128.6</v>
      </c>
      <c r="E30" s="621" t="s">
        <v>253</v>
      </c>
      <c r="F30" s="622" t="s">
        <v>1341</v>
      </c>
      <c r="G30" s="286">
        <v>102.3</v>
      </c>
      <c r="H30" s="286">
        <v>122.5</v>
      </c>
      <c r="I30" s="286">
        <v>121.7</v>
      </c>
      <c r="J30" s="286">
        <v>106.3</v>
      </c>
      <c r="K30" s="185"/>
    </row>
    <row r="31" spans="1:11" ht="6.75" customHeight="1" x14ac:dyDescent="0.25">
      <c r="A31" s="610"/>
      <c r="B31" s="599"/>
      <c r="C31" s="628"/>
      <c r="D31" s="626"/>
      <c r="E31" s="258"/>
      <c r="F31" s="212"/>
      <c r="G31" s="286"/>
      <c r="H31" s="349"/>
      <c r="I31" s="349"/>
      <c r="J31" s="349"/>
      <c r="K31" s="185"/>
    </row>
    <row r="32" spans="1:11" x14ac:dyDescent="0.25">
      <c r="A32" s="605" t="s">
        <v>113</v>
      </c>
      <c r="B32" s="619" t="s">
        <v>30</v>
      </c>
      <c r="C32" s="620">
        <v>10.4</v>
      </c>
      <c r="D32" s="621">
        <v>13.2</v>
      </c>
      <c r="E32" s="621" t="s">
        <v>1163</v>
      </c>
      <c r="F32" s="622" t="s">
        <v>396</v>
      </c>
      <c r="G32" s="286">
        <v>9.6999999999999993</v>
      </c>
      <c r="H32" s="286">
        <v>10.4</v>
      </c>
      <c r="I32" s="187">
        <v>13.5</v>
      </c>
      <c r="J32" s="186" t="s">
        <v>426</v>
      </c>
      <c r="K32" s="623"/>
    </row>
    <row r="33" spans="1:11" x14ac:dyDescent="0.25">
      <c r="A33" s="610" t="s">
        <v>114</v>
      </c>
      <c r="B33" s="619" t="s">
        <v>31</v>
      </c>
      <c r="C33" s="620" t="s">
        <v>122</v>
      </c>
      <c r="D33" s="621">
        <v>127.1</v>
      </c>
      <c r="E33" s="621" t="s">
        <v>1328</v>
      </c>
      <c r="F33" s="622" t="s">
        <v>1342</v>
      </c>
      <c r="G33" s="286">
        <v>89</v>
      </c>
      <c r="H33" s="286">
        <v>107.7</v>
      </c>
      <c r="I33" s="286">
        <v>129.30000000000001</v>
      </c>
      <c r="J33" s="286">
        <v>81.599999999999994</v>
      </c>
      <c r="K33" s="185"/>
    </row>
    <row r="34" spans="1:11" ht="6.75" customHeight="1" x14ac:dyDescent="0.25">
      <c r="A34" s="610"/>
      <c r="B34" s="599"/>
      <c r="C34" s="628"/>
      <c r="D34" s="626"/>
      <c r="E34" s="258"/>
      <c r="F34" s="212"/>
      <c r="G34" s="286"/>
      <c r="H34" s="349"/>
      <c r="I34" s="349"/>
      <c r="J34" s="349"/>
      <c r="K34" s="185"/>
    </row>
    <row r="35" spans="1:11" x14ac:dyDescent="0.25">
      <c r="A35" s="605" t="s">
        <v>115</v>
      </c>
      <c r="B35" s="619" t="s">
        <v>30</v>
      </c>
      <c r="C35" s="620">
        <v>24.2</v>
      </c>
      <c r="D35" s="621">
        <v>31.2</v>
      </c>
      <c r="E35" s="621" t="s">
        <v>1329</v>
      </c>
      <c r="F35" s="622" t="s">
        <v>958</v>
      </c>
      <c r="G35" s="286">
        <v>27.9</v>
      </c>
      <c r="H35" s="286">
        <v>36.200000000000003</v>
      </c>
      <c r="I35" s="187">
        <v>36.299999999999997</v>
      </c>
      <c r="J35" s="186" t="s">
        <v>363</v>
      </c>
      <c r="K35" s="623"/>
    </row>
    <row r="36" spans="1:11" x14ac:dyDescent="0.25">
      <c r="A36" s="610" t="s">
        <v>116</v>
      </c>
      <c r="B36" s="619" t="s">
        <v>31</v>
      </c>
      <c r="C36" s="620" t="s">
        <v>122</v>
      </c>
      <c r="D36" s="621">
        <v>128.9</v>
      </c>
      <c r="E36" s="621" t="s">
        <v>718</v>
      </c>
      <c r="F36" s="622" t="s">
        <v>1302</v>
      </c>
      <c r="G36" s="286">
        <v>105.3</v>
      </c>
      <c r="H36" s="286">
        <f>H35/27.9*100</f>
        <v>129.74910394265237</v>
      </c>
      <c r="I36" s="286">
        <v>100.4</v>
      </c>
      <c r="J36" s="286">
        <v>111.8</v>
      </c>
      <c r="K36" s="185"/>
    </row>
    <row r="37" spans="1:11" ht="6.75" customHeight="1" x14ac:dyDescent="0.25">
      <c r="A37" s="610"/>
      <c r="B37" s="624"/>
      <c r="C37" s="627"/>
      <c r="D37" s="626"/>
      <c r="E37" s="626"/>
      <c r="F37" s="625"/>
      <c r="G37" s="286"/>
      <c r="H37" s="349"/>
      <c r="I37" s="349"/>
      <c r="J37" s="349"/>
      <c r="K37" s="185"/>
    </row>
    <row r="38" spans="1:11" ht="17.25" x14ac:dyDescent="0.25">
      <c r="A38" s="605" t="s">
        <v>1568</v>
      </c>
      <c r="B38" s="619" t="s">
        <v>30</v>
      </c>
      <c r="C38" s="620">
        <v>27.1</v>
      </c>
      <c r="D38" s="621">
        <v>33.1</v>
      </c>
      <c r="E38" s="621" t="s">
        <v>814</v>
      </c>
      <c r="F38" s="622" t="s">
        <v>972</v>
      </c>
      <c r="G38" s="286">
        <v>23</v>
      </c>
      <c r="H38" s="286">
        <v>29.9</v>
      </c>
      <c r="I38" s="187">
        <v>30.1</v>
      </c>
      <c r="J38" s="186" t="s">
        <v>419</v>
      </c>
      <c r="K38" s="623"/>
    </row>
    <row r="39" spans="1:11" x14ac:dyDescent="0.25">
      <c r="A39" s="610" t="s">
        <v>117</v>
      </c>
      <c r="B39" s="619" t="s">
        <v>31</v>
      </c>
      <c r="C39" s="620" t="s">
        <v>122</v>
      </c>
      <c r="D39" s="621">
        <v>122.1</v>
      </c>
      <c r="E39" s="621" t="s">
        <v>1300</v>
      </c>
      <c r="F39" s="622" t="s">
        <v>1343</v>
      </c>
      <c r="G39" s="286">
        <v>66.900000000000006</v>
      </c>
      <c r="H39" s="286">
        <v>130.30000000000001</v>
      </c>
      <c r="I39" s="286">
        <v>100.4</v>
      </c>
      <c r="J39" s="286">
        <v>107.3</v>
      </c>
      <c r="K39" s="185"/>
    </row>
    <row r="40" spans="1:11" ht="6.75" customHeight="1" x14ac:dyDescent="0.25">
      <c r="A40" s="610"/>
      <c r="B40" s="624"/>
      <c r="C40" s="627"/>
      <c r="D40" s="258"/>
      <c r="E40" s="626"/>
      <c r="F40" s="625"/>
      <c r="G40" s="286"/>
      <c r="H40" s="349"/>
      <c r="I40" s="349"/>
      <c r="J40" s="349"/>
      <c r="K40" s="185"/>
    </row>
    <row r="41" spans="1:11" ht="30.75" x14ac:dyDescent="0.25">
      <c r="A41" s="605" t="s">
        <v>1569</v>
      </c>
      <c r="B41" s="619" t="s">
        <v>30</v>
      </c>
      <c r="C41" s="620">
        <v>20.6</v>
      </c>
      <c r="D41" s="621">
        <v>21.4</v>
      </c>
      <c r="E41" s="621" t="s">
        <v>278</v>
      </c>
      <c r="F41" s="622" t="s">
        <v>1327</v>
      </c>
      <c r="G41" s="286">
        <v>16.100000000000001</v>
      </c>
      <c r="H41" s="286">
        <v>12</v>
      </c>
      <c r="I41" s="187">
        <v>12.5</v>
      </c>
      <c r="J41" s="186" t="s">
        <v>340</v>
      </c>
      <c r="K41" s="623"/>
    </row>
    <row r="42" spans="1:11" ht="30" x14ac:dyDescent="0.25">
      <c r="A42" s="610" t="s">
        <v>70</v>
      </c>
      <c r="B42" s="619" t="s">
        <v>31</v>
      </c>
      <c r="C42" s="620" t="s">
        <v>122</v>
      </c>
      <c r="D42" s="621" t="s">
        <v>442</v>
      </c>
      <c r="E42" s="621" t="s">
        <v>1330</v>
      </c>
      <c r="F42" s="622" t="s">
        <v>1344</v>
      </c>
      <c r="G42" s="286">
        <v>98.9</v>
      </c>
      <c r="H42" s="349">
        <f>H41/16.1*100</f>
        <v>74.534161490683232</v>
      </c>
      <c r="I42" s="349">
        <v>104</v>
      </c>
      <c r="J42" s="586">
        <v>109</v>
      </c>
      <c r="K42" s="185"/>
    </row>
    <row r="43" spans="1:11" ht="6.75" customHeight="1" x14ac:dyDescent="0.25">
      <c r="A43" s="614"/>
      <c r="B43" s="624"/>
      <c r="C43" s="627"/>
      <c r="D43" s="258"/>
      <c r="E43" s="626"/>
      <c r="F43" s="625"/>
      <c r="G43" s="286"/>
      <c r="H43" s="349"/>
      <c r="I43" s="349"/>
      <c r="J43" s="349"/>
      <c r="K43" s="185"/>
    </row>
    <row r="44" spans="1:11" x14ac:dyDescent="0.25">
      <c r="A44" s="605" t="s">
        <v>42</v>
      </c>
      <c r="B44" s="619" t="s">
        <v>30</v>
      </c>
      <c r="C44" s="620">
        <v>25.4</v>
      </c>
      <c r="D44" s="621">
        <v>22.1</v>
      </c>
      <c r="E44" s="621" t="s">
        <v>929</v>
      </c>
      <c r="F44" s="622" t="s">
        <v>684</v>
      </c>
      <c r="G44" s="286">
        <v>25.3</v>
      </c>
      <c r="H44" s="286">
        <v>30</v>
      </c>
      <c r="I44" s="187">
        <v>32.4</v>
      </c>
      <c r="J44" s="186" t="s">
        <v>959</v>
      </c>
      <c r="K44" s="623"/>
    </row>
    <row r="45" spans="1:11" x14ac:dyDescent="0.25">
      <c r="A45" s="610" t="s">
        <v>43</v>
      </c>
      <c r="B45" s="619" t="s">
        <v>31</v>
      </c>
      <c r="C45" s="620" t="s">
        <v>122</v>
      </c>
      <c r="D45" s="621">
        <v>87.3</v>
      </c>
      <c r="E45" s="621" t="s">
        <v>1266</v>
      </c>
      <c r="F45" s="622" t="s">
        <v>1345</v>
      </c>
      <c r="G45" s="286">
        <v>138.69999999999999</v>
      </c>
      <c r="H45" s="286">
        <v>118.7</v>
      </c>
      <c r="I45" s="286">
        <v>107.9</v>
      </c>
      <c r="J45" s="286">
        <v>101.9</v>
      </c>
      <c r="K45" s="185"/>
    </row>
    <row r="46" spans="1:11" ht="6.75" customHeight="1" x14ac:dyDescent="0.25">
      <c r="A46" s="610"/>
      <c r="B46" s="599"/>
      <c r="C46" s="628"/>
      <c r="D46" s="626"/>
      <c r="E46" s="258"/>
      <c r="F46" s="212"/>
      <c r="G46" s="286"/>
      <c r="H46" s="349"/>
      <c r="I46" s="349"/>
      <c r="J46" s="349"/>
      <c r="K46" s="185"/>
    </row>
    <row r="47" spans="1:11" x14ac:dyDescent="0.25">
      <c r="A47" s="605" t="s">
        <v>118</v>
      </c>
      <c r="B47" s="619" t="s">
        <v>30</v>
      </c>
      <c r="C47" s="620">
        <v>14.9</v>
      </c>
      <c r="D47" s="621">
        <v>15.5</v>
      </c>
      <c r="E47" s="621" t="s">
        <v>275</v>
      </c>
      <c r="F47" s="622" t="s">
        <v>369</v>
      </c>
      <c r="G47" s="286">
        <v>15.9</v>
      </c>
      <c r="H47" s="286">
        <v>14.3</v>
      </c>
      <c r="I47" s="187">
        <v>17.899999999999999</v>
      </c>
      <c r="J47" s="186" t="s">
        <v>394</v>
      </c>
      <c r="K47" s="623"/>
    </row>
    <row r="48" spans="1:11" x14ac:dyDescent="0.25">
      <c r="A48" s="610" t="s">
        <v>119</v>
      </c>
      <c r="B48" s="619" t="s">
        <v>31</v>
      </c>
      <c r="C48" s="620" t="s">
        <v>122</v>
      </c>
      <c r="D48" s="621">
        <v>103.6</v>
      </c>
      <c r="E48" s="621" t="s">
        <v>787</v>
      </c>
      <c r="F48" s="622" t="s">
        <v>1239</v>
      </c>
      <c r="G48" s="286">
        <v>113.3</v>
      </c>
      <c r="H48" s="286">
        <f>H47/15.9*100</f>
        <v>89.937106918238996</v>
      </c>
      <c r="I48" s="286">
        <v>125.1</v>
      </c>
      <c r="J48" s="286">
        <v>115.9</v>
      </c>
      <c r="K48" s="185"/>
    </row>
    <row r="49" spans="1:11" ht="6.75" customHeight="1" x14ac:dyDescent="0.25">
      <c r="A49" s="610"/>
      <c r="B49" s="599"/>
      <c r="C49" s="628"/>
      <c r="D49" s="626"/>
      <c r="E49" s="258"/>
      <c r="F49" s="212"/>
      <c r="G49" s="286"/>
      <c r="H49" s="349"/>
      <c r="I49" s="349"/>
      <c r="J49" s="349"/>
      <c r="K49" s="185"/>
    </row>
    <row r="50" spans="1:11" ht="28.5" x14ac:dyDescent="0.25">
      <c r="A50" s="605" t="s">
        <v>128</v>
      </c>
      <c r="B50" s="619" t="s">
        <v>30</v>
      </c>
      <c r="C50" s="620">
        <v>7.1</v>
      </c>
      <c r="D50" s="621">
        <v>5.8</v>
      </c>
      <c r="E50" s="621" t="s">
        <v>283</v>
      </c>
      <c r="F50" s="622" t="s">
        <v>320</v>
      </c>
      <c r="G50" s="286">
        <v>5.4</v>
      </c>
      <c r="H50" s="286">
        <v>6</v>
      </c>
      <c r="I50" s="186" t="s">
        <v>346</v>
      </c>
      <c r="J50" s="186" t="s">
        <v>372</v>
      </c>
      <c r="K50" s="623"/>
    </row>
    <row r="51" spans="1:11" x14ac:dyDescent="0.25">
      <c r="A51" s="610" t="s">
        <v>120</v>
      </c>
      <c r="B51" s="599" t="s">
        <v>31</v>
      </c>
      <c r="C51" s="628" t="s">
        <v>122</v>
      </c>
      <c r="D51" s="621">
        <v>81.5</v>
      </c>
      <c r="E51" s="258" t="s">
        <v>1331</v>
      </c>
      <c r="F51" s="212" t="s">
        <v>1316</v>
      </c>
      <c r="G51" s="286">
        <v>97.9</v>
      </c>
      <c r="H51" s="286">
        <v>111.3</v>
      </c>
      <c r="I51" s="286">
        <v>99.7</v>
      </c>
      <c r="J51" s="286">
        <v>102.6</v>
      </c>
    </row>
    <row r="52" spans="1:11" ht="4.5" customHeight="1" x14ac:dyDescent="0.25">
      <c r="A52" s="629"/>
      <c r="B52" s="629"/>
      <c r="C52" s="628"/>
      <c r="D52" s="626"/>
      <c r="E52" s="258"/>
      <c r="F52" s="188"/>
      <c r="G52" s="286"/>
      <c r="H52" s="349"/>
      <c r="I52" s="349"/>
      <c r="J52" s="349"/>
    </row>
    <row r="53" spans="1:11" x14ac:dyDescent="0.25">
      <c r="A53" s="293" t="s">
        <v>123</v>
      </c>
      <c r="B53" s="629" t="s">
        <v>30</v>
      </c>
      <c r="C53" s="628">
        <v>6.3</v>
      </c>
      <c r="D53" s="621">
        <v>7.1</v>
      </c>
      <c r="E53" s="258" t="s">
        <v>326</v>
      </c>
      <c r="F53" s="188" t="s">
        <v>273</v>
      </c>
      <c r="G53" s="286">
        <v>5.4</v>
      </c>
      <c r="H53" s="286">
        <v>5.8</v>
      </c>
      <c r="I53" s="187">
        <v>8.3000000000000007</v>
      </c>
      <c r="J53" s="186" t="s">
        <v>370</v>
      </c>
    </row>
    <row r="54" spans="1:11" x14ac:dyDescent="0.25">
      <c r="A54" s="294" t="s">
        <v>124</v>
      </c>
      <c r="B54" s="629" t="s">
        <v>31</v>
      </c>
      <c r="C54" s="628" t="s">
        <v>122</v>
      </c>
      <c r="D54" s="621">
        <v>110.2</v>
      </c>
      <c r="E54" s="258" t="s">
        <v>1332</v>
      </c>
      <c r="F54" s="188" t="s">
        <v>1346</v>
      </c>
      <c r="G54" s="286">
        <v>129.6</v>
      </c>
      <c r="H54" s="286">
        <v>106.5</v>
      </c>
      <c r="I54" s="286">
        <v>143.5</v>
      </c>
      <c r="J54" s="286">
        <v>98.3</v>
      </c>
    </row>
    <row r="55" spans="1:11" x14ac:dyDescent="0.25">
      <c r="C55" s="556"/>
      <c r="D55" s="556"/>
      <c r="E55" s="556"/>
      <c r="F55" s="556"/>
      <c r="G55" s="261"/>
      <c r="H55" s="261"/>
      <c r="I55" s="261"/>
      <c r="J55" s="261"/>
    </row>
  </sheetData>
  <mergeCells count="8">
    <mergeCell ref="C6:C7"/>
    <mergeCell ref="D6:D7"/>
    <mergeCell ref="E6:E7"/>
    <mergeCell ref="F6:F7"/>
    <mergeCell ref="J6:J7"/>
    <mergeCell ref="G6:G7"/>
    <mergeCell ref="H6:H7"/>
    <mergeCell ref="I6:I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6" orientation="portrait" r:id="rId1"/>
  <headerFooter scaleWithDoc="0">
    <oddHeader>&amp;L&amp;"Times New Roman,Normalny"60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55"/>
  <sheetViews>
    <sheetView workbookViewId="0">
      <selection activeCell="K12" sqref="K12"/>
    </sheetView>
  </sheetViews>
  <sheetFormatPr defaultRowHeight="12.75" x14ac:dyDescent="0.2"/>
  <cols>
    <col min="1" max="1" width="48.140625" customWidth="1"/>
    <col min="2" max="2" width="2.7109375" customWidth="1"/>
    <col min="3" max="3" width="14.7109375" customWidth="1"/>
    <col min="4" max="4" width="8.85546875" customWidth="1"/>
    <col min="5" max="5" width="11.28515625" customWidth="1"/>
    <col min="6" max="6" width="12" customWidth="1"/>
    <col min="7" max="9" width="13.7109375" customWidth="1"/>
    <col min="10" max="10" width="10.85546875" customWidth="1"/>
  </cols>
  <sheetData>
    <row r="1" spans="1:10" ht="15" x14ac:dyDescent="0.25">
      <c r="A1" s="83" t="s">
        <v>1497</v>
      </c>
      <c r="B1" s="85"/>
      <c r="C1" s="85"/>
      <c r="D1" s="85"/>
      <c r="E1" s="85"/>
      <c r="F1" s="85"/>
      <c r="G1" s="85"/>
      <c r="H1" s="85"/>
      <c r="I1" s="85"/>
    </row>
    <row r="2" spans="1:10" ht="15" x14ac:dyDescent="0.25">
      <c r="A2" s="84" t="s">
        <v>1466</v>
      </c>
      <c r="B2" s="85"/>
      <c r="C2" s="85"/>
      <c r="D2" s="85"/>
      <c r="E2" s="85"/>
      <c r="F2" s="85"/>
      <c r="G2" s="85"/>
      <c r="H2" s="85"/>
      <c r="I2" s="85"/>
    </row>
    <row r="3" spans="1:10" ht="11.25" customHeight="1" x14ac:dyDescent="0.25">
      <c r="A3" s="85" t="s">
        <v>63</v>
      </c>
      <c r="B3" s="85"/>
      <c r="C3" s="85"/>
      <c r="D3" s="85"/>
      <c r="E3" s="85"/>
      <c r="F3" s="85"/>
      <c r="G3" s="85"/>
      <c r="H3" s="85"/>
      <c r="I3" s="85"/>
    </row>
    <row r="4" spans="1:10" ht="15" x14ac:dyDescent="0.25">
      <c r="A4" s="106" t="s">
        <v>1</v>
      </c>
      <c r="B4" s="81"/>
      <c r="C4" s="86"/>
      <c r="D4" s="86"/>
      <c r="E4" s="86"/>
      <c r="F4" s="86"/>
      <c r="G4" s="776" t="s">
        <v>189</v>
      </c>
      <c r="H4" s="776"/>
      <c r="I4" s="776"/>
      <c r="J4" s="209"/>
    </row>
    <row r="5" spans="1:10" ht="15.75" customHeight="1" x14ac:dyDescent="0.25">
      <c r="A5" s="87" t="s">
        <v>29</v>
      </c>
      <c r="B5" s="107"/>
      <c r="C5" s="85"/>
      <c r="D5" s="85"/>
      <c r="E5" s="85"/>
      <c r="F5" s="215"/>
      <c r="G5" s="777" t="s">
        <v>491</v>
      </c>
      <c r="H5" s="777"/>
      <c r="I5" s="777"/>
      <c r="J5" s="208"/>
    </row>
    <row r="6" spans="1:10" ht="15" x14ac:dyDescent="0.25">
      <c r="A6" s="110" t="s">
        <v>165</v>
      </c>
      <c r="B6" s="107"/>
      <c r="C6" s="736">
        <v>2009</v>
      </c>
      <c r="D6" s="736">
        <v>2010</v>
      </c>
      <c r="E6" s="736">
        <v>2011</v>
      </c>
      <c r="F6" s="778">
        <v>2012</v>
      </c>
      <c r="G6" s="736">
        <v>2013</v>
      </c>
      <c r="H6" s="736">
        <v>2014</v>
      </c>
      <c r="I6" s="760">
        <v>2015</v>
      </c>
      <c r="J6" s="779">
        <v>2016</v>
      </c>
    </row>
    <row r="7" spans="1:10" ht="15" x14ac:dyDescent="0.25">
      <c r="A7" s="88" t="s">
        <v>166</v>
      </c>
      <c r="B7" s="107"/>
      <c r="C7" s="738"/>
      <c r="D7" s="738"/>
      <c r="E7" s="738"/>
      <c r="F7" s="738"/>
      <c r="G7" s="738"/>
      <c r="H7" s="738"/>
      <c r="I7" s="763"/>
      <c r="J7" s="780"/>
    </row>
    <row r="8" spans="1:10" ht="7.5" customHeight="1" x14ac:dyDescent="0.25">
      <c r="A8" s="86"/>
      <c r="B8" s="86"/>
      <c r="C8" s="82"/>
      <c r="D8" s="82"/>
      <c r="E8" s="82"/>
      <c r="F8" s="82"/>
      <c r="G8" s="82"/>
      <c r="H8" s="82"/>
      <c r="I8" s="89"/>
      <c r="J8" s="210"/>
    </row>
    <row r="9" spans="1:10" ht="15.75" x14ac:dyDescent="0.25">
      <c r="A9" s="108" t="s">
        <v>32</v>
      </c>
      <c r="B9" s="110" t="s">
        <v>30</v>
      </c>
      <c r="C9" s="225" t="s">
        <v>1395</v>
      </c>
      <c r="D9" s="225">
        <v>456.5</v>
      </c>
      <c r="E9" s="225" t="s">
        <v>1350</v>
      </c>
      <c r="F9" s="225" t="s">
        <v>1364</v>
      </c>
      <c r="G9" s="163">
        <v>347.1</v>
      </c>
      <c r="H9" s="163">
        <v>319.89999999999998</v>
      </c>
      <c r="I9" s="153">
        <v>317.60000000000002</v>
      </c>
      <c r="J9" s="235" t="s">
        <v>996</v>
      </c>
    </row>
    <row r="10" spans="1:10" ht="15.75" x14ac:dyDescent="0.25">
      <c r="A10" s="90" t="s">
        <v>33</v>
      </c>
      <c r="B10" s="110" t="s">
        <v>31</v>
      </c>
      <c r="C10" s="225" t="s">
        <v>122</v>
      </c>
      <c r="D10" s="225" t="s">
        <v>1511</v>
      </c>
      <c r="E10" s="225" t="s">
        <v>1301</v>
      </c>
      <c r="F10" s="225" t="s">
        <v>551</v>
      </c>
      <c r="G10" s="151" t="s">
        <v>433</v>
      </c>
      <c r="H10" s="151" t="s">
        <v>433</v>
      </c>
      <c r="I10" s="151">
        <v>99.3</v>
      </c>
      <c r="J10" s="151" t="s">
        <v>1139</v>
      </c>
    </row>
    <row r="11" spans="1:10" ht="7.5" customHeight="1" x14ac:dyDescent="0.25">
      <c r="A11" s="109"/>
      <c r="B11" s="109"/>
      <c r="C11" s="227"/>
      <c r="D11" s="227"/>
      <c r="E11" s="227"/>
      <c r="F11" s="227"/>
      <c r="G11" s="151"/>
      <c r="H11" s="151"/>
      <c r="I11" s="151"/>
      <c r="J11" s="151"/>
    </row>
    <row r="12" spans="1:10" ht="15.75" x14ac:dyDescent="0.25">
      <c r="A12" s="108" t="s">
        <v>148</v>
      </c>
      <c r="B12" s="110"/>
      <c r="C12" s="225"/>
      <c r="D12" s="225"/>
      <c r="E12" s="225"/>
      <c r="F12" s="225"/>
      <c r="G12" s="151"/>
      <c r="H12" s="151"/>
      <c r="I12" s="151"/>
      <c r="J12" s="151"/>
    </row>
    <row r="13" spans="1:10" ht="7.5" customHeight="1" x14ac:dyDescent="0.25">
      <c r="A13" s="110"/>
      <c r="B13" s="110"/>
      <c r="C13" s="225"/>
      <c r="D13" s="225"/>
      <c r="E13" s="225"/>
      <c r="F13" s="225"/>
      <c r="G13" s="151"/>
      <c r="H13" s="151"/>
      <c r="I13" s="151"/>
      <c r="J13" s="151"/>
    </row>
    <row r="14" spans="1:10" ht="15.75" x14ac:dyDescent="0.25">
      <c r="A14" s="108" t="s">
        <v>39</v>
      </c>
      <c r="B14" s="91" t="s">
        <v>30</v>
      </c>
      <c r="C14" s="229" t="s">
        <v>1396</v>
      </c>
      <c r="D14" s="229">
        <v>104.1</v>
      </c>
      <c r="E14" s="229" t="s">
        <v>1321</v>
      </c>
      <c r="F14" s="229" t="s">
        <v>1365</v>
      </c>
      <c r="G14" s="151">
        <v>68.5</v>
      </c>
      <c r="H14" s="151">
        <v>58.8</v>
      </c>
      <c r="I14" s="150">
        <v>53.4</v>
      </c>
      <c r="J14" s="257" t="s">
        <v>999</v>
      </c>
    </row>
    <row r="15" spans="1:10" ht="15.75" x14ac:dyDescent="0.25">
      <c r="A15" s="90" t="s">
        <v>40</v>
      </c>
      <c r="B15" s="91" t="s">
        <v>31</v>
      </c>
      <c r="C15" s="229" t="s">
        <v>122</v>
      </c>
      <c r="D15" s="229" t="s">
        <v>1400</v>
      </c>
      <c r="E15" s="229" t="s">
        <v>434</v>
      </c>
      <c r="F15" s="229" t="s">
        <v>445</v>
      </c>
      <c r="G15" s="151" t="s">
        <v>434</v>
      </c>
      <c r="H15" s="151">
        <v>85.9</v>
      </c>
      <c r="I15" s="151">
        <v>90.8</v>
      </c>
      <c r="J15" s="151" t="s">
        <v>1143</v>
      </c>
    </row>
    <row r="16" spans="1:10" ht="7.5" customHeight="1" x14ac:dyDescent="0.25">
      <c r="A16" s="90"/>
      <c r="B16" s="92"/>
      <c r="C16" s="231"/>
      <c r="D16" s="231"/>
      <c r="E16" s="231"/>
      <c r="F16" s="231"/>
      <c r="G16" s="151"/>
      <c r="H16" s="151"/>
      <c r="I16" s="151"/>
      <c r="J16" s="151"/>
    </row>
    <row r="17" spans="1:10" ht="15.75" x14ac:dyDescent="0.25">
      <c r="A17" s="108" t="s">
        <v>105</v>
      </c>
      <c r="B17" s="91" t="s">
        <v>30</v>
      </c>
      <c r="C17" s="229" t="s">
        <v>1397</v>
      </c>
      <c r="D17" s="229">
        <v>81.8</v>
      </c>
      <c r="E17" s="229" t="s">
        <v>1133</v>
      </c>
      <c r="F17" s="229" t="s">
        <v>1011</v>
      </c>
      <c r="G17" s="151">
        <v>50.4</v>
      </c>
      <c r="H17" s="151">
        <v>45.2</v>
      </c>
      <c r="I17" s="150">
        <v>43.6</v>
      </c>
      <c r="J17" s="257" t="s">
        <v>1000</v>
      </c>
    </row>
    <row r="18" spans="1:10" ht="15.75" x14ac:dyDescent="0.25">
      <c r="A18" s="90" t="s">
        <v>41</v>
      </c>
      <c r="B18" s="91" t="s">
        <v>31</v>
      </c>
      <c r="C18" s="229" t="s">
        <v>122</v>
      </c>
      <c r="D18" s="229" t="s">
        <v>1512</v>
      </c>
      <c r="E18" s="229" t="s">
        <v>1351</v>
      </c>
      <c r="F18" s="229" t="s">
        <v>554</v>
      </c>
      <c r="G18" s="151" t="s">
        <v>435</v>
      </c>
      <c r="H18" s="151">
        <v>89.8</v>
      </c>
      <c r="I18" s="151">
        <v>96.3</v>
      </c>
      <c r="J18" s="151" t="s">
        <v>1138</v>
      </c>
    </row>
    <row r="19" spans="1:10" ht="7.5" customHeight="1" x14ac:dyDescent="0.25">
      <c r="A19" s="90"/>
      <c r="B19" s="92"/>
      <c r="C19" s="231"/>
      <c r="D19" s="231"/>
      <c r="E19" s="231"/>
      <c r="F19" s="231"/>
      <c r="G19" s="151"/>
      <c r="H19" s="151"/>
      <c r="I19" s="151"/>
      <c r="J19" s="151"/>
    </row>
    <row r="20" spans="1:10" ht="17.25" x14ac:dyDescent="0.25">
      <c r="A20" s="108" t="s">
        <v>167</v>
      </c>
      <c r="B20" s="91" t="s">
        <v>30</v>
      </c>
      <c r="C20" s="229" t="s">
        <v>1398</v>
      </c>
      <c r="D20" s="229" t="s">
        <v>1326</v>
      </c>
      <c r="E20" s="229" t="s">
        <v>1352</v>
      </c>
      <c r="F20" s="229" t="s">
        <v>1366</v>
      </c>
      <c r="G20" s="151">
        <v>82.4</v>
      </c>
      <c r="H20" s="151">
        <v>83.7</v>
      </c>
      <c r="I20" s="150">
        <v>75.5</v>
      </c>
      <c r="J20" s="257" t="s">
        <v>1002</v>
      </c>
    </row>
    <row r="21" spans="1:10" ht="15.75" x14ac:dyDescent="0.25">
      <c r="A21" s="90" t="s">
        <v>106</v>
      </c>
      <c r="B21" s="91" t="s">
        <v>31</v>
      </c>
      <c r="C21" s="229" t="s">
        <v>122</v>
      </c>
      <c r="D21" s="229" t="s">
        <v>511</v>
      </c>
      <c r="E21" s="229" t="s">
        <v>1353</v>
      </c>
      <c r="F21" s="229" t="s">
        <v>1367</v>
      </c>
      <c r="G21" s="151" t="s">
        <v>436</v>
      </c>
      <c r="H21" s="151">
        <v>101.7</v>
      </c>
      <c r="I21" s="151">
        <v>90.1</v>
      </c>
      <c r="J21" s="151" t="s">
        <v>1150</v>
      </c>
    </row>
    <row r="22" spans="1:10" ht="7.5" customHeight="1" x14ac:dyDescent="0.25">
      <c r="A22" s="90"/>
      <c r="B22" s="92"/>
      <c r="C22" s="231"/>
      <c r="D22" s="231"/>
      <c r="E22" s="231"/>
      <c r="F22" s="231"/>
      <c r="G22" s="151"/>
      <c r="H22" s="151"/>
      <c r="I22" s="151"/>
      <c r="J22" s="151"/>
    </row>
    <row r="23" spans="1:10" ht="15.75" x14ac:dyDescent="0.25">
      <c r="A23" s="108" t="s">
        <v>107</v>
      </c>
      <c r="B23" s="91" t="s">
        <v>30</v>
      </c>
      <c r="C23" s="229" t="s">
        <v>1399</v>
      </c>
      <c r="D23" s="229" t="s">
        <v>1163</v>
      </c>
      <c r="E23" s="229" t="s">
        <v>1354</v>
      </c>
      <c r="F23" s="229" t="s">
        <v>256</v>
      </c>
      <c r="G23" s="151">
        <v>21.1</v>
      </c>
      <c r="H23" s="151">
        <v>17.2</v>
      </c>
      <c r="I23" s="150">
        <v>20.5</v>
      </c>
      <c r="J23" s="257" t="s">
        <v>1004</v>
      </c>
    </row>
    <row r="24" spans="1:10" ht="15.75" x14ac:dyDescent="0.25">
      <c r="A24" s="90" t="s">
        <v>108</v>
      </c>
      <c r="B24" s="91" t="s">
        <v>31</v>
      </c>
      <c r="C24" s="229" t="s">
        <v>122</v>
      </c>
      <c r="D24" s="229" t="s">
        <v>1513</v>
      </c>
      <c r="E24" s="229" t="s">
        <v>1355</v>
      </c>
      <c r="F24" s="229" t="s">
        <v>445</v>
      </c>
      <c r="G24" s="151" t="s">
        <v>437</v>
      </c>
      <c r="H24" s="151">
        <v>81.599999999999994</v>
      </c>
      <c r="I24" s="151" t="s">
        <v>438</v>
      </c>
      <c r="J24" s="151" t="s">
        <v>1154</v>
      </c>
    </row>
    <row r="25" spans="1:10" ht="7.5" customHeight="1" x14ac:dyDescent="0.25">
      <c r="A25" s="90"/>
      <c r="B25" s="92"/>
      <c r="C25" s="231"/>
      <c r="D25" s="231"/>
      <c r="E25" s="231"/>
      <c r="F25" s="231"/>
      <c r="G25" s="151"/>
      <c r="H25" s="151"/>
      <c r="I25" s="151"/>
      <c r="J25" s="151"/>
    </row>
    <row r="26" spans="1:10" ht="15.75" x14ac:dyDescent="0.25">
      <c r="A26" s="108" t="s">
        <v>109</v>
      </c>
      <c r="B26" s="91" t="s">
        <v>30</v>
      </c>
      <c r="C26" s="229" t="s">
        <v>369</v>
      </c>
      <c r="D26" s="229" t="s">
        <v>258</v>
      </c>
      <c r="E26" s="229" t="s">
        <v>268</v>
      </c>
      <c r="F26" s="229" t="s">
        <v>275</v>
      </c>
      <c r="G26" s="151">
        <v>12.8</v>
      </c>
      <c r="H26" s="151">
        <v>11.2</v>
      </c>
      <c r="I26" s="150">
        <v>14.2</v>
      </c>
      <c r="J26" s="257" t="s">
        <v>259</v>
      </c>
    </row>
    <row r="27" spans="1:10" ht="15.75" x14ac:dyDescent="0.25">
      <c r="A27" s="90" t="s">
        <v>110</v>
      </c>
      <c r="B27" s="91" t="s">
        <v>31</v>
      </c>
      <c r="C27" s="229" t="s">
        <v>122</v>
      </c>
      <c r="D27" s="229" t="s">
        <v>1514</v>
      </c>
      <c r="E27" s="229" t="s">
        <v>1356</v>
      </c>
      <c r="F27" s="229" t="s">
        <v>1294</v>
      </c>
      <c r="G27" s="151" t="s">
        <v>439</v>
      </c>
      <c r="H27" s="151">
        <v>87.1</v>
      </c>
      <c r="I27" s="151">
        <v>127.2</v>
      </c>
      <c r="J27" s="151" t="s">
        <v>1158</v>
      </c>
    </row>
    <row r="28" spans="1:10" ht="7.5" customHeight="1" x14ac:dyDescent="0.25">
      <c r="A28" s="90"/>
      <c r="B28" s="92"/>
      <c r="C28" s="231"/>
      <c r="D28" s="231"/>
      <c r="E28" s="231"/>
      <c r="F28" s="231"/>
      <c r="G28" s="151"/>
      <c r="H28" s="151"/>
      <c r="I28" s="151"/>
      <c r="J28" s="151"/>
    </row>
    <row r="29" spans="1:10" ht="15.75" x14ac:dyDescent="0.25">
      <c r="A29" s="108" t="s">
        <v>111</v>
      </c>
      <c r="B29" s="91" t="s">
        <v>30</v>
      </c>
      <c r="C29" s="229" t="s">
        <v>313</v>
      </c>
      <c r="D29" s="229" t="s">
        <v>296</v>
      </c>
      <c r="E29" s="229" t="s">
        <v>249</v>
      </c>
      <c r="F29" s="229" t="s">
        <v>259</v>
      </c>
      <c r="G29" s="151">
        <v>9.6</v>
      </c>
      <c r="H29" s="151">
        <v>8.6</v>
      </c>
      <c r="I29" s="150">
        <v>9.6999999999999993</v>
      </c>
      <c r="J29" s="257" t="s">
        <v>395</v>
      </c>
    </row>
    <row r="30" spans="1:10" ht="15.75" x14ac:dyDescent="0.25">
      <c r="A30" s="90" t="s">
        <v>112</v>
      </c>
      <c r="B30" s="91" t="s">
        <v>31</v>
      </c>
      <c r="C30" s="229" t="s">
        <v>122</v>
      </c>
      <c r="D30" s="229" t="s">
        <v>1515</v>
      </c>
      <c r="E30" s="229" t="s">
        <v>1357</v>
      </c>
      <c r="F30" s="229" t="s">
        <v>792</v>
      </c>
      <c r="G30" s="151" t="s">
        <v>422</v>
      </c>
      <c r="H30" s="151">
        <v>89.5</v>
      </c>
      <c r="I30" s="151" t="s">
        <v>440</v>
      </c>
      <c r="J30" s="151" t="s">
        <v>301</v>
      </c>
    </row>
    <row r="31" spans="1:10" ht="7.5" customHeight="1" x14ac:dyDescent="0.25">
      <c r="A31" s="90"/>
      <c r="B31" s="85"/>
      <c r="C31" s="222"/>
      <c r="D31" s="222"/>
      <c r="E31" s="222"/>
      <c r="F31" s="222"/>
      <c r="G31" s="151"/>
      <c r="H31" s="151"/>
      <c r="I31" s="151"/>
      <c r="J31" s="151"/>
    </row>
    <row r="32" spans="1:10" ht="15.75" x14ac:dyDescent="0.25">
      <c r="A32" s="108" t="s">
        <v>113</v>
      </c>
      <c r="B32" s="91" t="s">
        <v>30</v>
      </c>
      <c r="C32" s="229" t="s">
        <v>799</v>
      </c>
      <c r="D32" s="229" t="s">
        <v>329</v>
      </c>
      <c r="E32" s="229" t="s">
        <v>370</v>
      </c>
      <c r="F32" s="229" t="s">
        <v>316</v>
      </c>
      <c r="G32" s="151">
        <v>7.5</v>
      </c>
      <c r="H32" s="151">
        <v>7.2</v>
      </c>
      <c r="I32" s="150">
        <v>7.5</v>
      </c>
      <c r="J32" s="257" t="s">
        <v>260</v>
      </c>
    </row>
    <row r="33" spans="1:10" ht="15.75" x14ac:dyDescent="0.25">
      <c r="A33" s="90" t="s">
        <v>114</v>
      </c>
      <c r="B33" s="91" t="s">
        <v>31</v>
      </c>
      <c r="C33" s="229" t="s">
        <v>122</v>
      </c>
      <c r="D33" s="229" t="s">
        <v>362</v>
      </c>
      <c r="E33" s="229" t="s">
        <v>1358</v>
      </c>
      <c r="F33" s="229" t="s">
        <v>1368</v>
      </c>
      <c r="G33" s="151" t="s">
        <v>441</v>
      </c>
      <c r="H33" s="151">
        <v>95.1</v>
      </c>
      <c r="I33" s="151" t="s">
        <v>442</v>
      </c>
      <c r="J33" s="151" t="s">
        <v>1164</v>
      </c>
    </row>
    <row r="34" spans="1:10" ht="7.5" customHeight="1" x14ac:dyDescent="0.25">
      <c r="A34" s="90"/>
      <c r="B34" s="85"/>
      <c r="C34" s="222"/>
      <c r="D34" s="222"/>
      <c r="E34" s="222"/>
      <c r="F34" s="222"/>
      <c r="G34" s="151"/>
      <c r="H34" s="151"/>
      <c r="I34" s="151"/>
      <c r="J34" s="151"/>
    </row>
    <row r="35" spans="1:10" ht="15.75" x14ac:dyDescent="0.25">
      <c r="A35" s="108" t="s">
        <v>115</v>
      </c>
      <c r="B35" s="91" t="s">
        <v>30</v>
      </c>
      <c r="C35" s="229" t="s">
        <v>366</v>
      </c>
      <c r="D35" s="229" t="s">
        <v>406</v>
      </c>
      <c r="E35" s="229" t="s">
        <v>1359</v>
      </c>
      <c r="F35" s="229" t="s">
        <v>411</v>
      </c>
      <c r="G35" s="151">
        <v>15.8</v>
      </c>
      <c r="H35" s="151">
        <v>18.5</v>
      </c>
      <c r="I35" s="150">
        <v>21.8</v>
      </c>
      <c r="J35" s="257" t="s">
        <v>277</v>
      </c>
    </row>
    <row r="36" spans="1:10" ht="15.75" x14ac:dyDescent="0.25">
      <c r="A36" s="90" t="s">
        <v>116</v>
      </c>
      <c r="B36" s="91" t="s">
        <v>31</v>
      </c>
      <c r="C36" s="229" t="s">
        <v>122</v>
      </c>
      <c r="D36" s="229" t="s">
        <v>1148</v>
      </c>
      <c r="E36" s="229" t="s">
        <v>1360</v>
      </c>
      <c r="F36" s="229" t="s">
        <v>1333</v>
      </c>
      <c r="G36" s="151" t="s">
        <v>443</v>
      </c>
      <c r="H36" s="151">
        <v>117.5</v>
      </c>
      <c r="I36" s="151">
        <v>117.5</v>
      </c>
      <c r="J36" s="151" t="s">
        <v>1168</v>
      </c>
    </row>
    <row r="37" spans="1:10" ht="7.5" customHeight="1" x14ac:dyDescent="0.25">
      <c r="A37" s="90"/>
      <c r="B37" s="92"/>
      <c r="C37" s="231"/>
      <c r="D37" s="231"/>
      <c r="E37" s="231"/>
      <c r="F37" s="231"/>
      <c r="G37" s="151"/>
      <c r="H37" s="151"/>
      <c r="I37" s="151"/>
      <c r="J37" s="151"/>
    </row>
    <row r="38" spans="1:10" ht="17.25" x14ac:dyDescent="0.25">
      <c r="A38" s="108" t="s">
        <v>168</v>
      </c>
      <c r="B38" s="91" t="s">
        <v>30</v>
      </c>
      <c r="C38" s="229" t="s">
        <v>356</v>
      </c>
      <c r="D38" s="229" t="s">
        <v>1348</v>
      </c>
      <c r="E38" s="229" t="s">
        <v>988</v>
      </c>
      <c r="F38" s="229" t="s">
        <v>1369</v>
      </c>
      <c r="G38" s="151">
        <v>18.5</v>
      </c>
      <c r="H38" s="151" t="s">
        <v>444</v>
      </c>
      <c r="I38" s="150">
        <v>17.3</v>
      </c>
      <c r="J38" s="257" t="s">
        <v>1005</v>
      </c>
    </row>
    <row r="39" spans="1:10" ht="15.75" x14ac:dyDescent="0.25">
      <c r="A39" s="90" t="s">
        <v>117</v>
      </c>
      <c r="B39" s="91" t="s">
        <v>31</v>
      </c>
      <c r="C39" s="229" t="s">
        <v>122</v>
      </c>
      <c r="D39" s="229" t="s">
        <v>1401</v>
      </c>
      <c r="E39" s="229" t="s">
        <v>253</v>
      </c>
      <c r="F39" s="229" t="s">
        <v>1370</v>
      </c>
      <c r="G39" s="151" t="s">
        <v>445</v>
      </c>
      <c r="H39" s="151">
        <v>108.2</v>
      </c>
      <c r="I39" s="151">
        <v>86.7</v>
      </c>
      <c r="J39" s="151" t="s">
        <v>1172</v>
      </c>
    </row>
    <row r="40" spans="1:10" ht="7.5" customHeight="1" x14ac:dyDescent="0.25">
      <c r="A40" s="90"/>
      <c r="B40" s="92"/>
      <c r="C40" s="231"/>
      <c r="D40" s="231"/>
      <c r="E40" s="231"/>
      <c r="F40" s="231"/>
      <c r="G40" s="151"/>
      <c r="H40" s="151"/>
      <c r="I40" s="151"/>
      <c r="J40" s="151"/>
    </row>
    <row r="41" spans="1:10" ht="30.75" x14ac:dyDescent="0.25">
      <c r="A41" s="108" t="s">
        <v>172</v>
      </c>
      <c r="B41" s="91" t="s">
        <v>30</v>
      </c>
      <c r="C41" s="229" t="s">
        <v>280</v>
      </c>
      <c r="D41" s="229" t="s">
        <v>353</v>
      </c>
      <c r="E41" s="229" t="s">
        <v>410</v>
      </c>
      <c r="F41" s="229" t="s">
        <v>395</v>
      </c>
      <c r="G41" s="151" t="s">
        <v>395</v>
      </c>
      <c r="H41" s="151">
        <v>5.6</v>
      </c>
      <c r="I41" s="150" t="s">
        <v>334</v>
      </c>
      <c r="J41" s="257" t="s">
        <v>401</v>
      </c>
    </row>
    <row r="42" spans="1:10" ht="30" x14ac:dyDescent="0.25">
      <c r="A42" s="90" t="s">
        <v>70</v>
      </c>
      <c r="B42" s="91" t="s">
        <v>31</v>
      </c>
      <c r="C42" s="229" t="s">
        <v>122</v>
      </c>
      <c r="D42" s="229" t="s">
        <v>1516</v>
      </c>
      <c r="E42" s="229" t="s">
        <v>1361</v>
      </c>
      <c r="F42" s="229" t="s">
        <v>1371</v>
      </c>
      <c r="G42" s="151" t="s">
        <v>446</v>
      </c>
      <c r="H42" s="151">
        <v>62.5</v>
      </c>
      <c r="I42" s="151">
        <v>125.1</v>
      </c>
      <c r="J42" s="151" t="s">
        <v>1176</v>
      </c>
    </row>
    <row r="43" spans="1:10" ht="7.5" customHeight="1" x14ac:dyDescent="0.25">
      <c r="A43" s="109"/>
      <c r="B43" s="92"/>
      <c r="C43" s="231"/>
      <c r="D43" s="231"/>
      <c r="E43" s="231"/>
      <c r="F43" s="231"/>
      <c r="G43" s="151"/>
      <c r="H43" s="151"/>
      <c r="I43" s="151"/>
      <c r="J43" s="151"/>
    </row>
    <row r="44" spans="1:10" ht="15.75" x14ac:dyDescent="0.25">
      <c r="A44" s="108" t="s">
        <v>42</v>
      </c>
      <c r="B44" s="91" t="s">
        <v>30</v>
      </c>
      <c r="C44" s="229" t="s">
        <v>319</v>
      </c>
      <c r="D44" s="229" t="s">
        <v>1349</v>
      </c>
      <c r="E44" s="229" t="s">
        <v>355</v>
      </c>
      <c r="F44" s="229" t="s">
        <v>444</v>
      </c>
      <c r="G44" s="151">
        <v>17.7</v>
      </c>
      <c r="H44" s="151">
        <v>15.6</v>
      </c>
      <c r="I44" s="150" t="s">
        <v>258</v>
      </c>
      <c r="J44" s="257" t="s">
        <v>1006</v>
      </c>
    </row>
    <row r="45" spans="1:10" ht="15.75" x14ac:dyDescent="0.25">
      <c r="A45" s="90"/>
      <c r="B45" s="91" t="s">
        <v>31</v>
      </c>
      <c r="C45" s="229" t="s">
        <v>122</v>
      </c>
      <c r="D45" s="229" t="s">
        <v>1165</v>
      </c>
      <c r="E45" s="229" t="s">
        <v>562</v>
      </c>
      <c r="F45" s="229" t="s">
        <v>1372</v>
      </c>
      <c r="G45" s="151" t="s">
        <v>447</v>
      </c>
      <c r="H45" s="151" t="s">
        <v>448</v>
      </c>
      <c r="I45" s="151">
        <v>102.4</v>
      </c>
      <c r="J45" s="151" t="s">
        <v>422</v>
      </c>
    </row>
    <row r="46" spans="1:10" ht="7.5" customHeight="1" x14ac:dyDescent="0.25">
      <c r="A46" s="90"/>
      <c r="B46" s="85"/>
      <c r="C46" s="222"/>
      <c r="D46" s="222"/>
      <c r="E46" s="222"/>
      <c r="F46" s="222"/>
      <c r="G46" s="151"/>
      <c r="H46" s="151"/>
      <c r="I46" s="151"/>
      <c r="J46" s="151"/>
    </row>
    <row r="47" spans="1:10" ht="15.75" x14ac:dyDescent="0.25">
      <c r="A47" s="108" t="s">
        <v>118</v>
      </c>
      <c r="B47" s="91" t="s">
        <v>30</v>
      </c>
      <c r="C47" s="229" t="s">
        <v>260</v>
      </c>
      <c r="D47" s="229" t="s">
        <v>378</v>
      </c>
      <c r="E47" s="229" t="s">
        <v>289</v>
      </c>
      <c r="F47" s="229" t="s">
        <v>358</v>
      </c>
      <c r="G47" s="151">
        <v>9.9</v>
      </c>
      <c r="H47" s="151">
        <v>7.1</v>
      </c>
      <c r="I47" s="150">
        <v>7.2</v>
      </c>
      <c r="J47" s="257" t="s">
        <v>346</v>
      </c>
    </row>
    <row r="48" spans="1:10" ht="15.75" x14ac:dyDescent="0.25">
      <c r="A48" s="90" t="s">
        <v>119</v>
      </c>
      <c r="B48" s="91" t="s">
        <v>31</v>
      </c>
      <c r="C48" s="229" t="s">
        <v>122</v>
      </c>
      <c r="D48" s="229" t="s">
        <v>1517</v>
      </c>
      <c r="E48" s="229" t="s">
        <v>1362</v>
      </c>
      <c r="F48" s="229" t="s">
        <v>1373</v>
      </c>
      <c r="G48" s="151" t="s">
        <v>449</v>
      </c>
      <c r="H48" s="151" t="s">
        <v>450</v>
      </c>
      <c r="I48" s="151">
        <v>101.4</v>
      </c>
      <c r="J48" s="151" t="s">
        <v>1180</v>
      </c>
    </row>
    <row r="49" spans="1:10" ht="7.5" customHeight="1" x14ac:dyDescent="0.25">
      <c r="A49" s="90"/>
      <c r="B49" s="85"/>
      <c r="C49" s="222"/>
      <c r="D49" s="222"/>
      <c r="E49" s="222"/>
      <c r="F49" s="222"/>
      <c r="G49" s="151"/>
      <c r="H49" s="151"/>
      <c r="I49" s="151"/>
      <c r="J49" s="151"/>
    </row>
    <row r="50" spans="1:10" ht="28.5" x14ac:dyDescent="0.25">
      <c r="A50" s="108" t="s">
        <v>128</v>
      </c>
      <c r="B50" s="91" t="s">
        <v>30</v>
      </c>
      <c r="C50" s="229" t="s">
        <v>246</v>
      </c>
      <c r="D50" s="229" t="s">
        <v>266</v>
      </c>
      <c r="E50" s="229" t="s">
        <v>246</v>
      </c>
      <c r="F50" s="229" t="s">
        <v>240</v>
      </c>
      <c r="G50" s="151">
        <v>3.6</v>
      </c>
      <c r="H50" s="151">
        <v>2.6</v>
      </c>
      <c r="I50" s="150">
        <v>2.8</v>
      </c>
      <c r="J50" s="257" t="s">
        <v>244</v>
      </c>
    </row>
    <row r="51" spans="1:10" ht="15.75" x14ac:dyDescent="0.25">
      <c r="A51" s="90" t="s">
        <v>120</v>
      </c>
      <c r="B51" s="85" t="s">
        <v>31</v>
      </c>
      <c r="C51" s="222" t="s">
        <v>122</v>
      </c>
      <c r="D51" s="222" t="s">
        <v>1247</v>
      </c>
      <c r="E51" s="222" t="s">
        <v>1250</v>
      </c>
      <c r="F51" s="222" t="s">
        <v>1374</v>
      </c>
      <c r="G51" s="151" t="s">
        <v>451</v>
      </c>
      <c r="H51" s="151">
        <v>71.599999999999994</v>
      </c>
      <c r="I51" s="151">
        <v>108.5</v>
      </c>
      <c r="J51" s="151" t="s">
        <v>1184</v>
      </c>
    </row>
    <row r="52" spans="1:10" ht="7.5" customHeight="1" x14ac:dyDescent="0.25">
      <c r="A52" s="79"/>
      <c r="B52" s="79"/>
      <c r="C52" s="222"/>
      <c r="D52" s="222"/>
      <c r="E52" s="222"/>
      <c r="F52" s="222"/>
      <c r="G52" s="151"/>
      <c r="H52" s="151"/>
      <c r="I52" s="151"/>
      <c r="J52" s="151"/>
    </row>
    <row r="53" spans="1:10" ht="15.75" x14ac:dyDescent="0.25">
      <c r="A53" s="78" t="s">
        <v>123</v>
      </c>
      <c r="B53" s="79" t="s">
        <v>30</v>
      </c>
      <c r="C53" s="222" t="s">
        <v>222</v>
      </c>
      <c r="D53" s="222" t="s">
        <v>305</v>
      </c>
      <c r="E53" s="222" t="s">
        <v>374</v>
      </c>
      <c r="F53" s="222" t="s">
        <v>295</v>
      </c>
      <c r="G53" s="151">
        <v>4.5</v>
      </c>
      <c r="H53" s="151">
        <v>3.4</v>
      </c>
      <c r="I53" s="150">
        <v>4.3</v>
      </c>
      <c r="J53" s="257" t="s">
        <v>267</v>
      </c>
    </row>
    <row r="54" spans="1:10" ht="15.75" x14ac:dyDescent="0.25">
      <c r="A54" s="84" t="s">
        <v>124</v>
      </c>
      <c r="B54" s="79" t="s">
        <v>31</v>
      </c>
      <c r="C54" s="222" t="s">
        <v>122</v>
      </c>
      <c r="D54" s="222" t="s">
        <v>1215</v>
      </c>
      <c r="E54" s="222" t="s">
        <v>1363</v>
      </c>
      <c r="F54" s="222" t="s">
        <v>1169</v>
      </c>
      <c r="G54" s="151" t="s">
        <v>452</v>
      </c>
      <c r="H54" s="151">
        <v>74.099999999999994</v>
      </c>
      <c r="I54" s="151">
        <v>129.5</v>
      </c>
      <c r="J54" s="151" t="s">
        <v>1188</v>
      </c>
    </row>
    <row r="55" spans="1:10" ht="15.75" x14ac:dyDescent="0.25">
      <c r="D55" s="234"/>
      <c r="E55" s="234"/>
      <c r="F55" s="234"/>
      <c r="G55" s="164"/>
      <c r="H55" s="164"/>
      <c r="I55" s="164"/>
      <c r="J55" s="159"/>
    </row>
  </sheetData>
  <mergeCells count="10">
    <mergeCell ref="C6:C7"/>
    <mergeCell ref="D6:D7"/>
    <mergeCell ref="E6:E7"/>
    <mergeCell ref="F6:F7"/>
    <mergeCell ref="J6:J7"/>
    <mergeCell ref="G4:I4"/>
    <mergeCell ref="G5:I5"/>
    <mergeCell ref="G6:G7"/>
    <mergeCell ref="H6:H7"/>
    <mergeCell ref="I6:I7"/>
  </mergeCells>
  <pageMargins left="0.78740157480314965" right="0.59055118110236227" top="0.98425196850393704" bottom="0.98425196850393704" header="0.51181102362204722" footer="0.51181102362204722"/>
  <pageSetup paperSize="9" scale="96" orientation="portrait" horizontalDpi="4294967294" r:id="rId1"/>
  <headerFooter scaleWithDoc="0">
    <oddHeader>&amp;R&amp;"Times New Roman,Normalny"61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55"/>
  <sheetViews>
    <sheetView workbookViewId="0">
      <selection activeCell="N13" sqref="N13"/>
    </sheetView>
  </sheetViews>
  <sheetFormatPr defaultRowHeight="15.75" x14ac:dyDescent="0.25"/>
  <cols>
    <col min="1" max="1" width="49" style="76" customWidth="1"/>
    <col min="2" max="2" width="2.85546875" style="76" customWidth="1"/>
    <col min="3" max="6" width="10.28515625" style="76" customWidth="1"/>
    <col min="7" max="7" width="11.140625" style="76" customWidth="1"/>
    <col min="8" max="8" width="9.140625" style="76" hidden="1" customWidth="1"/>
    <col min="9" max="9" width="9.140625" style="76"/>
    <col min="10" max="10" width="15.85546875" style="76" customWidth="1"/>
    <col min="11" max="13" width="9.28515625" style="76" customWidth="1"/>
    <col min="14" max="14" width="15.7109375" style="76" customWidth="1"/>
    <col min="15" max="16384" width="9.140625" style="76"/>
  </cols>
  <sheetData>
    <row r="1" spans="1:16" x14ac:dyDescent="0.25">
      <c r="A1" s="120" t="s">
        <v>1020</v>
      </c>
    </row>
    <row r="2" spans="1:16" x14ac:dyDescent="0.25">
      <c r="A2" s="121" t="s">
        <v>1021</v>
      </c>
    </row>
    <row r="3" spans="1:16" ht="15.95" customHeight="1" x14ac:dyDescent="0.25"/>
    <row r="4" spans="1:16" x14ac:dyDescent="0.25">
      <c r="A4" s="129" t="s">
        <v>1</v>
      </c>
      <c r="B4" s="122"/>
      <c r="C4" s="688" t="s">
        <v>64</v>
      </c>
      <c r="D4" s="689"/>
      <c r="E4" s="689"/>
      <c r="F4" s="690"/>
      <c r="G4" s="167" t="s">
        <v>38</v>
      </c>
      <c r="I4" s="115"/>
    </row>
    <row r="5" spans="1:16" ht="15" customHeight="1" x14ac:dyDescent="0.25">
      <c r="A5" s="130" t="s">
        <v>29</v>
      </c>
      <c r="B5" s="46"/>
      <c r="C5" s="691" t="s">
        <v>65</v>
      </c>
      <c r="D5" s="692"/>
      <c r="E5" s="692"/>
      <c r="F5" s="693"/>
      <c r="G5" s="131" t="s">
        <v>66</v>
      </c>
      <c r="I5" s="115"/>
    </row>
    <row r="6" spans="1:16" x14ac:dyDescent="0.25">
      <c r="A6" s="132" t="s">
        <v>74</v>
      </c>
      <c r="B6" s="46"/>
      <c r="C6" s="694" t="s">
        <v>34</v>
      </c>
      <c r="D6" s="694" t="s">
        <v>35</v>
      </c>
      <c r="E6" s="694" t="s">
        <v>36</v>
      </c>
      <c r="F6" s="694" t="s">
        <v>37</v>
      </c>
      <c r="G6" s="133" t="s">
        <v>67</v>
      </c>
      <c r="I6" s="115"/>
    </row>
    <row r="7" spans="1:16" ht="16.5" customHeight="1" x14ac:dyDescent="0.25">
      <c r="A7" s="132" t="s">
        <v>73</v>
      </c>
      <c r="B7" s="46"/>
      <c r="C7" s="695"/>
      <c r="D7" s="695"/>
      <c r="E7" s="695"/>
      <c r="F7" s="695"/>
      <c r="G7" s="134" t="s">
        <v>68</v>
      </c>
      <c r="I7" s="115"/>
    </row>
    <row r="8" spans="1:16" x14ac:dyDescent="0.25">
      <c r="A8" s="115"/>
      <c r="B8" s="115"/>
      <c r="C8" s="123"/>
      <c r="D8" s="135" t="s">
        <v>182</v>
      </c>
      <c r="E8" s="135"/>
      <c r="F8" s="135"/>
      <c r="G8" s="135"/>
      <c r="H8" s="114"/>
      <c r="I8" s="114"/>
      <c r="J8" s="114"/>
      <c r="K8" s="114"/>
    </row>
    <row r="9" spans="1:16" x14ac:dyDescent="0.25">
      <c r="A9" s="117"/>
      <c r="B9" s="122"/>
      <c r="C9" s="70"/>
      <c r="D9" s="70"/>
      <c r="E9" s="70"/>
      <c r="F9" s="70"/>
      <c r="G9" s="71"/>
    </row>
    <row r="10" spans="1:16" s="120" customFormat="1" x14ac:dyDescent="0.25">
      <c r="A10" s="77" t="s">
        <v>32</v>
      </c>
      <c r="B10" s="124" t="s">
        <v>30</v>
      </c>
      <c r="C10" s="155" t="s">
        <v>521</v>
      </c>
      <c r="D10" s="153" t="s">
        <v>522</v>
      </c>
      <c r="E10" s="153" t="s">
        <v>523</v>
      </c>
      <c r="F10" s="153" t="s">
        <v>524</v>
      </c>
      <c r="G10" s="153" t="s">
        <v>525</v>
      </c>
      <c r="J10" s="172"/>
      <c r="K10" s="172"/>
      <c r="L10" s="172"/>
      <c r="M10" s="172"/>
      <c r="N10" s="173"/>
      <c r="O10" s="97"/>
      <c r="P10" s="97"/>
    </row>
    <row r="11" spans="1:16" x14ac:dyDescent="0.25">
      <c r="A11" s="136" t="s">
        <v>33</v>
      </c>
      <c r="B11" s="126" t="s">
        <v>31</v>
      </c>
      <c r="C11" s="69" t="s">
        <v>122</v>
      </c>
      <c r="D11" s="69">
        <v>100.5</v>
      </c>
      <c r="E11" s="69">
        <v>100.1</v>
      </c>
      <c r="F11" s="69">
        <v>100</v>
      </c>
      <c r="G11" s="71">
        <v>101.1</v>
      </c>
      <c r="J11" s="140"/>
      <c r="K11" s="174"/>
      <c r="L11" s="174"/>
      <c r="M11" s="174"/>
    </row>
    <row r="12" spans="1:16" x14ac:dyDescent="0.25">
      <c r="A12" s="137"/>
      <c r="B12" s="125"/>
      <c r="C12" s="119"/>
      <c r="D12" s="119"/>
      <c r="E12" s="119"/>
      <c r="F12" s="119"/>
      <c r="G12" s="69"/>
      <c r="J12" s="140"/>
    </row>
    <row r="13" spans="1:16" x14ac:dyDescent="0.25">
      <c r="A13" s="77" t="s">
        <v>72</v>
      </c>
      <c r="B13" s="126"/>
      <c r="C13" s="119"/>
      <c r="D13" s="119"/>
      <c r="E13" s="119"/>
      <c r="F13" s="119"/>
      <c r="G13" s="69"/>
      <c r="J13" s="140"/>
    </row>
    <row r="14" spans="1:16" x14ac:dyDescent="0.25">
      <c r="A14" s="132"/>
      <c r="B14" s="126"/>
      <c r="C14" s="119"/>
      <c r="D14" s="119"/>
      <c r="E14" s="119"/>
      <c r="F14" s="119"/>
      <c r="G14" s="69"/>
      <c r="J14" s="140"/>
    </row>
    <row r="15" spans="1:16" x14ac:dyDescent="0.25">
      <c r="A15" s="77" t="s">
        <v>39</v>
      </c>
      <c r="B15" s="32" t="s">
        <v>30</v>
      </c>
      <c r="C15" s="156" t="s">
        <v>526</v>
      </c>
      <c r="D15" s="150" t="s">
        <v>527</v>
      </c>
      <c r="E15" s="150" t="s">
        <v>528</v>
      </c>
      <c r="F15" s="186" t="s">
        <v>529</v>
      </c>
      <c r="G15" s="150" t="s">
        <v>530</v>
      </c>
      <c r="J15" s="172"/>
      <c r="K15" s="172"/>
      <c r="L15" s="172"/>
      <c r="M15" s="172"/>
      <c r="N15" s="173"/>
      <c r="O15" s="97"/>
    </row>
    <row r="16" spans="1:16" x14ac:dyDescent="0.25">
      <c r="A16" s="136" t="s">
        <v>40</v>
      </c>
      <c r="B16" s="32" t="s">
        <v>31</v>
      </c>
      <c r="C16" s="69" t="s">
        <v>122</v>
      </c>
      <c r="D16" s="69">
        <v>101.2</v>
      </c>
      <c r="E16" s="69">
        <v>100.3</v>
      </c>
      <c r="F16" s="69">
        <v>100.5</v>
      </c>
      <c r="G16" s="71">
        <v>99.7</v>
      </c>
      <c r="J16" s="140"/>
      <c r="K16" s="174"/>
      <c r="L16" s="174"/>
      <c r="M16" s="174"/>
    </row>
    <row r="17" spans="1:15" x14ac:dyDescent="0.25">
      <c r="A17" s="136"/>
      <c r="B17" s="33"/>
      <c r="C17" s="69"/>
      <c r="D17" s="69"/>
      <c r="E17" s="69"/>
      <c r="F17" s="69"/>
      <c r="G17" s="69"/>
      <c r="J17" s="140"/>
    </row>
    <row r="18" spans="1:15" x14ac:dyDescent="0.25">
      <c r="A18" s="77" t="s">
        <v>105</v>
      </c>
      <c r="B18" s="32" t="s">
        <v>30</v>
      </c>
      <c r="C18" s="1">
        <v>98.5</v>
      </c>
      <c r="D18" s="20">
        <v>95.5</v>
      </c>
      <c r="E18" s="20">
        <v>98.5</v>
      </c>
      <c r="F18" s="20">
        <v>95.1</v>
      </c>
      <c r="G18" s="150" t="s">
        <v>531</v>
      </c>
      <c r="J18" s="97"/>
      <c r="K18" s="97"/>
      <c r="L18" s="97"/>
      <c r="M18" s="97"/>
      <c r="N18" s="171"/>
      <c r="O18" s="97"/>
    </row>
    <row r="19" spans="1:15" x14ac:dyDescent="0.25">
      <c r="A19" s="136" t="s">
        <v>41</v>
      </c>
      <c r="B19" s="32" t="s">
        <v>31</v>
      </c>
      <c r="C19" s="69" t="s">
        <v>122</v>
      </c>
      <c r="D19" s="69">
        <v>96.9</v>
      </c>
      <c r="E19" s="69">
        <v>103.1</v>
      </c>
      <c r="F19" s="69">
        <v>96.6</v>
      </c>
      <c r="G19" s="71">
        <v>98.2</v>
      </c>
      <c r="J19" s="140"/>
    </row>
    <row r="20" spans="1:15" x14ac:dyDescent="0.25">
      <c r="A20" s="136"/>
      <c r="B20" s="33"/>
      <c r="C20" s="69"/>
      <c r="D20" s="69"/>
      <c r="E20" s="69"/>
      <c r="F20" s="69"/>
      <c r="G20" s="69"/>
      <c r="J20" s="140"/>
    </row>
    <row r="21" spans="1:15" x14ac:dyDescent="0.25">
      <c r="A21" s="77" t="s">
        <v>202</v>
      </c>
      <c r="B21" s="32" t="s">
        <v>30</v>
      </c>
      <c r="C21" s="1">
        <v>1270.0999999999999</v>
      </c>
      <c r="D21" s="20">
        <v>1314.5</v>
      </c>
      <c r="E21" s="20">
        <v>1321.9</v>
      </c>
      <c r="F21" s="20">
        <v>1298.7</v>
      </c>
      <c r="G21" s="150" t="s">
        <v>532</v>
      </c>
      <c r="J21" s="97"/>
      <c r="K21" s="97"/>
      <c r="L21" s="97"/>
      <c r="M21" s="97"/>
      <c r="N21" s="171"/>
    </row>
    <row r="22" spans="1:15" x14ac:dyDescent="0.25">
      <c r="A22" s="136" t="s">
        <v>106</v>
      </c>
      <c r="B22" s="32" t="s">
        <v>31</v>
      </c>
      <c r="C22" s="69" t="s">
        <v>122</v>
      </c>
      <c r="D22" s="69">
        <v>103.5</v>
      </c>
      <c r="E22" s="69">
        <v>100.6</v>
      </c>
      <c r="F22" s="69">
        <v>98.2</v>
      </c>
      <c r="G22" s="71">
        <v>102.2</v>
      </c>
      <c r="J22" s="140"/>
    </row>
    <row r="23" spans="1:15" x14ac:dyDescent="0.25">
      <c r="A23" s="136"/>
      <c r="B23" s="33"/>
      <c r="C23" s="69"/>
      <c r="D23" s="69"/>
      <c r="E23" s="69"/>
      <c r="F23" s="69"/>
      <c r="G23" s="69"/>
      <c r="J23" s="140"/>
    </row>
    <row r="24" spans="1:15" x14ac:dyDescent="0.25">
      <c r="A24" s="77" t="s">
        <v>107</v>
      </c>
      <c r="B24" s="33" t="s">
        <v>30</v>
      </c>
      <c r="C24" s="1">
        <v>174</v>
      </c>
      <c r="D24" s="20">
        <v>174.1</v>
      </c>
      <c r="E24" s="20">
        <v>173.7</v>
      </c>
      <c r="F24" s="20">
        <v>173.7</v>
      </c>
      <c r="G24" s="150" t="s">
        <v>533</v>
      </c>
      <c r="J24" s="97"/>
      <c r="K24" s="97"/>
      <c r="L24" s="97"/>
      <c r="M24" s="97"/>
      <c r="N24" s="171"/>
    </row>
    <row r="25" spans="1:15" x14ac:dyDescent="0.25">
      <c r="A25" s="136" t="s">
        <v>108</v>
      </c>
      <c r="B25" s="32" t="s">
        <v>31</v>
      </c>
      <c r="C25" s="69" t="s">
        <v>122</v>
      </c>
      <c r="D25" s="69">
        <v>100.1</v>
      </c>
      <c r="E25" s="69">
        <v>99.8</v>
      </c>
      <c r="F25" s="69">
        <v>100</v>
      </c>
      <c r="G25" s="71">
        <v>101.2</v>
      </c>
      <c r="J25" s="140"/>
    </row>
    <row r="26" spans="1:15" x14ac:dyDescent="0.25">
      <c r="A26" s="136"/>
      <c r="B26" s="33"/>
      <c r="C26" s="69"/>
      <c r="D26" s="69"/>
      <c r="E26" s="69"/>
      <c r="F26" s="69"/>
      <c r="G26" s="69"/>
      <c r="J26" s="140"/>
    </row>
    <row r="27" spans="1:15" x14ac:dyDescent="0.25">
      <c r="A27" s="77" t="s">
        <v>109</v>
      </c>
      <c r="B27" s="32" t="s">
        <v>30</v>
      </c>
      <c r="C27" s="1">
        <v>200.7</v>
      </c>
      <c r="D27" s="20">
        <v>206.6</v>
      </c>
      <c r="E27" s="20">
        <v>199.5</v>
      </c>
      <c r="F27" s="20">
        <v>200.8</v>
      </c>
      <c r="G27" s="150" t="s">
        <v>534</v>
      </c>
      <c r="I27" s="148"/>
      <c r="J27" s="97"/>
      <c r="K27" s="97"/>
      <c r="L27" s="97"/>
      <c r="M27" s="97"/>
      <c r="N27" s="171"/>
      <c r="O27" s="97"/>
    </row>
    <row r="28" spans="1:15" x14ac:dyDescent="0.25">
      <c r="A28" s="136" t="s">
        <v>110</v>
      </c>
      <c r="B28" s="32" t="s">
        <v>31</v>
      </c>
      <c r="C28" s="69" t="s">
        <v>122</v>
      </c>
      <c r="D28" s="69">
        <v>102.9</v>
      </c>
      <c r="E28" s="69">
        <v>95.6</v>
      </c>
      <c r="F28" s="69">
        <v>100.7</v>
      </c>
      <c r="G28" s="71">
        <v>105.5</v>
      </c>
      <c r="J28" s="140"/>
    </row>
    <row r="29" spans="1:15" x14ac:dyDescent="0.25">
      <c r="A29" s="136"/>
      <c r="B29" s="33"/>
      <c r="C29" s="69"/>
      <c r="D29" s="69"/>
      <c r="E29" s="69"/>
      <c r="F29" s="69"/>
      <c r="G29" s="69"/>
      <c r="J29" s="140"/>
    </row>
    <row r="30" spans="1:15" x14ac:dyDescent="0.25">
      <c r="A30" s="77" t="s">
        <v>111</v>
      </c>
      <c r="B30" s="32" t="s">
        <v>30</v>
      </c>
      <c r="C30" s="1">
        <v>103.3</v>
      </c>
      <c r="D30" s="150" t="s">
        <v>535</v>
      </c>
      <c r="E30" s="150" t="s">
        <v>536</v>
      </c>
      <c r="F30" s="20">
        <v>107.1</v>
      </c>
      <c r="G30" s="150" t="s">
        <v>537</v>
      </c>
      <c r="J30" s="97"/>
      <c r="K30" s="97"/>
      <c r="L30" s="97"/>
      <c r="M30" s="97"/>
      <c r="N30" s="171"/>
      <c r="O30" s="97"/>
    </row>
    <row r="31" spans="1:15" x14ac:dyDescent="0.25">
      <c r="A31" s="136" t="s">
        <v>112</v>
      </c>
      <c r="B31" s="32" t="s">
        <v>31</v>
      </c>
      <c r="C31" s="69" t="s">
        <v>122</v>
      </c>
      <c r="D31" s="69">
        <v>101.4</v>
      </c>
      <c r="E31" s="69">
        <v>99.7</v>
      </c>
      <c r="F31" s="69">
        <v>102.5</v>
      </c>
      <c r="G31" s="71">
        <v>110.3</v>
      </c>
      <c r="J31" s="140"/>
      <c r="L31" s="138"/>
    </row>
    <row r="32" spans="1:15" x14ac:dyDescent="0.25">
      <c r="A32" s="136"/>
      <c r="C32" s="69"/>
      <c r="D32" s="69"/>
      <c r="E32" s="69"/>
      <c r="F32" s="69"/>
      <c r="G32" s="69"/>
      <c r="J32" s="140"/>
    </row>
    <row r="33" spans="1:16" x14ac:dyDescent="0.25">
      <c r="A33" s="77" t="s">
        <v>113</v>
      </c>
      <c r="B33" s="32" t="s">
        <v>30</v>
      </c>
      <c r="C33" s="1">
        <v>245.3</v>
      </c>
      <c r="D33" s="20">
        <v>236.1</v>
      </c>
      <c r="E33" s="20">
        <v>233.6</v>
      </c>
      <c r="F33" s="20">
        <v>235.8</v>
      </c>
      <c r="G33" s="150" t="s">
        <v>538</v>
      </c>
      <c r="J33" s="97"/>
      <c r="K33" s="97"/>
      <c r="L33" s="97"/>
      <c r="M33" s="97"/>
      <c r="N33" s="171"/>
      <c r="O33" s="97"/>
    </row>
    <row r="34" spans="1:16" x14ac:dyDescent="0.25">
      <c r="A34" s="136" t="s">
        <v>114</v>
      </c>
      <c r="B34" s="32" t="s">
        <v>31</v>
      </c>
      <c r="C34" s="69" t="s">
        <v>122</v>
      </c>
      <c r="D34" s="69">
        <v>96.3</v>
      </c>
      <c r="E34" s="69">
        <v>98.9</v>
      </c>
      <c r="F34" s="69">
        <v>100.9</v>
      </c>
      <c r="G34" s="71">
        <v>96.6</v>
      </c>
      <c r="J34" s="140"/>
    </row>
    <row r="35" spans="1:16" x14ac:dyDescent="0.25">
      <c r="A35" s="136"/>
      <c r="C35" s="69"/>
      <c r="D35" s="69"/>
      <c r="E35" s="69"/>
      <c r="F35" s="69"/>
      <c r="G35" s="69"/>
      <c r="J35" s="140"/>
    </row>
    <row r="36" spans="1:16" ht="15" customHeight="1" x14ac:dyDescent="0.25">
      <c r="A36" s="77" t="s">
        <v>115</v>
      </c>
      <c r="B36" s="32" t="s">
        <v>30</v>
      </c>
      <c r="C36" s="1">
        <v>273.5</v>
      </c>
      <c r="D36" s="20">
        <v>269.3</v>
      </c>
      <c r="E36" s="150" t="s">
        <v>501</v>
      </c>
      <c r="F36" s="20">
        <v>271.39999999999998</v>
      </c>
      <c r="G36" s="150" t="s">
        <v>539</v>
      </c>
      <c r="J36" s="97"/>
      <c r="K36" s="97"/>
      <c r="L36" s="97"/>
      <c r="M36" s="97"/>
      <c r="N36" s="171"/>
      <c r="O36" s="97"/>
      <c r="P36" s="97"/>
    </row>
    <row r="37" spans="1:16" x14ac:dyDescent="0.25">
      <c r="A37" s="136" t="s">
        <v>116</v>
      </c>
      <c r="B37" s="32" t="s">
        <v>31</v>
      </c>
      <c r="C37" s="69" t="s">
        <v>122</v>
      </c>
      <c r="D37" s="69">
        <v>98.5</v>
      </c>
      <c r="E37" s="69">
        <v>100</v>
      </c>
      <c r="F37" s="69">
        <v>100.8</v>
      </c>
      <c r="G37" s="71">
        <v>101.6</v>
      </c>
      <c r="J37" s="140"/>
    </row>
    <row r="38" spans="1:16" x14ac:dyDescent="0.25">
      <c r="A38" s="136"/>
      <c r="B38" s="33"/>
      <c r="C38" s="69"/>
      <c r="D38" s="69"/>
      <c r="E38" s="69"/>
      <c r="F38" s="69"/>
      <c r="G38" s="69"/>
      <c r="J38" s="140"/>
    </row>
    <row r="39" spans="1:16" x14ac:dyDescent="0.25">
      <c r="A39" s="77" t="s">
        <v>203</v>
      </c>
      <c r="B39" s="32" t="s">
        <v>30</v>
      </c>
      <c r="C39" s="149" t="s">
        <v>540</v>
      </c>
      <c r="D39" s="20">
        <v>223.3</v>
      </c>
      <c r="E39" s="20">
        <v>222.6</v>
      </c>
      <c r="F39" s="20">
        <v>221.7</v>
      </c>
      <c r="G39" s="150" t="s">
        <v>541</v>
      </c>
      <c r="J39" s="97"/>
      <c r="K39" s="97"/>
      <c r="L39" s="97"/>
      <c r="M39" s="97"/>
      <c r="N39" s="171"/>
      <c r="O39" s="97"/>
    </row>
    <row r="40" spans="1:16" x14ac:dyDescent="0.25">
      <c r="A40" s="136" t="s">
        <v>117</v>
      </c>
      <c r="B40" s="32" t="s">
        <v>31</v>
      </c>
      <c r="C40" s="69" t="s">
        <v>122</v>
      </c>
      <c r="D40" s="69">
        <v>99.3</v>
      </c>
      <c r="E40" s="69">
        <v>99.7</v>
      </c>
      <c r="F40" s="69">
        <v>99.6</v>
      </c>
      <c r="G40" s="71">
        <v>103.6</v>
      </c>
      <c r="J40" s="140"/>
    </row>
    <row r="41" spans="1:16" x14ac:dyDescent="0.25">
      <c r="A41" s="136"/>
      <c r="B41" s="33"/>
      <c r="C41" s="69"/>
      <c r="D41" s="69"/>
      <c r="E41" s="69"/>
      <c r="F41" s="69"/>
      <c r="G41" s="69"/>
      <c r="J41" s="140"/>
    </row>
    <row r="42" spans="1:16" ht="34.5" x14ac:dyDescent="0.25">
      <c r="A42" s="127" t="s">
        <v>199</v>
      </c>
      <c r="B42" s="32" t="s">
        <v>30</v>
      </c>
      <c r="C42" s="1">
        <v>348.5</v>
      </c>
      <c r="D42" s="20">
        <v>348.3</v>
      </c>
      <c r="E42" s="20">
        <v>348.8</v>
      </c>
      <c r="F42" s="20">
        <v>349.3</v>
      </c>
      <c r="G42" s="150" t="s">
        <v>542</v>
      </c>
      <c r="J42" s="97"/>
      <c r="K42" s="97"/>
      <c r="L42" s="97"/>
      <c r="M42" s="97"/>
      <c r="N42" s="171"/>
      <c r="O42" s="97"/>
    </row>
    <row r="43" spans="1:16" ht="31.5" x14ac:dyDescent="0.25">
      <c r="A43" s="136" t="s">
        <v>70</v>
      </c>
      <c r="B43" s="32" t="s">
        <v>31</v>
      </c>
      <c r="C43" s="69" t="s">
        <v>122</v>
      </c>
      <c r="D43" s="69">
        <v>99.9</v>
      </c>
      <c r="E43" s="69">
        <v>100.1</v>
      </c>
      <c r="F43" s="69">
        <v>100.1</v>
      </c>
      <c r="G43" s="71">
        <v>100.9</v>
      </c>
      <c r="J43" s="140"/>
    </row>
    <row r="44" spans="1:16" x14ac:dyDescent="0.25">
      <c r="A44" s="137"/>
      <c r="B44" s="33"/>
      <c r="C44" s="69"/>
      <c r="D44" s="69"/>
      <c r="E44" s="69"/>
      <c r="F44" s="69"/>
      <c r="G44" s="69"/>
      <c r="J44" s="140"/>
    </row>
    <row r="45" spans="1:16" x14ac:dyDescent="0.25">
      <c r="A45" s="77" t="s">
        <v>42</v>
      </c>
      <c r="B45" s="32" t="s">
        <v>30</v>
      </c>
      <c r="C45" s="1">
        <v>1042.0999999999999</v>
      </c>
      <c r="D45" s="20">
        <v>1028.4000000000001</v>
      </c>
      <c r="E45" s="20">
        <v>1029.5999999999999</v>
      </c>
      <c r="F45" s="20">
        <v>1043.7</v>
      </c>
      <c r="G45" s="150" t="s">
        <v>543</v>
      </c>
      <c r="J45" s="97"/>
      <c r="K45" s="97"/>
      <c r="L45" s="97"/>
      <c r="M45" s="97"/>
      <c r="N45" s="171"/>
      <c r="O45" s="97"/>
      <c r="P45" s="97"/>
    </row>
    <row r="46" spans="1:16" x14ac:dyDescent="0.25">
      <c r="A46" s="136" t="s">
        <v>43</v>
      </c>
      <c r="B46" s="32" t="s">
        <v>31</v>
      </c>
      <c r="C46" s="69" t="s">
        <v>122</v>
      </c>
      <c r="D46" s="69">
        <v>98.7</v>
      </c>
      <c r="E46" s="69">
        <v>100.1</v>
      </c>
      <c r="F46" s="69">
        <v>101.4</v>
      </c>
      <c r="G46" s="71">
        <v>100.7</v>
      </c>
      <c r="J46" s="140"/>
    </row>
    <row r="47" spans="1:16" x14ac:dyDescent="0.25">
      <c r="A47" s="136"/>
      <c r="C47" s="69"/>
      <c r="D47" s="69"/>
      <c r="E47" s="69"/>
      <c r="F47" s="69"/>
      <c r="G47" s="69"/>
      <c r="J47" s="140"/>
    </row>
    <row r="48" spans="1:16" x14ac:dyDescent="0.25">
      <c r="A48" s="77" t="s">
        <v>118</v>
      </c>
      <c r="B48" s="32" t="s">
        <v>30</v>
      </c>
      <c r="C48" s="188" t="s">
        <v>544</v>
      </c>
      <c r="D48" s="20">
        <v>655.5</v>
      </c>
      <c r="E48" s="20">
        <v>655.4</v>
      </c>
      <c r="F48" s="20">
        <v>656.1</v>
      </c>
      <c r="G48" s="150" t="s">
        <v>545</v>
      </c>
      <c r="J48" s="97"/>
      <c r="K48" s="97"/>
      <c r="L48" s="97"/>
      <c r="M48" s="97"/>
      <c r="N48" s="171"/>
      <c r="O48" s="97"/>
    </row>
    <row r="49" spans="1:15" x14ac:dyDescent="0.25">
      <c r="A49" s="136" t="s">
        <v>119</v>
      </c>
      <c r="B49" s="32" t="s">
        <v>31</v>
      </c>
      <c r="C49" s="69" t="s">
        <v>122</v>
      </c>
      <c r="D49" s="69">
        <v>100.2</v>
      </c>
      <c r="E49" s="69">
        <v>100</v>
      </c>
      <c r="F49" s="69">
        <v>100.1</v>
      </c>
      <c r="G49" s="71">
        <v>102.1</v>
      </c>
      <c r="J49" s="140"/>
    </row>
    <row r="50" spans="1:15" x14ac:dyDescent="0.25">
      <c r="A50" s="136"/>
      <c r="C50" s="69"/>
      <c r="D50" s="69"/>
      <c r="E50" s="69"/>
      <c r="F50" s="69"/>
      <c r="G50" s="69"/>
      <c r="J50" s="140"/>
    </row>
    <row r="51" spans="1:15" ht="31.5" x14ac:dyDescent="0.25">
      <c r="A51" s="77" t="s">
        <v>130</v>
      </c>
      <c r="B51" s="32" t="s">
        <v>30</v>
      </c>
      <c r="C51" s="1">
        <v>91.9</v>
      </c>
      <c r="D51" s="20">
        <v>92.1</v>
      </c>
      <c r="E51" s="20">
        <v>91.4</v>
      </c>
      <c r="F51" s="150" t="s">
        <v>546</v>
      </c>
      <c r="G51" s="150" t="s">
        <v>547</v>
      </c>
      <c r="J51" s="97"/>
      <c r="K51" s="97"/>
      <c r="L51" s="97"/>
      <c r="M51" s="97"/>
      <c r="N51" s="171"/>
      <c r="O51" s="97"/>
    </row>
    <row r="52" spans="1:15" x14ac:dyDescent="0.25">
      <c r="A52" s="136" t="s">
        <v>120</v>
      </c>
      <c r="B52" s="76" t="s">
        <v>31</v>
      </c>
      <c r="C52" s="69" t="s">
        <v>122</v>
      </c>
      <c r="D52" s="69">
        <v>100.1</v>
      </c>
      <c r="E52" s="69">
        <v>99.3</v>
      </c>
      <c r="F52" s="69">
        <v>100.2</v>
      </c>
      <c r="G52" s="71">
        <v>99.2</v>
      </c>
      <c r="J52" s="140"/>
    </row>
    <row r="53" spans="1:15" x14ac:dyDescent="0.25">
      <c r="C53" s="118"/>
      <c r="D53" s="118"/>
      <c r="E53" s="118"/>
      <c r="F53" s="118"/>
      <c r="G53" s="118"/>
    </row>
    <row r="54" spans="1:15" x14ac:dyDescent="0.25">
      <c r="A54" s="128" t="s">
        <v>123</v>
      </c>
      <c r="B54" s="76" t="s">
        <v>30</v>
      </c>
      <c r="C54" s="20">
        <v>65.900000000000006</v>
      </c>
      <c r="D54" s="20">
        <v>63.2</v>
      </c>
      <c r="E54" s="150" t="s">
        <v>1198</v>
      </c>
      <c r="F54" s="20">
        <v>62.6</v>
      </c>
      <c r="G54" s="150" t="s">
        <v>408</v>
      </c>
      <c r="H54" s="97"/>
      <c r="I54" s="97"/>
    </row>
    <row r="55" spans="1:15" x14ac:dyDescent="0.25">
      <c r="A55" s="58" t="s">
        <v>124</v>
      </c>
      <c r="B55" s="76" t="s">
        <v>31</v>
      </c>
      <c r="C55" s="157" t="s">
        <v>122</v>
      </c>
      <c r="D55" s="118">
        <v>95.9</v>
      </c>
      <c r="E55" s="118">
        <v>101.2</v>
      </c>
      <c r="F55" s="151" t="s">
        <v>548</v>
      </c>
      <c r="G55" s="118">
        <v>100.7</v>
      </c>
    </row>
  </sheetData>
  <mergeCells count="6">
    <mergeCell ref="C4:F4"/>
    <mergeCell ref="C5:F5"/>
    <mergeCell ref="C6:C7"/>
    <mergeCell ref="D6:D7"/>
    <mergeCell ref="E6:E7"/>
    <mergeCell ref="F6:F7"/>
  </mergeCells>
  <phoneticPr fontId="2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Roman,Normalny"31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topLeftCell="A7" workbookViewId="0">
      <selection activeCell="F53" sqref="F53"/>
    </sheetView>
  </sheetViews>
  <sheetFormatPr defaultRowHeight="15.75" x14ac:dyDescent="0.25"/>
  <cols>
    <col min="1" max="1" width="49.7109375" style="261" customWidth="1"/>
    <col min="2" max="4" width="11.7109375" style="261" customWidth="1"/>
    <col min="5" max="6" width="16.140625" style="261" customWidth="1"/>
    <col min="7" max="7" width="15.5703125" style="261" customWidth="1"/>
    <col min="8" max="8" width="9.140625" style="261"/>
    <col min="9" max="9" width="10.5703125" style="261" bestFit="1" customWidth="1"/>
    <col min="10" max="10" width="9.140625" style="261"/>
    <col min="11" max="11" width="10.5703125" style="261" bestFit="1" customWidth="1"/>
    <col min="12" max="16384" width="9.140625" style="261"/>
  </cols>
  <sheetData>
    <row r="1" spans="1:19" x14ac:dyDescent="0.25">
      <c r="A1" s="288" t="s">
        <v>456</v>
      </c>
    </row>
    <row r="2" spans="1:19" x14ac:dyDescent="0.25">
      <c r="A2" s="288" t="s">
        <v>1018</v>
      </c>
      <c r="J2" s="288"/>
    </row>
    <row r="3" spans="1:19" ht="15.95" customHeight="1" x14ac:dyDescent="0.25">
      <c r="A3" s="330" t="s">
        <v>473</v>
      </c>
      <c r="B3" s="330"/>
      <c r="C3" s="330"/>
      <c r="D3" s="330"/>
    </row>
    <row r="4" spans="1:19" ht="16.5" customHeight="1" x14ac:dyDescent="0.25">
      <c r="A4" s="330" t="s">
        <v>1022</v>
      </c>
      <c r="C4" s="288"/>
      <c r="D4" s="288"/>
      <c r="E4" s="288"/>
      <c r="F4" s="288"/>
    </row>
    <row r="5" spans="1:19" ht="14.25" customHeight="1" x14ac:dyDescent="0.25">
      <c r="A5" s="281"/>
      <c r="B5" s="373"/>
      <c r="C5" s="698" t="s">
        <v>0</v>
      </c>
      <c r="D5" s="699"/>
      <c r="E5" s="698" t="s">
        <v>47</v>
      </c>
      <c r="F5" s="702"/>
      <c r="G5" s="702"/>
    </row>
    <row r="6" spans="1:19" ht="20.25" customHeight="1" x14ac:dyDescent="0.25">
      <c r="A6" s="374" t="s">
        <v>1</v>
      </c>
      <c r="B6" s="267" t="s">
        <v>5</v>
      </c>
      <c r="C6" s="696" t="s">
        <v>44</v>
      </c>
      <c r="D6" s="697"/>
      <c r="E6" s="696" t="s">
        <v>205</v>
      </c>
      <c r="F6" s="703"/>
      <c r="G6" s="703"/>
    </row>
    <row r="7" spans="1:19" x14ac:dyDescent="0.25">
      <c r="A7" s="375" t="s">
        <v>29</v>
      </c>
      <c r="B7" s="269" t="s">
        <v>49</v>
      </c>
      <c r="C7" s="265"/>
      <c r="D7" s="265"/>
      <c r="E7" s="265"/>
      <c r="F7" s="265"/>
      <c r="G7" s="264"/>
      <c r="I7" s="376"/>
    </row>
    <row r="8" spans="1:19" ht="31.5" x14ac:dyDescent="0.25">
      <c r="B8" s="377"/>
      <c r="C8" s="378" t="s">
        <v>2</v>
      </c>
      <c r="D8" s="378" t="s">
        <v>3</v>
      </c>
      <c r="E8" s="378" t="s">
        <v>208</v>
      </c>
      <c r="F8" s="379" t="s">
        <v>211</v>
      </c>
      <c r="G8" s="380" t="s">
        <v>209</v>
      </c>
    </row>
    <row r="9" spans="1:19" ht="31.5" x14ac:dyDescent="0.25">
      <c r="A9" s="375"/>
      <c r="B9" s="269"/>
      <c r="C9" s="275" t="s">
        <v>46</v>
      </c>
      <c r="D9" s="275" t="s">
        <v>45</v>
      </c>
      <c r="E9" s="276" t="s">
        <v>207</v>
      </c>
      <c r="F9" s="381" t="s">
        <v>210</v>
      </c>
      <c r="G9" s="382" t="s">
        <v>206</v>
      </c>
    </row>
    <row r="10" spans="1:19" x14ac:dyDescent="0.25">
      <c r="A10" s="383"/>
      <c r="B10" s="384"/>
      <c r="C10" s="700" t="s">
        <v>1521</v>
      </c>
      <c r="D10" s="701"/>
      <c r="E10" s="701"/>
      <c r="F10" s="701"/>
    </row>
    <row r="11" spans="1:19" ht="6" customHeight="1" x14ac:dyDescent="0.25">
      <c r="A11" s="385"/>
      <c r="B11" s="386"/>
      <c r="C11" s="387"/>
      <c r="D11" s="387"/>
      <c r="E11" s="387"/>
      <c r="F11" s="387"/>
      <c r="G11" s="284"/>
    </row>
    <row r="12" spans="1:19" x14ac:dyDescent="0.25">
      <c r="A12" s="287" t="s">
        <v>32</v>
      </c>
      <c r="B12" s="295">
        <v>5888.7</v>
      </c>
      <c r="C12" s="343">
        <v>2106.3000000000002</v>
      </c>
      <c r="D12" s="343">
        <v>3782.4</v>
      </c>
      <c r="E12" s="343">
        <v>3200.6</v>
      </c>
      <c r="F12" s="343">
        <v>1573.64</v>
      </c>
      <c r="G12" s="343">
        <v>1114.5</v>
      </c>
      <c r="I12" s="184"/>
      <c r="J12" s="184"/>
      <c r="M12" s="289"/>
      <c r="N12" s="289"/>
      <c r="O12" s="289"/>
      <c r="P12" s="289"/>
      <c r="Q12" s="289"/>
      <c r="R12" s="289"/>
      <c r="S12" s="289"/>
    </row>
    <row r="13" spans="1:19" x14ac:dyDescent="0.25">
      <c r="A13" s="290" t="s">
        <v>33</v>
      </c>
      <c r="B13" s="388"/>
      <c r="C13" s="388"/>
      <c r="D13" s="388"/>
      <c r="E13" s="388"/>
      <c r="F13" s="388"/>
      <c r="G13" s="388"/>
      <c r="I13" s="184"/>
      <c r="J13" s="184"/>
    </row>
    <row r="14" spans="1:19" ht="12" customHeight="1" x14ac:dyDescent="0.25">
      <c r="A14" s="291"/>
      <c r="B14" s="388"/>
      <c r="C14" s="388"/>
      <c r="D14" s="388"/>
      <c r="E14" s="388"/>
      <c r="F14" s="388"/>
      <c r="G14" s="388"/>
      <c r="I14" s="184"/>
      <c r="J14" s="184"/>
    </row>
    <row r="15" spans="1:19" x14ac:dyDescent="0.25">
      <c r="A15" s="287" t="s">
        <v>1522</v>
      </c>
      <c r="B15" s="388"/>
      <c r="C15" s="388"/>
      <c r="D15" s="388"/>
      <c r="E15" s="388"/>
      <c r="F15" s="388"/>
      <c r="G15" s="388"/>
      <c r="I15" s="184"/>
      <c r="J15" s="184"/>
    </row>
    <row r="16" spans="1:19" ht="12" customHeight="1" x14ac:dyDescent="0.25">
      <c r="A16" s="292"/>
      <c r="B16" s="388"/>
      <c r="C16" s="388"/>
      <c r="D16" s="388"/>
      <c r="E16" s="388"/>
      <c r="F16" s="388"/>
      <c r="G16" s="388"/>
      <c r="I16" s="184"/>
      <c r="J16" s="184"/>
    </row>
    <row r="17" spans="1:19" x14ac:dyDescent="0.25">
      <c r="A17" s="287" t="s">
        <v>39</v>
      </c>
      <c r="B17" s="296">
        <v>894.3</v>
      </c>
      <c r="C17" s="187">
        <v>13.5</v>
      </c>
      <c r="D17" s="187">
        <v>880.8</v>
      </c>
      <c r="E17" s="187">
        <v>647.1</v>
      </c>
      <c r="F17" s="187">
        <v>157.1</v>
      </c>
      <c r="G17" s="187">
        <v>90.1</v>
      </c>
      <c r="I17" s="184"/>
      <c r="J17" s="184"/>
      <c r="M17" s="289"/>
      <c r="N17" s="289"/>
      <c r="O17" s="289"/>
      <c r="P17" s="289"/>
      <c r="Q17" s="289"/>
      <c r="R17" s="289"/>
      <c r="S17" s="289"/>
    </row>
    <row r="18" spans="1:19" x14ac:dyDescent="0.25">
      <c r="A18" s="290" t="s">
        <v>40</v>
      </c>
      <c r="B18" s="349"/>
      <c r="C18" s="349"/>
      <c r="D18" s="349"/>
      <c r="E18" s="349"/>
      <c r="F18" s="349"/>
      <c r="G18" s="349"/>
      <c r="I18" s="184"/>
      <c r="J18" s="184"/>
    </row>
    <row r="19" spans="1:19" x14ac:dyDescent="0.25">
      <c r="A19" s="290"/>
      <c r="B19" s="349"/>
      <c r="C19" s="349"/>
      <c r="D19" s="349"/>
      <c r="E19" s="349"/>
      <c r="F19" s="349"/>
      <c r="G19" s="349"/>
      <c r="I19" s="184"/>
      <c r="J19" s="184"/>
    </row>
    <row r="20" spans="1:19" x14ac:dyDescent="0.25">
      <c r="A20" s="287" t="s">
        <v>105</v>
      </c>
      <c r="B20" s="296">
        <v>95.1</v>
      </c>
      <c r="C20" s="187">
        <v>2.4</v>
      </c>
      <c r="D20" s="187">
        <v>92.7</v>
      </c>
      <c r="E20" s="187">
        <v>26.9</v>
      </c>
      <c r="F20" s="187">
        <v>29.1</v>
      </c>
      <c r="G20" s="187">
        <v>39.1</v>
      </c>
      <c r="I20" s="184"/>
      <c r="J20" s="184"/>
      <c r="M20" s="289"/>
      <c r="N20" s="289"/>
      <c r="O20" s="289"/>
      <c r="P20" s="289"/>
      <c r="Q20" s="289"/>
      <c r="R20" s="289"/>
      <c r="S20" s="289"/>
    </row>
    <row r="21" spans="1:19" x14ac:dyDescent="0.25">
      <c r="A21" s="290" t="s">
        <v>41</v>
      </c>
      <c r="B21" s="349"/>
      <c r="C21" s="349"/>
      <c r="D21" s="349"/>
      <c r="E21" s="349"/>
      <c r="F21" s="349"/>
      <c r="G21" s="349"/>
      <c r="I21" s="184"/>
      <c r="J21" s="184"/>
    </row>
    <row r="22" spans="1:19" x14ac:dyDescent="0.25">
      <c r="A22" s="290"/>
      <c r="B22" s="349"/>
      <c r="C22" s="349"/>
      <c r="D22" s="349"/>
      <c r="E22" s="349"/>
      <c r="F22" s="349"/>
      <c r="G22" s="349"/>
      <c r="I22" s="184"/>
      <c r="J22" s="184"/>
    </row>
    <row r="23" spans="1:19" ht="21" customHeight="1" x14ac:dyDescent="0.25">
      <c r="A23" s="287" t="s">
        <v>1523</v>
      </c>
      <c r="B23" s="296">
        <v>1298.7</v>
      </c>
      <c r="C23" s="187">
        <v>1.4</v>
      </c>
      <c r="D23" s="187">
        <v>1297.3</v>
      </c>
      <c r="E23" s="187">
        <v>522.20000000000005</v>
      </c>
      <c r="F23" s="187">
        <v>356.2</v>
      </c>
      <c r="G23" s="189">
        <v>420.3</v>
      </c>
      <c r="I23" s="184"/>
      <c r="J23" s="184"/>
      <c r="M23" s="289"/>
      <c r="N23" s="289"/>
      <c r="O23" s="289"/>
      <c r="P23" s="289"/>
      <c r="Q23" s="289"/>
      <c r="R23" s="289"/>
      <c r="S23" s="289"/>
    </row>
    <row r="24" spans="1:19" x14ac:dyDescent="0.25">
      <c r="A24" s="290" t="s">
        <v>106</v>
      </c>
      <c r="B24" s="349"/>
      <c r="C24" s="349"/>
      <c r="D24" s="349"/>
      <c r="E24" s="349"/>
      <c r="F24" s="349"/>
      <c r="G24" s="349"/>
      <c r="I24" s="184"/>
      <c r="J24" s="184"/>
    </row>
    <row r="25" spans="1:19" x14ac:dyDescent="0.25">
      <c r="A25" s="290"/>
      <c r="B25" s="349"/>
      <c r="C25" s="349"/>
      <c r="D25" s="349"/>
      <c r="E25" s="349"/>
      <c r="F25" s="349"/>
      <c r="G25" s="349"/>
      <c r="I25" s="184"/>
      <c r="J25" s="184"/>
    </row>
    <row r="26" spans="1:19" x14ac:dyDescent="0.25">
      <c r="A26" s="287" t="s">
        <v>107</v>
      </c>
      <c r="B26" s="296">
        <v>173.7</v>
      </c>
      <c r="C26" s="189">
        <v>77.3</v>
      </c>
      <c r="D26" s="187">
        <v>96.4</v>
      </c>
      <c r="E26" s="186" t="s">
        <v>549</v>
      </c>
      <c r="F26" s="187">
        <v>22.1</v>
      </c>
      <c r="G26" s="187">
        <v>26.6</v>
      </c>
      <c r="I26" s="184"/>
      <c r="J26" s="184"/>
      <c r="M26" s="289"/>
      <c r="N26" s="289"/>
      <c r="O26" s="289"/>
      <c r="P26" s="289"/>
      <c r="Q26" s="289"/>
      <c r="R26" s="289"/>
    </row>
    <row r="27" spans="1:19" x14ac:dyDescent="0.25">
      <c r="A27" s="290" t="s">
        <v>108</v>
      </c>
      <c r="B27" s="349"/>
      <c r="C27" s="349"/>
      <c r="D27" s="349"/>
      <c r="E27" s="349"/>
      <c r="F27" s="349"/>
      <c r="G27" s="349"/>
      <c r="I27" s="184"/>
      <c r="J27" s="184"/>
    </row>
    <row r="28" spans="1:19" x14ac:dyDescent="0.25">
      <c r="A28" s="290"/>
      <c r="B28" s="349"/>
      <c r="C28" s="349"/>
      <c r="D28" s="349"/>
      <c r="E28" s="349"/>
      <c r="F28" s="349"/>
      <c r="G28" s="349"/>
      <c r="I28" s="184"/>
      <c r="J28" s="184"/>
    </row>
    <row r="29" spans="1:19" x14ac:dyDescent="0.25">
      <c r="A29" s="287" t="s">
        <v>109</v>
      </c>
      <c r="B29" s="296">
        <v>200.8</v>
      </c>
      <c r="C29" s="187">
        <v>15.3</v>
      </c>
      <c r="D29" s="187">
        <v>185.5</v>
      </c>
      <c r="E29" s="187">
        <v>47.3</v>
      </c>
      <c r="F29" s="187">
        <v>67.900000000000006</v>
      </c>
      <c r="G29" s="187">
        <v>85.6</v>
      </c>
      <c r="I29" s="184"/>
      <c r="J29" s="184"/>
      <c r="M29" s="289"/>
      <c r="N29" s="289"/>
      <c r="O29" s="289"/>
      <c r="P29" s="289"/>
      <c r="Q29" s="289"/>
      <c r="R29" s="289"/>
      <c r="S29" s="289"/>
    </row>
    <row r="30" spans="1:19" x14ac:dyDescent="0.25">
      <c r="A30" s="290" t="s">
        <v>110</v>
      </c>
      <c r="B30" s="349"/>
      <c r="C30" s="349"/>
      <c r="D30" s="349"/>
      <c r="E30" s="349"/>
      <c r="F30" s="349"/>
      <c r="G30" s="349"/>
      <c r="I30" s="184"/>
      <c r="J30" s="184"/>
    </row>
    <row r="31" spans="1:19" x14ac:dyDescent="0.25">
      <c r="A31" s="290"/>
      <c r="B31" s="349"/>
      <c r="C31" s="349"/>
      <c r="D31" s="349"/>
      <c r="E31" s="349"/>
      <c r="F31" s="349"/>
      <c r="G31" s="349"/>
      <c r="I31" s="184"/>
      <c r="J31" s="184"/>
    </row>
    <row r="32" spans="1:19" x14ac:dyDescent="0.25">
      <c r="A32" s="287" t="s">
        <v>111</v>
      </c>
      <c r="B32" s="296">
        <v>107.1</v>
      </c>
      <c r="C32" s="187">
        <v>4.7</v>
      </c>
      <c r="D32" s="187">
        <v>102.4</v>
      </c>
      <c r="E32" s="189">
        <v>72.3</v>
      </c>
      <c r="F32" s="189">
        <v>17.3</v>
      </c>
      <c r="G32" s="187">
        <v>17.5</v>
      </c>
      <c r="I32" s="184"/>
      <c r="J32" s="184"/>
      <c r="M32" s="289"/>
      <c r="N32" s="289"/>
      <c r="O32" s="289"/>
      <c r="P32" s="289"/>
      <c r="Q32" s="289"/>
      <c r="R32" s="289"/>
      <c r="S32" s="289"/>
    </row>
    <row r="33" spans="1:19" x14ac:dyDescent="0.25">
      <c r="A33" s="290" t="s">
        <v>112</v>
      </c>
      <c r="B33" s="349"/>
      <c r="C33" s="349"/>
      <c r="D33" s="349"/>
      <c r="E33" s="349"/>
      <c r="F33" s="349"/>
      <c r="G33" s="349"/>
      <c r="I33" s="184"/>
      <c r="J33" s="184"/>
    </row>
    <row r="34" spans="1:19" x14ac:dyDescent="0.25">
      <c r="A34" s="290"/>
      <c r="B34" s="349"/>
      <c r="C34" s="349"/>
      <c r="D34" s="349"/>
      <c r="E34" s="349"/>
      <c r="F34" s="349"/>
      <c r="G34" s="349"/>
      <c r="I34" s="184"/>
      <c r="J34" s="184"/>
    </row>
    <row r="35" spans="1:19" x14ac:dyDescent="0.25">
      <c r="A35" s="287" t="s">
        <v>113</v>
      </c>
      <c r="B35" s="296">
        <v>235.8</v>
      </c>
      <c r="C35" s="187">
        <v>34.5</v>
      </c>
      <c r="D35" s="187">
        <v>201.3</v>
      </c>
      <c r="E35" s="187">
        <v>193.2</v>
      </c>
      <c r="F35" s="187">
        <v>22.6</v>
      </c>
      <c r="G35" s="186" t="s">
        <v>444</v>
      </c>
      <c r="I35" s="184"/>
      <c r="J35" s="184"/>
      <c r="M35" s="289"/>
      <c r="N35" s="289"/>
      <c r="O35" s="289"/>
      <c r="P35" s="289"/>
      <c r="Q35" s="289"/>
      <c r="R35" s="289"/>
      <c r="S35" s="289"/>
    </row>
    <row r="36" spans="1:19" x14ac:dyDescent="0.25">
      <c r="A36" s="290" t="s">
        <v>114</v>
      </c>
      <c r="B36" s="349"/>
      <c r="C36" s="349"/>
      <c r="D36" s="349"/>
      <c r="E36" s="349"/>
      <c r="F36" s="349"/>
      <c r="G36" s="349"/>
      <c r="I36" s="184"/>
      <c r="J36" s="184"/>
    </row>
    <row r="37" spans="1:19" x14ac:dyDescent="0.25">
      <c r="A37" s="290"/>
      <c r="B37" s="349"/>
      <c r="C37" s="349"/>
      <c r="D37" s="349"/>
      <c r="E37" s="349"/>
      <c r="F37" s="349"/>
      <c r="G37" s="349"/>
      <c r="I37" s="184"/>
      <c r="J37" s="184"/>
    </row>
    <row r="38" spans="1:19" ht="17.25" customHeight="1" x14ac:dyDescent="0.25">
      <c r="A38" s="287" t="s">
        <v>115</v>
      </c>
      <c r="B38" s="296">
        <v>271.39999999999998</v>
      </c>
      <c r="C38" s="187">
        <v>43.2</v>
      </c>
      <c r="D38" s="187">
        <v>228.2</v>
      </c>
      <c r="E38" s="187">
        <v>104.7</v>
      </c>
      <c r="F38" s="187">
        <v>49.3</v>
      </c>
      <c r="G38" s="187">
        <v>117.4</v>
      </c>
      <c r="I38" s="184"/>
      <c r="J38" s="184"/>
      <c r="M38" s="289"/>
      <c r="N38" s="289"/>
      <c r="O38" s="289"/>
      <c r="P38" s="289"/>
      <c r="Q38" s="289"/>
      <c r="R38" s="289"/>
      <c r="S38" s="289"/>
    </row>
    <row r="39" spans="1:19" ht="19.5" customHeight="1" x14ac:dyDescent="0.25">
      <c r="A39" s="290" t="s">
        <v>116</v>
      </c>
      <c r="B39" s="349"/>
      <c r="C39" s="349"/>
      <c r="D39" s="349"/>
      <c r="E39" s="349"/>
      <c r="F39" s="349"/>
      <c r="G39" s="349"/>
      <c r="I39" s="184"/>
      <c r="J39" s="184"/>
    </row>
    <row r="40" spans="1:19" x14ac:dyDescent="0.25">
      <c r="A40" s="290"/>
      <c r="B40" s="349"/>
      <c r="C40" s="349"/>
      <c r="D40" s="349"/>
      <c r="E40" s="349"/>
      <c r="F40" s="349"/>
      <c r="G40" s="349"/>
      <c r="I40" s="184"/>
      <c r="J40" s="184"/>
    </row>
    <row r="41" spans="1:19" ht="21" customHeight="1" x14ac:dyDescent="0.25">
      <c r="A41" s="287" t="s">
        <v>1524</v>
      </c>
      <c r="B41" s="296">
        <v>221.7</v>
      </c>
      <c r="C41" s="187">
        <v>5.6</v>
      </c>
      <c r="D41" s="187">
        <v>216.1</v>
      </c>
      <c r="E41" s="187">
        <v>164.2</v>
      </c>
      <c r="F41" s="186" t="s">
        <v>1199</v>
      </c>
      <c r="G41" s="187">
        <v>29.5</v>
      </c>
      <c r="I41" s="184"/>
      <c r="J41" s="184"/>
      <c r="M41" s="289"/>
      <c r="N41" s="289"/>
      <c r="O41" s="289"/>
      <c r="P41" s="289"/>
      <c r="Q41" s="289"/>
      <c r="R41" s="289"/>
    </row>
    <row r="42" spans="1:19" ht="17.25" customHeight="1" x14ac:dyDescent="0.25">
      <c r="A42" s="290" t="s">
        <v>117</v>
      </c>
      <c r="B42" s="389"/>
      <c r="C42" s="349"/>
      <c r="D42" s="349"/>
      <c r="E42" s="349"/>
      <c r="F42" s="349"/>
      <c r="G42" s="349"/>
      <c r="I42" s="184"/>
      <c r="J42" s="184"/>
    </row>
    <row r="43" spans="1:19" x14ac:dyDescent="0.25">
      <c r="B43" s="349"/>
      <c r="C43" s="349"/>
      <c r="D43" s="349"/>
      <c r="E43" s="349"/>
      <c r="F43" s="349"/>
      <c r="G43" s="349"/>
      <c r="I43" s="184"/>
      <c r="J43" s="184"/>
    </row>
    <row r="44" spans="1:19" ht="34.5" customHeight="1" x14ac:dyDescent="0.25">
      <c r="A44" s="390" t="s">
        <v>1531</v>
      </c>
      <c r="B44" s="312">
        <v>349.3</v>
      </c>
      <c r="C44" s="187">
        <v>349.3</v>
      </c>
      <c r="D44" s="186" t="s">
        <v>212</v>
      </c>
      <c r="E44" s="187">
        <v>293.89999999999998</v>
      </c>
      <c r="F44" s="187">
        <v>52.8</v>
      </c>
      <c r="G44" s="187">
        <v>2.6</v>
      </c>
      <c r="I44" s="184"/>
      <c r="J44" s="184"/>
      <c r="M44" s="289"/>
      <c r="N44" s="289"/>
      <c r="O44" s="289"/>
      <c r="P44" s="289"/>
      <c r="Q44" s="289"/>
      <c r="R44" s="289"/>
      <c r="S44" s="289"/>
    </row>
    <row r="45" spans="1:19" ht="31.5" x14ac:dyDescent="0.25">
      <c r="A45" s="290" t="s">
        <v>70</v>
      </c>
      <c r="B45" s="349"/>
      <c r="C45" s="349"/>
      <c r="D45" s="349"/>
      <c r="E45" s="349"/>
      <c r="F45" s="349"/>
      <c r="G45" s="349"/>
      <c r="I45" s="184"/>
      <c r="J45" s="184"/>
    </row>
    <row r="46" spans="1:19" x14ac:dyDescent="0.25">
      <c r="A46" s="291"/>
      <c r="B46" s="349"/>
      <c r="C46" s="349"/>
      <c r="D46" s="349"/>
      <c r="E46" s="349"/>
      <c r="F46" s="349"/>
      <c r="G46" s="349"/>
      <c r="I46" s="184"/>
      <c r="J46" s="184"/>
    </row>
    <row r="47" spans="1:19" x14ac:dyDescent="0.25">
      <c r="A47" s="287" t="s">
        <v>42</v>
      </c>
      <c r="B47" s="296">
        <v>1043.7</v>
      </c>
      <c r="C47" s="187">
        <v>925.1</v>
      </c>
      <c r="D47" s="187">
        <v>118.6</v>
      </c>
      <c r="E47" s="187">
        <v>409.2</v>
      </c>
      <c r="F47" s="186" t="s">
        <v>1518</v>
      </c>
      <c r="G47" s="187">
        <v>82.5</v>
      </c>
      <c r="I47" s="184"/>
      <c r="J47" s="184"/>
      <c r="M47" s="289"/>
      <c r="N47" s="289"/>
      <c r="O47" s="289"/>
      <c r="P47" s="289"/>
      <c r="Q47" s="289"/>
      <c r="R47" s="289"/>
      <c r="S47" s="289"/>
    </row>
    <row r="48" spans="1:19" x14ac:dyDescent="0.25">
      <c r="A48" s="290" t="s">
        <v>43</v>
      </c>
      <c r="B48" s="349"/>
      <c r="C48" s="349"/>
      <c r="D48" s="349"/>
      <c r="E48" s="349"/>
      <c r="F48" s="349"/>
      <c r="G48" s="349"/>
      <c r="I48" s="184"/>
      <c r="J48" s="184"/>
    </row>
    <row r="49" spans="1:20" x14ac:dyDescent="0.25">
      <c r="A49" s="290"/>
      <c r="B49" s="349"/>
      <c r="C49" s="349"/>
      <c r="D49" s="349"/>
      <c r="E49" s="349"/>
      <c r="F49" s="349"/>
      <c r="G49" s="349"/>
      <c r="I49" s="184"/>
      <c r="J49" s="184"/>
    </row>
    <row r="50" spans="1:20" x14ac:dyDescent="0.25">
      <c r="A50" s="287" t="s">
        <v>118</v>
      </c>
      <c r="B50" s="296">
        <v>656.1</v>
      </c>
      <c r="C50" s="187">
        <v>477.7</v>
      </c>
      <c r="D50" s="187">
        <v>178.4</v>
      </c>
      <c r="E50" s="186" t="s">
        <v>1200</v>
      </c>
      <c r="F50" s="187">
        <v>132.6</v>
      </c>
      <c r="G50" s="187">
        <v>82.5</v>
      </c>
      <c r="I50" s="184"/>
      <c r="J50" s="184"/>
      <c r="M50" s="289"/>
      <c r="N50" s="289"/>
      <c r="O50" s="289"/>
      <c r="P50" s="289"/>
      <c r="Q50" s="289"/>
      <c r="R50" s="289"/>
      <c r="S50" s="289"/>
    </row>
    <row r="51" spans="1:20" x14ac:dyDescent="0.25">
      <c r="A51" s="290" t="s">
        <v>119</v>
      </c>
      <c r="B51" s="349"/>
      <c r="C51" s="349"/>
      <c r="D51" s="349"/>
      <c r="E51" s="349"/>
      <c r="F51" s="349"/>
      <c r="G51" s="349"/>
      <c r="I51" s="184"/>
      <c r="J51" s="184"/>
    </row>
    <row r="52" spans="1:20" x14ac:dyDescent="0.25">
      <c r="A52" s="290"/>
      <c r="B52" s="349"/>
      <c r="C52" s="349"/>
      <c r="D52" s="349"/>
      <c r="E52" s="349"/>
      <c r="F52" s="349"/>
      <c r="G52" s="349"/>
      <c r="I52" s="184"/>
      <c r="J52" s="184"/>
    </row>
    <row r="53" spans="1:20" ht="31.5" x14ac:dyDescent="0.25">
      <c r="A53" s="287" t="s">
        <v>130</v>
      </c>
      <c r="B53" s="391">
        <v>91.6</v>
      </c>
      <c r="C53" s="187">
        <v>82.1</v>
      </c>
      <c r="D53" s="329">
        <v>9.5</v>
      </c>
      <c r="E53" s="187">
        <v>38.1</v>
      </c>
      <c r="F53" s="329">
        <v>32.299999999999997</v>
      </c>
      <c r="G53" s="187">
        <v>21.2</v>
      </c>
      <c r="I53" s="184"/>
      <c r="J53" s="184"/>
      <c r="M53" s="289"/>
      <c r="N53" s="289"/>
      <c r="O53" s="289"/>
      <c r="P53" s="289"/>
      <c r="Q53" s="289"/>
      <c r="R53" s="289"/>
      <c r="S53" s="289"/>
    </row>
    <row r="54" spans="1:20" x14ac:dyDescent="0.25">
      <c r="A54" s="290" t="s">
        <v>120</v>
      </c>
      <c r="B54" s="349"/>
      <c r="C54" s="349"/>
      <c r="D54" s="349"/>
      <c r="E54" s="349"/>
      <c r="F54" s="349"/>
      <c r="G54" s="349"/>
      <c r="I54" s="184"/>
      <c r="J54" s="184"/>
    </row>
    <row r="55" spans="1:20" x14ac:dyDescent="0.25">
      <c r="A55" s="285"/>
      <c r="B55" s="349"/>
      <c r="C55" s="349"/>
      <c r="D55" s="349"/>
      <c r="E55" s="349"/>
      <c r="F55" s="349"/>
      <c r="G55" s="349"/>
      <c r="I55" s="184"/>
      <c r="J55" s="184"/>
    </row>
    <row r="56" spans="1:20" x14ac:dyDescent="0.25">
      <c r="A56" s="392" t="s">
        <v>123</v>
      </c>
      <c r="B56" s="296">
        <v>62.6</v>
      </c>
      <c r="C56" s="187">
        <v>1.1000000000000001</v>
      </c>
      <c r="D56" s="187">
        <v>61.5</v>
      </c>
      <c r="E56" s="187">
        <v>6.8</v>
      </c>
      <c r="F56" s="187">
        <v>8.8000000000000007</v>
      </c>
      <c r="G56" s="186" t="s">
        <v>1201</v>
      </c>
      <c r="I56" s="184"/>
      <c r="J56" s="184"/>
      <c r="M56" s="289"/>
      <c r="N56" s="289"/>
      <c r="O56" s="289"/>
      <c r="P56" s="289"/>
      <c r="Q56" s="289"/>
      <c r="R56" s="289"/>
      <c r="S56" s="289"/>
      <c r="T56" s="289"/>
    </row>
    <row r="57" spans="1:20" x14ac:dyDescent="0.25">
      <c r="A57" s="393" t="s">
        <v>124</v>
      </c>
      <c r="B57" s="286"/>
      <c r="C57" s="286"/>
      <c r="D57" s="286"/>
      <c r="E57" s="286"/>
      <c r="F57" s="286"/>
      <c r="G57" s="286"/>
    </row>
  </sheetData>
  <mergeCells count="5">
    <mergeCell ref="C6:D6"/>
    <mergeCell ref="C5:D5"/>
    <mergeCell ref="C10:F10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4" orientation="portrait" r:id="rId1"/>
  <headerFooter scaleWithDoc="0">
    <oddHeader>&amp;L&amp;"Times New Roman,Normalny"32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40"/>
  <sheetViews>
    <sheetView topLeftCell="A4" workbookViewId="0">
      <selection activeCell="G51" sqref="G51"/>
    </sheetView>
  </sheetViews>
  <sheetFormatPr defaultRowHeight="15.75" x14ac:dyDescent="0.25"/>
  <cols>
    <col min="1" max="1" width="43.7109375" style="395" customWidth="1"/>
    <col min="2" max="4" width="10.7109375" style="395" customWidth="1"/>
    <col min="5" max="5" width="15.42578125" style="395" customWidth="1"/>
    <col min="6" max="6" width="17.5703125" style="395" customWidth="1"/>
    <col min="7" max="7" width="15" style="395" customWidth="1"/>
    <col min="8" max="10" width="9.140625" style="395"/>
    <col min="11" max="12" width="10.5703125" style="395" bestFit="1" customWidth="1"/>
    <col min="13" max="16384" width="9.140625" style="395"/>
  </cols>
  <sheetData>
    <row r="1" spans="1:20" x14ac:dyDescent="0.25">
      <c r="A1" s="394" t="s">
        <v>457</v>
      </c>
    </row>
    <row r="2" spans="1:20" x14ac:dyDescent="0.25">
      <c r="A2" s="394" t="s">
        <v>1023</v>
      </c>
    </row>
    <row r="3" spans="1:20" x14ac:dyDescent="0.25">
      <c r="A3" s="396" t="s">
        <v>474</v>
      </c>
    </row>
    <row r="4" spans="1:20" x14ac:dyDescent="0.25">
      <c r="A4" s="396" t="s">
        <v>1024</v>
      </c>
    </row>
    <row r="5" spans="1:20" x14ac:dyDescent="0.25">
      <c r="A5" s="397"/>
      <c r="B5" s="398"/>
      <c r="C5" s="704" t="s">
        <v>0</v>
      </c>
      <c r="D5" s="705"/>
      <c r="E5" s="704" t="s">
        <v>47</v>
      </c>
      <c r="F5" s="706"/>
      <c r="G5" s="707"/>
    </row>
    <row r="6" spans="1:20" x14ac:dyDescent="0.25">
      <c r="A6" s="399" t="s">
        <v>1</v>
      </c>
      <c r="B6" s="400" t="s">
        <v>5</v>
      </c>
      <c r="C6" s="708" t="s">
        <v>44</v>
      </c>
      <c r="D6" s="709"/>
      <c r="E6" s="708" t="s">
        <v>205</v>
      </c>
      <c r="F6" s="710"/>
      <c r="G6" s="711"/>
    </row>
    <row r="7" spans="1:20" x14ac:dyDescent="0.25">
      <c r="A7" s="401" t="s">
        <v>29</v>
      </c>
      <c r="B7" s="402" t="s">
        <v>49</v>
      </c>
      <c r="C7" s="400" t="s">
        <v>2</v>
      </c>
      <c r="D7" s="400" t="s">
        <v>3</v>
      </c>
      <c r="E7" s="400" t="s">
        <v>208</v>
      </c>
      <c r="F7" s="398" t="s">
        <v>211</v>
      </c>
      <c r="G7" s="398" t="s">
        <v>209</v>
      </c>
    </row>
    <row r="8" spans="1:20" ht="31.5" x14ac:dyDescent="0.25">
      <c r="B8" s="400"/>
      <c r="C8" s="403" t="s">
        <v>46</v>
      </c>
      <c r="D8" s="403" t="s">
        <v>45</v>
      </c>
      <c r="E8" s="404" t="s">
        <v>207</v>
      </c>
      <c r="F8" s="405" t="s">
        <v>210</v>
      </c>
      <c r="G8" s="406" t="s">
        <v>206</v>
      </c>
    </row>
    <row r="9" spans="1:20" x14ac:dyDescent="0.25">
      <c r="A9" s="407"/>
      <c r="B9" s="408"/>
      <c r="C9" s="712" t="s">
        <v>1521</v>
      </c>
      <c r="D9" s="713"/>
      <c r="E9" s="713"/>
      <c r="F9" s="713"/>
      <c r="G9" s="409"/>
    </row>
    <row r="10" spans="1:20" x14ac:dyDescent="0.25">
      <c r="A10" s="410"/>
      <c r="B10" s="411"/>
      <c r="C10" s="411"/>
      <c r="D10" s="412"/>
      <c r="E10" s="411"/>
      <c r="F10" s="412"/>
      <c r="G10" s="411"/>
    </row>
    <row r="11" spans="1:20" x14ac:dyDescent="0.25">
      <c r="A11" s="413" t="s">
        <v>32</v>
      </c>
      <c r="B11" s="414" t="s">
        <v>550</v>
      </c>
      <c r="C11" s="192" t="s">
        <v>551</v>
      </c>
      <c r="D11" s="192" t="s">
        <v>552</v>
      </c>
      <c r="E11" s="192" t="s">
        <v>553</v>
      </c>
      <c r="F11" s="192" t="s">
        <v>554</v>
      </c>
      <c r="G11" s="415" t="s">
        <v>555</v>
      </c>
      <c r="M11" s="416"/>
      <c r="N11" s="416"/>
      <c r="O11" s="416"/>
      <c r="P11" s="416"/>
      <c r="Q11" s="416"/>
      <c r="R11" s="416"/>
      <c r="S11" s="416"/>
      <c r="T11" s="416"/>
    </row>
    <row r="12" spans="1:20" x14ac:dyDescent="0.25">
      <c r="A12" s="417" t="s">
        <v>33</v>
      </c>
      <c r="B12" s="198"/>
      <c r="C12" s="198"/>
      <c r="D12" s="198"/>
      <c r="E12" s="198"/>
      <c r="F12" s="198"/>
      <c r="G12" s="418"/>
    </row>
    <row r="13" spans="1:20" x14ac:dyDescent="0.25">
      <c r="A13" s="419"/>
      <c r="B13" s="198"/>
      <c r="C13" s="198"/>
      <c r="D13" s="198"/>
      <c r="E13" s="198"/>
      <c r="F13" s="198"/>
      <c r="G13" s="418"/>
    </row>
    <row r="14" spans="1:20" x14ac:dyDescent="0.25">
      <c r="A14" s="413" t="s">
        <v>1522</v>
      </c>
      <c r="B14" s="198"/>
      <c r="C14" s="198"/>
      <c r="D14" s="198"/>
      <c r="E14" s="198"/>
      <c r="F14" s="198"/>
      <c r="G14" s="418"/>
    </row>
    <row r="15" spans="1:20" x14ac:dyDescent="0.25">
      <c r="A15" s="420"/>
      <c r="B15" s="198"/>
      <c r="C15" s="198"/>
      <c r="D15" s="198"/>
      <c r="E15" s="198"/>
      <c r="F15" s="198"/>
      <c r="G15" s="418"/>
    </row>
    <row r="16" spans="1:20" x14ac:dyDescent="0.25">
      <c r="A16" s="413" t="s">
        <v>39</v>
      </c>
      <c r="B16" s="188" t="s">
        <v>451</v>
      </c>
      <c r="C16" s="186" t="s">
        <v>331</v>
      </c>
      <c r="D16" s="186" t="s">
        <v>556</v>
      </c>
      <c r="E16" s="186" t="s">
        <v>557</v>
      </c>
      <c r="F16" s="186" t="s">
        <v>558</v>
      </c>
      <c r="G16" s="258" t="s">
        <v>336</v>
      </c>
      <c r="M16" s="416"/>
      <c r="N16" s="416"/>
      <c r="O16" s="416"/>
      <c r="P16" s="416"/>
      <c r="Q16" s="416"/>
      <c r="R16" s="416"/>
      <c r="S16" s="416"/>
      <c r="T16" s="416"/>
    </row>
    <row r="17" spans="1:24" x14ac:dyDescent="0.25">
      <c r="A17" s="417" t="s">
        <v>40</v>
      </c>
      <c r="B17" s="198"/>
      <c r="C17" s="198"/>
      <c r="D17" s="198"/>
      <c r="E17" s="198"/>
      <c r="F17" s="198"/>
      <c r="G17" s="418"/>
    </row>
    <row r="18" spans="1:24" ht="12" customHeight="1" x14ac:dyDescent="0.25">
      <c r="A18" s="417"/>
      <c r="B18" s="198"/>
      <c r="C18" s="198"/>
      <c r="D18" s="198"/>
      <c r="E18" s="198"/>
      <c r="F18" s="198"/>
      <c r="G18" s="418"/>
    </row>
    <row r="19" spans="1:24" x14ac:dyDescent="0.25">
      <c r="A19" s="413" t="s">
        <v>105</v>
      </c>
      <c r="B19" s="188" t="s">
        <v>314</v>
      </c>
      <c r="C19" s="186" t="s">
        <v>224</v>
      </c>
      <c r="D19" s="186" t="s">
        <v>301</v>
      </c>
      <c r="E19" s="186" t="s">
        <v>267</v>
      </c>
      <c r="F19" s="186" t="s">
        <v>246</v>
      </c>
      <c r="G19" s="258" t="s">
        <v>292</v>
      </c>
      <c r="M19" s="416"/>
      <c r="N19" s="416"/>
      <c r="O19" s="416"/>
      <c r="P19" s="416"/>
      <c r="Q19" s="416"/>
      <c r="R19" s="416"/>
      <c r="S19" s="416"/>
      <c r="T19" s="416"/>
    </row>
    <row r="20" spans="1:24" x14ac:dyDescent="0.25">
      <c r="A20" s="417" t="s">
        <v>41</v>
      </c>
      <c r="B20" s="198"/>
      <c r="C20" s="198"/>
      <c r="D20" s="198"/>
      <c r="E20" s="198"/>
      <c r="F20" s="198"/>
      <c r="G20" s="418"/>
    </row>
    <row r="21" spans="1:24" ht="12" customHeight="1" x14ac:dyDescent="0.25">
      <c r="A21" s="417"/>
      <c r="B21" s="198"/>
      <c r="C21" s="198"/>
      <c r="D21" s="198"/>
      <c r="E21" s="198"/>
      <c r="F21" s="198"/>
      <c r="G21" s="418"/>
    </row>
    <row r="22" spans="1:24" ht="20.25" customHeight="1" x14ac:dyDescent="0.25">
      <c r="A22" s="413" t="s">
        <v>1523</v>
      </c>
      <c r="B22" s="188" t="s">
        <v>559</v>
      </c>
      <c r="C22" s="186" t="s">
        <v>229</v>
      </c>
      <c r="D22" s="186" t="s">
        <v>560</v>
      </c>
      <c r="E22" s="186" t="s">
        <v>390</v>
      </c>
      <c r="F22" s="186" t="s">
        <v>344</v>
      </c>
      <c r="G22" s="258" t="s">
        <v>286</v>
      </c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</row>
    <row r="23" spans="1:24" x14ac:dyDescent="0.25">
      <c r="A23" s="417" t="s">
        <v>106</v>
      </c>
      <c r="B23" s="198"/>
      <c r="C23" s="198"/>
      <c r="D23" s="198"/>
      <c r="E23" s="198"/>
      <c r="F23" s="198"/>
      <c r="G23" s="418"/>
    </row>
    <row r="24" spans="1:24" ht="12" customHeight="1" x14ac:dyDescent="0.25">
      <c r="A24" s="417"/>
      <c r="B24" s="198"/>
      <c r="C24" s="198"/>
      <c r="D24" s="198"/>
      <c r="E24" s="198"/>
      <c r="F24" s="198"/>
      <c r="G24" s="418"/>
    </row>
    <row r="25" spans="1:24" x14ac:dyDescent="0.25">
      <c r="A25" s="413" t="s">
        <v>107</v>
      </c>
      <c r="B25" s="188" t="s">
        <v>238</v>
      </c>
      <c r="C25" s="186" t="s">
        <v>233</v>
      </c>
      <c r="D25" s="186" t="s">
        <v>371</v>
      </c>
      <c r="E25" s="186" t="s">
        <v>316</v>
      </c>
      <c r="F25" s="186" t="s">
        <v>233</v>
      </c>
      <c r="G25" s="258" t="s">
        <v>300</v>
      </c>
      <c r="M25" s="416"/>
      <c r="N25" s="416"/>
      <c r="O25" s="416"/>
      <c r="P25" s="416"/>
      <c r="Q25" s="416"/>
      <c r="R25" s="416"/>
      <c r="S25" s="416"/>
      <c r="T25" s="416"/>
    </row>
    <row r="26" spans="1:24" x14ac:dyDescent="0.25">
      <c r="A26" s="417" t="s">
        <v>108</v>
      </c>
      <c r="B26" s="198"/>
      <c r="C26" s="198"/>
      <c r="D26" s="198"/>
      <c r="E26" s="198"/>
      <c r="F26" s="198"/>
      <c r="G26" s="418"/>
    </row>
    <row r="27" spans="1:24" ht="12" customHeight="1" x14ac:dyDescent="0.25">
      <c r="A27" s="417"/>
      <c r="B27" s="198"/>
      <c r="C27" s="198"/>
      <c r="D27" s="198"/>
      <c r="E27" s="198"/>
      <c r="F27" s="198"/>
      <c r="G27" s="418"/>
    </row>
    <row r="28" spans="1:24" x14ac:dyDescent="0.25">
      <c r="A28" s="413" t="s">
        <v>109</v>
      </c>
      <c r="B28" s="188" t="s">
        <v>254</v>
      </c>
      <c r="C28" s="186" t="s">
        <v>237</v>
      </c>
      <c r="D28" s="186" t="s">
        <v>289</v>
      </c>
      <c r="E28" s="186" t="s">
        <v>332</v>
      </c>
      <c r="F28" s="186" t="s">
        <v>247</v>
      </c>
      <c r="G28" s="258" t="s">
        <v>264</v>
      </c>
      <c r="M28" s="416"/>
      <c r="N28" s="416"/>
      <c r="O28" s="416"/>
      <c r="P28" s="416"/>
      <c r="Q28" s="416"/>
      <c r="R28" s="416"/>
      <c r="S28" s="416"/>
      <c r="T28" s="416"/>
      <c r="U28" s="416"/>
    </row>
    <row r="29" spans="1:24" x14ac:dyDescent="0.25">
      <c r="A29" s="417" t="s">
        <v>110</v>
      </c>
      <c r="B29" s="198"/>
      <c r="C29" s="198"/>
      <c r="D29" s="198"/>
      <c r="E29" s="198"/>
      <c r="F29" s="198"/>
      <c r="G29" s="418"/>
    </row>
    <row r="30" spans="1:24" ht="12" customHeight="1" x14ac:dyDescent="0.25">
      <c r="A30" s="417"/>
      <c r="B30" s="198"/>
      <c r="C30" s="198"/>
      <c r="D30" s="198"/>
      <c r="E30" s="198"/>
      <c r="F30" s="198"/>
      <c r="G30" s="418"/>
    </row>
    <row r="31" spans="1:24" x14ac:dyDescent="0.25">
      <c r="A31" s="413" t="s">
        <v>111</v>
      </c>
      <c r="B31" s="188" t="s">
        <v>373</v>
      </c>
      <c r="C31" s="186" t="s">
        <v>242</v>
      </c>
      <c r="D31" s="186" t="s">
        <v>308</v>
      </c>
      <c r="E31" s="186" t="s">
        <v>244</v>
      </c>
      <c r="F31" s="186" t="s">
        <v>331</v>
      </c>
      <c r="G31" s="258" t="s">
        <v>245</v>
      </c>
      <c r="M31" s="416"/>
      <c r="N31" s="416"/>
      <c r="O31" s="416"/>
      <c r="P31" s="416"/>
      <c r="Q31" s="416"/>
      <c r="R31" s="416"/>
      <c r="S31" s="416"/>
    </row>
    <row r="32" spans="1:24" x14ac:dyDescent="0.25">
      <c r="A32" s="417" t="s">
        <v>112</v>
      </c>
      <c r="B32" s="198"/>
      <c r="C32" s="198"/>
      <c r="D32" s="198"/>
      <c r="E32" s="198"/>
      <c r="F32" s="198"/>
      <c r="G32" s="418"/>
    </row>
    <row r="33" spans="1:19" x14ac:dyDescent="0.25">
      <c r="A33" s="417"/>
      <c r="B33" s="198"/>
      <c r="C33" s="198"/>
      <c r="D33" s="198"/>
      <c r="E33" s="198"/>
      <c r="F33" s="198"/>
      <c r="G33" s="418"/>
    </row>
    <row r="34" spans="1:19" x14ac:dyDescent="0.25">
      <c r="A34" s="413" t="s">
        <v>113</v>
      </c>
      <c r="B34" s="188" t="s">
        <v>241</v>
      </c>
      <c r="C34" s="186" t="s">
        <v>405</v>
      </c>
      <c r="D34" s="186" t="s">
        <v>227</v>
      </c>
      <c r="E34" s="186" t="s">
        <v>318</v>
      </c>
      <c r="F34" s="186" t="s">
        <v>248</v>
      </c>
      <c r="G34" s="258" t="s">
        <v>245</v>
      </c>
      <c r="M34" s="416"/>
      <c r="N34" s="416"/>
      <c r="O34" s="416"/>
      <c r="P34" s="416"/>
      <c r="Q34" s="416"/>
      <c r="R34" s="416"/>
      <c r="S34" s="416"/>
    </row>
    <row r="35" spans="1:19" x14ac:dyDescent="0.25">
      <c r="A35" s="417" t="s">
        <v>114</v>
      </c>
      <c r="B35" s="198"/>
      <c r="C35" s="198"/>
      <c r="D35" s="198"/>
      <c r="E35" s="198"/>
      <c r="F35" s="198"/>
      <c r="G35" s="418"/>
    </row>
    <row r="36" spans="1:19" x14ac:dyDescent="0.25">
      <c r="A36" s="417"/>
      <c r="B36" s="198"/>
      <c r="C36" s="198"/>
      <c r="D36" s="198"/>
      <c r="E36" s="198"/>
      <c r="F36" s="198"/>
      <c r="G36" s="418"/>
    </row>
    <row r="37" spans="1:19" ht="31.5" x14ac:dyDescent="0.25">
      <c r="A37" s="413" t="s">
        <v>129</v>
      </c>
      <c r="B37" s="188" t="s">
        <v>379</v>
      </c>
      <c r="C37" s="186" t="s">
        <v>250</v>
      </c>
      <c r="D37" s="186" t="s">
        <v>281</v>
      </c>
      <c r="E37" s="186" t="s">
        <v>299</v>
      </c>
      <c r="F37" s="186" t="s">
        <v>221</v>
      </c>
      <c r="G37" s="258" t="s">
        <v>311</v>
      </c>
      <c r="M37" s="416"/>
      <c r="N37" s="416"/>
      <c r="O37" s="416"/>
      <c r="P37" s="416"/>
      <c r="Q37" s="416"/>
      <c r="R37" s="416"/>
      <c r="S37" s="416"/>
    </row>
    <row r="38" spans="1:19" ht="31.5" x14ac:dyDescent="0.25">
      <c r="A38" s="417" t="s">
        <v>116</v>
      </c>
      <c r="B38" s="198"/>
      <c r="C38" s="198"/>
      <c r="D38" s="198"/>
      <c r="E38" s="198"/>
      <c r="F38" s="198"/>
      <c r="G38" s="418"/>
    </row>
    <row r="39" spans="1:19" x14ac:dyDescent="0.25">
      <c r="A39" s="417"/>
      <c r="B39" s="198"/>
      <c r="C39" s="198"/>
      <c r="D39" s="198"/>
      <c r="E39" s="198"/>
      <c r="F39" s="198"/>
      <c r="G39" s="418"/>
    </row>
    <row r="40" spans="1:19" ht="18.75" x14ac:dyDescent="0.25">
      <c r="A40" s="413" t="s">
        <v>1524</v>
      </c>
      <c r="B40" s="188" t="s">
        <v>561</v>
      </c>
      <c r="C40" s="186" t="s">
        <v>405</v>
      </c>
      <c r="D40" s="186" t="s">
        <v>459</v>
      </c>
      <c r="E40" s="186" t="s">
        <v>562</v>
      </c>
      <c r="F40" s="186" t="s">
        <v>310</v>
      </c>
      <c r="G40" s="258" t="s">
        <v>338</v>
      </c>
      <c r="M40" s="416"/>
      <c r="N40" s="416"/>
      <c r="O40" s="416"/>
      <c r="P40" s="416"/>
      <c r="Q40" s="416"/>
      <c r="R40" s="416"/>
      <c r="S40" s="416"/>
    </row>
    <row r="41" spans="1:19" x14ac:dyDescent="0.25">
      <c r="A41" s="417" t="s">
        <v>117</v>
      </c>
      <c r="B41" s="198"/>
      <c r="C41" s="198"/>
      <c r="D41" s="198"/>
      <c r="E41" s="198"/>
      <c r="F41" s="198"/>
      <c r="G41" s="418"/>
    </row>
    <row r="42" spans="1:19" x14ac:dyDescent="0.25">
      <c r="A42" s="417"/>
      <c r="B42" s="198"/>
      <c r="C42" s="198"/>
      <c r="D42" s="198"/>
      <c r="E42" s="198"/>
      <c r="F42" s="198"/>
      <c r="G42" s="418"/>
    </row>
    <row r="43" spans="1:19" ht="34.5" x14ac:dyDescent="0.25">
      <c r="A43" s="413" t="s">
        <v>1532</v>
      </c>
      <c r="B43" s="188" t="s">
        <v>327</v>
      </c>
      <c r="C43" s="186" t="s">
        <v>327</v>
      </c>
      <c r="D43" s="186" t="s">
        <v>1519</v>
      </c>
      <c r="E43" s="186" t="s">
        <v>563</v>
      </c>
      <c r="F43" s="186" t="s">
        <v>246</v>
      </c>
      <c r="G43" s="258" t="s">
        <v>242</v>
      </c>
      <c r="M43" s="416"/>
      <c r="N43" s="416"/>
      <c r="O43" s="416"/>
      <c r="P43" s="416"/>
      <c r="Q43" s="416"/>
      <c r="R43" s="416"/>
      <c r="S43" s="416"/>
    </row>
    <row r="44" spans="1:19" ht="31.5" x14ac:dyDescent="0.25">
      <c r="A44" s="417" t="s">
        <v>70</v>
      </c>
      <c r="B44" s="198"/>
      <c r="C44" s="198"/>
      <c r="D44" s="198"/>
      <c r="E44" s="198"/>
      <c r="F44" s="198"/>
      <c r="G44" s="418"/>
    </row>
    <row r="45" spans="1:19" x14ac:dyDescent="0.25">
      <c r="A45" s="419"/>
      <c r="B45" s="198"/>
      <c r="C45" s="198"/>
      <c r="D45" s="198"/>
      <c r="E45" s="198"/>
      <c r="F45" s="198"/>
      <c r="G45" s="418"/>
    </row>
    <row r="46" spans="1:19" x14ac:dyDescent="0.25">
      <c r="A46" s="413" t="s">
        <v>42</v>
      </c>
      <c r="B46" s="188" t="s">
        <v>564</v>
      </c>
      <c r="C46" s="186" t="s">
        <v>357</v>
      </c>
      <c r="D46" s="186" t="s">
        <v>228</v>
      </c>
      <c r="E46" s="186" t="s">
        <v>286</v>
      </c>
      <c r="F46" s="186" t="s">
        <v>377</v>
      </c>
      <c r="G46" s="258" t="s">
        <v>261</v>
      </c>
      <c r="M46" s="416"/>
      <c r="N46" s="416"/>
      <c r="O46" s="416"/>
      <c r="P46" s="416"/>
      <c r="Q46" s="416"/>
      <c r="R46" s="416"/>
      <c r="S46" s="416"/>
    </row>
    <row r="47" spans="1:19" x14ac:dyDescent="0.25">
      <c r="A47" s="417" t="s">
        <v>43</v>
      </c>
      <c r="B47" s="198"/>
      <c r="C47" s="198"/>
      <c r="D47" s="198"/>
      <c r="E47" s="198"/>
      <c r="F47" s="198"/>
      <c r="G47" s="418"/>
    </row>
    <row r="48" spans="1:19" x14ac:dyDescent="0.25">
      <c r="A48" s="417"/>
      <c r="B48" s="198"/>
      <c r="C48" s="198"/>
      <c r="D48" s="198"/>
      <c r="E48" s="198"/>
      <c r="F48" s="198"/>
      <c r="G48" s="418"/>
    </row>
    <row r="49" spans="1:20" x14ac:dyDescent="0.25">
      <c r="A49" s="413" t="s">
        <v>118</v>
      </c>
      <c r="B49" s="188" t="s">
        <v>565</v>
      </c>
      <c r="C49" s="186" t="s">
        <v>566</v>
      </c>
      <c r="D49" s="186" t="s">
        <v>287</v>
      </c>
      <c r="E49" s="186" t="s">
        <v>215</v>
      </c>
      <c r="F49" s="186" t="s">
        <v>288</v>
      </c>
      <c r="G49" s="258" t="s">
        <v>291</v>
      </c>
      <c r="M49" s="416"/>
      <c r="N49" s="416"/>
      <c r="O49" s="416"/>
      <c r="P49" s="416"/>
      <c r="Q49" s="416"/>
      <c r="R49" s="416"/>
      <c r="S49" s="416"/>
    </row>
    <row r="50" spans="1:20" x14ac:dyDescent="0.25">
      <c r="A50" s="417" t="s">
        <v>119</v>
      </c>
      <c r="B50" s="198"/>
      <c r="C50" s="198"/>
      <c r="D50" s="198"/>
      <c r="E50" s="198"/>
      <c r="F50" s="198"/>
      <c r="G50" s="418"/>
    </row>
    <row r="51" spans="1:20" x14ac:dyDescent="0.25">
      <c r="A51" s="417"/>
      <c r="B51" s="198"/>
      <c r="C51" s="198"/>
      <c r="D51" s="198"/>
      <c r="E51" s="198"/>
      <c r="F51" s="198"/>
      <c r="G51" s="418"/>
    </row>
    <row r="52" spans="1:20" ht="31.5" x14ac:dyDescent="0.25">
      <c r="A52" s="413" t="s">
        <v>133</v>
      </c>
      <c r="B52" s="188">
        <v>5.3</v>
      </c>
      <c r="C52" s="186">
        <v>4.8</v>
      </c>
      <c r="D52" s="186">
        <v>0.5</v>
      </c>
      <c r="E52" s="186">
        <v>2.8</v>
      </c>
      <c r="F52" s="186" t="s">
        <v>292</v>
      </c>
      <c r="G52" s="258">
        <v>0.5</v>
      </c>
      <c r="M52" s="416"/>
      <c r="N52" s="416"/>
      <c r="O52" s="416"/>
      <c r="P52" s="416"/>
      <c r="Q52" s="416"/>
      <c r="R52" s="416"/>
      <c r="S52" s="416"/>
      <c r="T52" s="416"/>
    </row>
    <row r="53" spans="1:20" x14ac:dyDescent="0.25">
      <c r="A53" s="417" t="s">
        <v>120</v>
      </c>
      <c r="B53" s="198"/>
      <c r="C53" s="198"/>
      <c r="D53" s="198"/>
      <c r="E53" s="198"/>
      <c r="F53" s="198"/>
      <c r="G53" s="418"/>
    </row>
    <row r="54" spans="1:20" x14ac:dyDescent="0.25">
      <c r="B54" s="421"/>
      <c r="C54" s="421"/>
      <c r="D54" s="421"/>
      <c r="E54" s="421"/>
      <c r="F54" s="421"/>
      <c r="G54" s="422"/>
    </row>
    <row r="55" spans="1:20" x14ac:dyDescent="0.25">
      <c r="A55" s="423" t="s">
        <v>123</v>
      </c>
      <c r="B55" s="198">
        <v>2.4</v>
      </c>
      <c r="C55" s="198">
        <v>0.2</v>
      </c>
      <c r="D55" s="198">
        <v>2.2000000000000002</v>
      </c>
      <c r="E55" s="198">
        <v>0.9</v>
      </c>
      <c r="F55" s="198">
        <v>0.6</v>
      </c>
      <c r="G55" s="418" t="s">
        <v>235</v>
      </c>
    </row>
    <row r="56" spans="1:20" x14ac:dyDescent="0.25">
      <c r="A56" s="424" t="s">
        <v>124</v>
      </c>
      <c r="B56" s="421"/>
      <c r="C56" s="421"/>
      <c r="D56" s="421"/>
      <c r="E56" s="421"/>
      <c r="F56" s="421"/>
      <c r="G56" s="422"/>
    </row>
    <row r="57" spans="1:20" x14ac:dyDescent="0.25">
      <c r="E57" s="412"/>
      <c r="F57" s="412"/>
    </row>
    <row r="58" spans="1:20" x14ac:dyDescent="0.25">
      <c r="E58" s="412"/>
      <c r="F58" s="412"/>
    </row>
    <row r="59" spans="1:20" x14ac:dyDescent="0.25">
      <c r="E59" s="412"/>
      <c r="F59" s="412"/>
    </row>
    <row r="60" spans="1:20" x14ac:dyDescent="0.25">
      <c r="E60" s="412"/>
      <c r="F60" s="412"/>
    </row>
    <row r="61" spans="1:20" x14ac:dyDescent="0.25">
      <c r="E61" s="412"/>
      <c r="F61" s="412"/>
    </row>
    <row r="62" spans="1:20" x14ac:dyDescent="0.25">
      <c r="E62" s="412"/>
      <c r="F62" s="412"/>
    </row>
    <row r="63" spans="1:20" x14ac:dyDescent="0.25">
      <c r="E63" s="412"/>
      <c r="F63" s="412"/>
    </row>
    <row r="64" spans="1:20" x14ac:dyDescent="0.25">
      <c r="E64" s="412"/>
      <c r="F64" s="412"/>
    </row>
    <row r="65" spans="5:6" x14ac:dyDescent="0.25">
      <c r="E65" s="412"/>
      <c r="F65" s="412"/>
    </row>
    <row r="66" spans="5:6" x14ac:dyDescent="0.25">
      <c r="E66" s="412"/>
      <c r="F66" s="412"/>
    </row>
    <row r="67" spans="5:6" x14ac:dyDescent="0.25">
      <c r="E67" s="412"/>
      <c r="F67" s="412"/>
    </row>
    <row r="68" spans="5:6" x14ac:dyDescent="0.25">
      <c r="E68" s="412"/>
      <c r="F68" s="412"/>
    </row>
    <row r="69" spans="5:6" x14ac:dyDescent="0.25">
      <c r="E69" s="412"/>
      <c r="F69" s="412"/>
    </row>
    <row r="70" spans="5:6" x14ac:dyDescent="0.25">
      <c r="E70" s="412"/>
      <c r="F70" s="412"/>
    </row>
    <row r="71" spans="5:6" x14ac:dyDescent="0.25">
      <c r="E71" s="412"/>
      <c r="F71" s="412"/>
    </row>
    <row r="72" spans="5:6" x14ac:dyDescent="0.25">
      <c r="E72" s="412"/>
      <c r="F72" s="412"/>
    </row>
    <row r="73" spans="5:6" x14ac:dyDescent="0.25">
      <c r="E73" s="412"/>
      <c r="F73" s="412"/>
    </row>
    <row r="74" spans="5:6" x14ac:dyDescent="0.25">
      <c r="E74" s="412"/>
      <c r="F74" s="412"/>
    </row>
    <row r="75" spans="5:6" x14ac:dyDescent="0.25">
      <c r="E75" s="412"/>
      <c r="F75" s="412"/>
    </row>
    <row r="76" spans="5:6" x14ac:dyDescent="0.25">
      <c r="E76" s="412"/>
      <c r="F76" s="412"/>
    </row>
    <row r="77" spans="5:6" x14ac:dyDescent="0.25">
      <c r="E77" s="412"/>
      <c r="F77" s="412"/>
    </row>
    <row r="78" spans="5:6" x14ac:dyDescent="0.25">
      <c r="E78" s="412"/>
      <c r="F78" s="412"/>
    </row>
    <row r="79" spans="5:6" x14ac:dyDescent="0.25">
      <c r="E79" s="412"/>
      <c r="F79" s="412"/>
    </row>
    <row r="80" spans="5:6" x14ac:dyDescent="0.25">
      <c r="E80" s="412"/>
      <c r="F80" s="412"/>
    </row>
    <row r="81" spans="5:6" x14ac:dyDescent="0.25">
      <c r="E81" s="412"/>
      <c r="F81" s="412"/>
    </row>
    <row r="82" spans="5:6" x14ac:dyDescent="0.25">
      <c r="E82" s="412"/>
      <c r="F82" s="412"/>
    </row>
    <row r="83" spans="5:6" x14ac:dyDescent="0.25">
      <c r="E83" s="412"/>
      <c r="F83" s="412"/>
    </row>
    <row r="84" spans="5:6" x14ac:dyDescent="0.25">
      <c r="E84" s="412"/>
      <c r="F84" s="412"/>
    </row>
    <row r="85" spans="5:6" x14ac:dyDescent="0.25">
      <c r="E85" s="412"/>
      <c r="F85" s="412"/>
    </row>
    <row r="86" spans="5:6" x14ac:dyDescent="0.25">
      <c r="E86" s="412"/>
      <c r="F86" s="412"/>
    </row>
    <row r="87" spans="5:6" x14ac:dyDescent="0.25">
      <c r="E87" s="412"/>
      <c r="F87" s="412"/>
    </row>
    <row r="88" spans="5:6" x14ac:dyDescent="0.25">
      <c r="E88" s="412"/>
      <c r="F88" s="412"/>
    </row>
    <row r="89" spans="5:6" x14ac:dyDescent="0.25">
      <c r="E89" s="412"/>
      <c r="F89" s="412"/>
    </row>
    <row r="90" spans="5:6" x14ac:dyDescent="0.25">
      <c r="E90" s="412"/>
      <c r="F90" s="412"/>
    </row>
    <row r="91" spans="5:6" x14ac:dyDescent="0.25">
      <c r="E91" s="412"/>
      <c r="F91" s="412"/>
    </row>
    <row r="92" spans="5:6" x14ac:dyDescent="0.25">
      <c r="E92" s="412"/>
      <c r="F92" s="412"/>
    </row>
    <row r="93" spans="5:6" x14ac:dyDescent="0.25">
      <c r="E93" s="412"/>
      <c r="F93" s="412"/>
    </row>
    <row r="94" spans="5:6" x14ac:dyDescent="0.25">
      <c r="E94" s="412"/>
      <c r="F94" s="412"/>
    </row>
    <row r="95" spans="5:6" x14ac:dyDescent="0.25">
      <c r="E95" s="412"/>
      <c r="F95" s="412"/>
    </row>
    <row r="96" spans="5:6" x14ac:dyDescent="0.25">
      <c r="E96" s="412"/>
      <c r="F96" s="412"/>
    </row>
    <row r="97" spans="5:6" x14ac:dyDescent="0.25">
      <c r="E97" s="412"/>
      <c r="F97" s="412"/>
    </row>
    <row r="98" spans="5:6" x14ac:dyDescent="0.25">
      <c r="E98" s="412"/>
      <c r="F98" s="412"/>
    </row>
    <row r="99" spans="5:6" x14ac:dyDescent="0.25">
      <c r="E99" s="412"/>
      <c r="F99" s="412"/>
    </row>
    <row r="100" spans="5:6" x14ac:dyDescent="0.25">
      <c r="E100" s="412"/>
      <c r="F100" s="412"/>
    </row>
    <row r="101" spans="5:6" x14ac:dyDescent="0.25">
      <c r="E101" s="412"/>
      <c r="F101" s="412"/>
    </row>
    <row r="102" spans="5:6" x14ac:dyDescent="0.25">
      <c r="E102" s="412"/>
      <c r="F102" s="412"/>
    </row>
    <row r="103" spans="5:6" x14ac:dyDescent="0.25">
      <c r="E103" s="412"/>
      <c r="F103" s="412"/>
    </row>
    <row r="104" spans="5:6" x14ac:dyDescent="0.25">
      <c r="E104" s="412"/>
      <c r="F104" s="412"/>
    </row>
    <row r="105" spans="5:6" x14ac:dyDescent="0.25">
      <c r="E105" s="412"/>
      <c r="F105" s="412"/>
    </row>
    <row r="106" spans="5:6" x14ac:dyDescent="0.25">
      <c r="E106" s="412"/>
      <c r="F106" s="412"/>
    </row>
    <row r="107" spans="5:6" x14ac:dyDescent="0.25">
      <c r="E107" s="412"/>
      <c r="F107" s="412"/>
    </row>
    <row r="108" spans="5:6" x14ac:dyDescent="0.25">
      <c r="E108" s="412"/>
      <c r="F108" s="412"/>
    </row>
    <row r="109" spans="5:6" x14ac:dyDescent="0.25">
      <c r="E109" s="412"/>
      <c r="F109" s="412"/>
    </row>
    <row r="110" spans="5:6" x14ac:dyDescent="0.25">
      <c r="E110" s="412"/>
      <c r="F110" s="412"/>
    </row>
    <row r="111" spans="5:6" x14ac:dyDescent="0.25">
      <c r="E111" s="412"/>
      <c r="F111" s="412"/>
    </row>
    <row r="112" spans="5:6" x14ac:dyDescent="0.25">
      <c r="E112" s="412"/>
      <c r="F112" s="412"/>
    </row>
    <row r="113" spans="5:6" x14ac:dyDescent="0.25">
      <c r="E113" s="412"/>
      <c r="F113" s="412"/>
    </row>
    <row r="114" spans="5:6" x14ac:dyDescent="0.25">
      <c r="E114" s="412"/>
      <c r="F114" s="412"/>
    </row>
    <row r="115" spans="5:6" x14ac:dyDescent="0.25">
      <c r="E115" s="412"/>
      <c r="F115" s="412"/>
    </row>
    <row r="116" spans="5:6" x14ac:dyDescent="0.25">
      <c r="E116" s="412"/>
      <c r="F116" s="412"/>
    </row>
    <row r="117" spans="5:6" x14ac:dyDescent="0.25">
      <c r="E117" s="412"/>
      <c r="F117" s="412"/>
    </row>
    <row r="118" spans="5:6" x14ac:dyDescent="0.25">
      <c r="E118" s="412"/>
      <c r="F118" s="412"/>
    </row>
    <row r="119" spans="5:6" x14ac:dyDescent="0.25">
      <c r="E119" s="412"/>
      <c r="F119" s="412"/>
    </row>
    <row r="120" spans="5:6" x14ac:dyDescent="0.25">
      <c r="E120" s="412"/>
      <c r="F120" s="412"/>
    </row>
    <row r="121" spans="5:6" x14ac:dyDescent="0.25">
      <c r="E121" s="412"/>
      <c r="F121" s="412"/>
    </row>
    <row r="122" spans="5:6" x14ac:dyDescent="0.25">
      <c r="E122" s="412"/>
      <c r="F122" s="412"/>
    </row>
    <row r="123" spans="5:6" x14ac:dyDescent="0.25">
      <c r="F123" s="412"/>
    </row>
    <row r="124" spans="5:6" x14ac:dyDescent="0.25">
      <c r="F124" s="412"/>
    </row>
    <row r="125" spans="5:6" x14ac:dyDescent="0.25">
      <c r="F125" s="412"/>
    </row>
    <row r="126" spans="5:6" x14ac:dyDescent="0.25">
      <c r="F126" s="412"/>
    </row>
    <row r="127" spans="5:6" x14ac:dyDescent="0.25">
      <c r="F127" s="412"/>
    </row>
    <row r="128" spans="5:6" x14ac:dyDescent="0.25">
      <c r="F128" s="412"/>
    </row>
    <row r="129" spans="6:6" x14ac:dyDescent="0.25">
      <c r="F129" s="412"/>
    </row>
    <row r="130" spans="6:6" x14ac:dyDescent="0.25">
      <c r="F130" s="412"/>
    </row>
    <row r="131" spans="6:6" x14ac:dyDescent="0.25">
      <c r="F131" s="412"/>
    </row>
    <row r="132" spans="6:6" x14ac:dyDescent="0.25">
      <c r="F132" s="412"/>
    </row>
    <row r="133" spans="6:6" x14ac:dyDescent="0.25">
      <c r="F133" s="412"/>
    </row>
    <row r="134" spans="6:6" x14ac:dyDescent="0.25">
      <c r="F134" s="412"/>
    </row>
    <row r="135" spans="6:6" x14ac:dyDescent="0.25">
      <c r="F135" s="412"/>
    </row>
    <row r="136" spans="6:6" x14ac:dyDescent="0.25">
      <c r="F136" s="412"/>
    </row>
    <row r="137" spans="6:6" x14ac:dyDescent="0.25">
      <c r="F137" s="412"/>
    </row>
    <row r="138" spans="6:6" x14ac:dyDescent="0.25">
      <c r="F138" s="412"/>
    </row>
    <row r="139" spans="6:6" x14ac:dyDescent="0.25">
      <c r="F139" s="412"/>
    </row>
    <row r="140" spans="6:6" x14ac:dyDescent="0.25">
      <c r="F140" s="412"/>
    </row>
    <row r="141" spans="6:6" x14ac:dyDescent="0.25">
      <c r="F141" s="412"/>
    </row>
    <row r="142" spans="6:6" x14ac:dyDescent="0.25">
      <c r="F142" s="412"/>
    </row>
    <row r="143" spans="6:6" x14ac:dyDescent="0.25">
      <c r="F143" s="412"/>
    </row>
    <row r="144" spans="6:6" x14ac:dyDescent="0.25">
      <c r="F144" s="412"/>
    </row>
    <row r="145" spans="6:6" x14ac:dyDescent="0.25">
      <c r="F145" s="412"/>
    </row>
    <row r="146" spans="6:6" x14ac:dyDescent="0.25">
      <c r="F146" s="412"/>
    </row>
    <row r="147" spans="6:6" x14ac:dyDescent="0.25">
      <c r="F147" s="412"/>
    </row>
    <row r="148" spans="6:6" x14ac:dyDescent="0.25">
      <c r="F148" s="412"/>
    </row>
    <row r="149" spans="6:6" x14ac:dyDescent="0.25">
      <c r="F149" s="412"/>
    </row>
    <row r="150" spans="6:6" x14ac:dyDescent="0.25">
      <c r="F150" s="412"/>
    </row>
    <row r="151" spans="6:6" x14ac:dyDescent="0.25">
      <c r="F151" s="412"/>
    </row>
    <row r="152" spans="6:6" x14ac:dyDescent="0.25">
      <c r="F152" s="412"/>
    </row>
    <row r="153" spans="6:6" x14ac:dyDescent="0.25">
      <c r="F153" s="412"/>
    </row>
    <row r="154" spans="6:6" x14ac:dyDescent="0.25">
      <c r="F154" s="412"/>
    </row>
    <row r="155" spans="6:6" x14ac:dyDescent="0.25">
      <c r="F155" s="412"/>
    </row>
    <row r="156" spans="6:6" x14ac:dyDescent="0.25">
      <c r="F156" s="412"/>
    </row>
    <row r="157" spans="6:6" x14ac:dyDescent="0.25">
      <c r="F157" s="412"/>
    </row>
    <row r="158" spans="6:6" x14ac:dyDescent="0.25">
      <c r="F158" s="412"/>
    </row>
    <row r="159" spans="6:6" x14ac:dyDescent="0.25">
      <c r="F159" s="412"/>
    </row>
    <row r="160" spans="6:6" x14ac:dyDescent="0.25">
      <c r="F160" s="412"/>
    </row>
    <row r="161" spans="6:6" x14ac:dyDescent="0.25">
      <c r="F161" s="412"/>
    </row>
    <row r="162" spans="6:6" x14ac:dyDescent="0.25">
      <c r="F162" s="412"/>
    </row>
    <row r="163" spans="6:6" x14ac:dyDescent="0.25">
      <c r="F163" s="412"/>
    </row>
    <row r="164" spans="6:6" x14ac:dyDescent="0.25">
      <c r="F164" s="412"/>
    </row>
    <row r="165" spans="6:6" x14ac:dyDescent="0.25">
      <c r="F165" s="412"/>
    </row>
    <row r="166" spans="6:6" x14ac:dyDescent="0.25">
      <c r="F166" s="412"/>
    </row>
    <row r="167" spans="6:6" x14ac:dyDescent="0.25">
      <c r="F167" s="412"/>
    </row>
    <row r="168" spans="6:6" x14ac:dyDescent="0.25">
      <c r="F168" s="412"/>
    </row>
    <row r="169" spans="6:6" x14ac:dyDescent="0.25">
      <c r="F169" s="412"/>
    </row>
    <row r="170" spans="6:6" x14ac:dyDescent="0.25">
      <c r="F170" s="412"/>
    </row>
    <row r="171" spans="6:6" x14ac:dyDescent="0.25">
      <c r="F171" s="412"/>
    </row>
    <row r="172" spans="6:6" x14ac:dyDescent="0.25">
      <c r="F172" s="412"/>
    </row>
    <row r="173" spans="6:6" x14ac:dyDescent="0.25">
      <c r="F173" s="412"/>
    </row>
    <row r="174" spans="6:6" x14ac:dyDescent="0.25">
      <c r="F174" s="412"/>
    </row>
    <row r="175" spans="6:6" x14ac:dyDescent="0.25">
      <c r="F175" s="412"/>
    </row>
    <row r="176" spans="6:6" x14ac:dyDescent="0.25">
      <c r="F176" s="412"/>
    </row>
    <row r="177" spans="6:6" x14ac:dyDescent="0.25">
      <c r="F177" s="412"/>
    </row>
    <row r="178" spans="6:6" x14ac:dyDescent="0.25">
      <c r="F178" s="412"/>
    </row>
    <row r="179" spans="6:6" x14ac:dyDescent="0.25">
      <c r="F179" s="412"/>
    </row>
    <row r="180" spans="6:6" x14ac:dyDescent="0.25">
      <c r="F180" s="412"/>
    </row>
    <row r="181" spans="6:6" x14ac:dyDescent="0.25">
      <c r="F181" s="412"/>
    </row>
    <row r="182" spans="6:6" x14ac:dyDescent="0.25">
      <c r="F182" s="412"/>
    </row>
    <row r="183" spans="6:6" x14ac:dyDescent="0.25">
      <c r="F183" s="412"/>
    </row>
    <row r="184" spans="6:6" x14ac:dyDescent="0.25">
      <c r="F184" s="412"/>
    </row>
    <row r="185" spans="6:6" x14ac:dyDescent="0.25">
      <c r="F185" s="412"/>
    </row>
    <row r="186" spans="6:6" x14ac:dyDescent="0.25">
      <c r="F186" s="412"/>
    </row>
    <row r="187" spans="6:6" x14ac:dyDescent="0.25">
      <c r="F187" s="412"/>
    </row>
    <row r="188" spans="6:6" x14ac:dyDescent="0.25">
      <c r="F188" s="412"/>
    </row>
    <row r="189" spans="6:6" x14ac:dyDescent="0.25">
      <c r="F189" s="412"/>
    </row>
    <row r="190" spans="6:6" x14ac:dyDescent="0.25">
      <c r="F190" s="412"/>
    </row>
    <row r="191" spans="6:6" x14ac:dyDescent="0.25">
      <c r="F191" s="412"/>
    </row>
    <row r="192" spans="6:6" x14ac:dyDescent="0.25">
      <c r="F192" s="412"/>
    </row>
    <row r="193" spans="6:6" x14ac:dyDescent="0.25">
      <c r="F193" s="412"/>
    </row>
    <row r="194" spans="6:6" x14ac:dyDescent="0.25">
      <c r="F194" s="412"/>
    </row>
    <row r="195" spans="6:6" x14ac:dyDescent="0.25">
      <c r="F195" s="412"/>
    </row>
    <row r="196" spans="6:6" x14ac:dyDescent="0.25">
      <c r="F196" s="412"/>
    </row>
    <row r="197" spans="6:6" x14ac:dyDescent="0.25">
      <c r="F197" s="412"/>
    </row>
    <row r="198" spans="6:6" x14ac:dyDescent="0.25">
      <c r="F198" s="412"/>
    </row>
    <row r="199" spans="6:6" x14ac:dyDescent="0.25">
      <c r="F199" s="412"/>
    </row>
    <row r="200" spans="6:6" x14ac:dyDescent="0.25">
      <c r="F200" s="412"/>
    </row>
    <row r="201" spans="6:6" x14ac:dyDescent="0.25">
      <c r="F201" s="412"/>
    </row>
    <row r="202" spans="6:6" x14ac:dyDescent="0.25">
      <c r="F202" s="412"/>
    </row>
    <row r="203" spans="6:6" x14ac:dyDescent="0.25">
      <c r="F203" s="412"/>
    </row>
    <row r="204" spans="6:6" x14ac:dyDescent="0.25">
      <c r="F204" s="412"/>
    </row>
    <row r="205" spans="6:6" x14ac:dyDescent="0.25">
      <c r="F205" s="412"/>
    </row>
    <row r="206" spans="6:6" x14ac:dyDescent="0.25">
      <c r="F206" s="412"/>
    </row>
    <row r="207" spans="6:6" x14ac:dyDescent="0.25">
      <c r="F207" s="412"/>
    </row>
    <row r="208" spans="6:6" x14ac:dyDescent="0.25">
      <c r="F208" s="412"/>
    </row>
    <row r="209" spans="6:6" x14ac:dyDescent="0.25">
      <c r="F209" s="412"/>
    </row>
    <row r="210" spans="6:6" x14ac:dyDescent="0.25">
      <c r="F210" s="412"/>
    </row>
    <row r="211" spans="6:6" x14ac:dyDescent="0.25">
      <c r="F211" s="412"/>
    </row>
    <row r="212" spans="6:6" x14ac:dyDescent="0.25">
      <c r="F212" s="412"/>
    </row>
    <row r="213" spans="6:6" x14ac:dyDescent="0.25">
      <c r="F213" s="412"/>
    </row>
    <row r="214" spans="6:6" x14ac:dyDescent="0.25">
      <c r="F214" s="412"/>
    </row>
    <row r="215" spans="6:6" x14ac:dyDescent="0.25">
      <c r="F215" s="412"/>
    </row>
    <row r="216" spans="6:6" x14ac:dyDescent="0.25">
      <c r="F216" s="412"/>
    </row>
    <row r="217" spans="6:6" x14ac:dyDescent="0.25">
      <c r="F217" s="412"/>
    </row>
    <row r="218" spans="6:6" x14ac:dyDescent="0.25">
      <c r="F218" s="412"/>
    </row>
    <row r="219" spans="6:6" x14ac:dyDescent="0.25">
      <c r="F219" s="412"/>
    </row>
    <row r="220" spans="6:6" x14ac:dyDescent="0.25">
      <c r="F220" s="412"/>
    </row>
    <row r="221" spans="6:6" x14ac:dyDescent="0.25">
      <c r="F221" s="412"/>
    </row>
    <row r="222" spans="6:6" x14ac:dyDescent="0.25">
      <c r="F222" s="412"/>
    </row>
    <row r="223" spans="6:6" x14ac:dyDescent="0.25">
      <c r="F223" s="412"/>
    </row>
    <row r="224" spans="6:6" x14ac:dyDescent="0.25">
      <c r="F224" s="412"/>
    </row>
    <row r="225" spans="6:6" x14ac:dyDescent="0.25">
      <c r="F225" s="412"/>
    </row>
    <row r="226" spans="6:6" x14ac:dyDescent="0.25">
      <c r="F226" s="412"/>
    </row>
    <row r="227" spans="6:6" x14ac:dyDescent="0.25">
      <c r="F227" s="412"/>
    </row>
    <row r="228" spans="6:6" x14ac:dyDescent="0.25">
      <c r="F228" s="412"/>
    </row>
    <row r="229" spans="6:6" x14ac:dyDescent="0.25">
      <c r="F229" s="412"/>
    </row>
    <row r="230" spans="6:6" x14ac:dyDescent="0.25">
      <c r="F230" s="412"/>
    </row>
    <row r="231" spans="6:6" x14ac:dyDescent="0.25">
      <c r="F231" s="412"/>
    </row>
    <row r="232" spans="6:6" x14ac:dyDescent="0.25">
      <c r="F232" s="412"/>
    </row>
    <row r="233" spans="6:6" x14ac:dyDescent="0.25">
      <c r="F233" s="412"/>
    </row>
    <row r="234" spans="6:6" x14ac:dyDescent="0.25">
      <c r="F234" s="412"/>
    </row>
    <row r="235" spans="6:6" x14ac:dyDescent="0.25">
      <c r="F235" s="412"/>
    </row>
    <row r="236" spans="6:6" x14ac:dyDescent="0.25">
      <c r="F236" s="412"/>
    </row>
    <row r="237" spans="6:6" x14ac:dyDescent="0.25">
      <c r="F237" s="412"/>
    </row>
    <row r="238" spans="6:6" x14ac:dyDescent="0.25">
      <c r="F238" s="412"/>
    </row>
    <row r="239" spans="6:6" x14ac:dyDescent="0.25">
      <c r="F239" s="412"/>
    </row>
    <row r="240" spans="6:6" x14ac:dyDescent="0.25">
      <c r="F240" s="412"/>
    </row>
    <row r="241" spans="6:6" x14ac:dyDescent="0.25">
      <c r="F241" s="412"/>
    </row>
    <row r="242" spans="6:6" x14ac:dyDescent="0.25">
      <c r="F242" s="412"/>
    </row>
    <row r="243" spans="6:6" x14ac:dyDescent="0.25">
      <c r="F243" s="412"/>
    </row>
    <row r="244" spans="6:6" x14ac:dyDescent="0.25">
      <c r="F244" s="412"/>
    </row>
    <row r="245" spans="6:6" x14ac:dyDescent="0.25">
      <c r="F245" s="412"/>
    </row>
    <row r="246" spans="6:6" x14ac:dyDescent="0.25">
      <c r="F246" s="412"/>
    </row>
    <row r="247" spans="6:6" x14ac:dyDescent="0.25">
      <c r="F247" s="412"/>
    </row>
    <row r="248" spans="6:6" x14ac:dyDescent="0.25">
      <c r="F248" s="412"/>
    </row>
    <row r="249" spans="6:6" x14ac:dyDescent="0.25">
      <c r="F249" s="412"/>
    </row>
    <row r="250" spans="6:6" x14ac:dyDescent="0.25">
      <c r="F250" s="412"/>
    </row>
    <row r="251" spans="6:6" x14ac:dyDescent="0.25">
      <c r="F251" s="412"/>
    </row>
    <row r="252" spans="6:6" x14ac:dyDescent="0.25">
      <c r="F252" s="412"/>
    </row>
    <row r="253" spans="6:6" x14ac:dyDescent="0.25">
      <c r="F253" s="412"/>
    </row>
    <row r="254" spans="6:6" x14ac:dyDescent="0.25">
      <c r="F254" s="412"/>
    </row>
    <row r="255" spans="6:6" x14ac:dyDescent="0.25">
      <c r="F255" s="412"/>
    </row>
    <row r="256" spans="6:6" x14ac:dyDescent="0.25">
      <c r="F256" s="412"/>
    </row>
    <row r="257" spans="6:6" x14ac:dyDescent="0.25">
      <c r="F257" s="412"/>
    </row>
    <row r="258" spans="6:6" x14ac:dyDescent="0.25">
      <c r="F258" s="412"/>
    </row>
    <row r="259" spans="6:6" x14ac:dyDescent="0.25">
      <c r="F259" s="412"/>
    </row>
    <row r="260" spans="6:6" x14ac:dyDescent="0.25">
      <c r="F260" s="412"/>
    </row>
    <row r="261" spans="6:6" x14ac:dyDescent="0.25">
      <c r="F261" s="412"/>
    </row>
    <row r="262" spans="6:6" x14ac:dyDescent="0.25">
      <c r="F262" s="412"/>
    </row>
    <row r="263" spans="6:6" x14ac:dyDescent="0.25">
      <c r="F263" s="412"/>
    </row>
    <row r="264" spans="6:6" x14ac:dyDescent="0.25">
      <c r="F264" s="412"/>
    </row>
    <row r="265" spans="6:6" x14ac:dyDescent="0.25">
      <c r="F265" s="412"/>
    </row>
    <row r="266" spans="6:6" x14ac:dyDescent="0.25">
      <c r="F266" s="412"/>
    </row>
    <row r="267" spans="6:6" x14ac:dyDescent="0.25">
      <c r="F267" s="412"/>
    </row>
    <row r="268" spans="6:6" x14ac:dyDescent="0.25">
      <c r="F268" s="412"/>
    </row>
    <row r="269" spans="6:6" x14ac:dyDescent="0.25">
      <c r="F269" s="412"/>
    </row>
    <row r="270" spans="6:6" x14ac:dyDescent="0.25">
      <c r="F270" s="412"/>
    </row>
    <row r="271" spans="6:6" x14ac:dyDescent="0.25">
      <c r="F271" s="412"/>
    </row>
    <row r="272" spans="6:6" x14ac:dyDescent="0.25">
      <c r="F272" s="412"/>
    </row>
    <row r="273" spans="6:6" x14ac:dyDescent="0.25">
      <c r="F273" s="412"/>
    </row>
    <row r="274" spans="6:6" x14ac:dyDescent="0.25">
      <c r="F274" s="412"/>
    </row>
    <row r="275" spans="6:6" x14ac:dyDescent="0.25">
      <c r="F275" s="412"/>
    </row>
    <row r="276" spans="6:6" x14ac:dyDescent="0.25">
      <c r="F276" s="412"/>
    </row>
    <row r="277" spans="6:6" x14ac:dyDescent="0.25">
      <c r="F277" s="412"/>
    </row>
    <row r="278" spans="6:6" x14ac:dyDescent="0.25">
      <c r="F278" s="412"/>
    </row>
    <row r="279" spans="6:6" x14ac:dyDescent="0.25">
      <c r="F279" s="412"/>
    </row>
    <row r="280" spans="6:6" x14ac:dyDescent="0.25">
      <c r="F280" s="412"/>
    </row>
    <row r="281" spans="6:6" x14ac:dyDescent="0.25">
      <c r="F281" s="412"/>
    </row>
    <row r="282" spans="6:6" x14ac:dyDescent="0.25">
      <c r="F282" s="412"/>
    </row>
    <row r="283" spans="6:6" x14ac:dyDescent="0.25">
      <c r="F283" s="412"/>
    </row>
    <row r="284" spans="6:6" x14ac:dyDescent="0.25">
      <c r="F284" s="412"/>
    </row>
    <row r="285" spans="6:6" x14ac:dyDescent="0.25">
      <c r="F285" s="412"/>
    </row>
    <row r="286" spans="6:6" x14ac:dyDescent="0.25">
      <c r="F286" s="412"/>
    </row>
    <row r="287" spans="6:6" x14ac:dyDescent="0.25">
      <c r="F287" s="412"/>
    </row>
    <row r="288" spans="6:6" x14ac:dyDescent="0.25">
      <c r="F288" s="412"/>
    </row>
    <row r="289" spans="6:6" x14ac:dyDescent="0.25">
      <c r="F289" s="412"/>
    </row>
    <row r="290" spans="6:6" x14ac:dyDescent="0.25">
      <c r="F290" s="412"/>
    </row>
    <row r="291" spans="6:6" x14ac:dyDescent="0.25">
      <c r="F291" s="412"/>
    </row>
    <row r="292" spans="6:6" x14ac:dyDescent="0.25">
      <c r="F292" s="412"/>
    </row>
    <row r="293" spans="6:6" x14ac:dyDescent="0.25">
      <c r="F293" s="412"/>
    </row>
    <row r="294" spans="6:6" x14ac:dyDescent="0.25">
      <c r="F294" s="412"/>
    </row>
    <row r="295" spans="6:6" x14ac:dyDescent="0.25">
      <c r="F295" s="412"/>
    </row>
    <row r="296" spans="6:6" x14ac:dyDescent="0.25">
      <c r="F296" s="412"/>
    </row>
    <row r="297" spans="6:6" x14ac:dyDescent="0.25">
      <c r="F297" s="412"/>
    </row>
    <row r="298" spans="6:6" x14ac:dyDescent="0.25">
      <c r="F298" s="412"/>
    </row>
    <row r="299" spans="6:6" x14ac:dyDescent="0.25">
      <c r="F299" s="412"/>
    </row>
    <row r="300" spans="6:6" x14ac:dyDescent="0.25">
      <c r="F300" s="412"/>
    </row>
    <row r="301" spans="6:6" x14ac:dyDescent="0.25">
      <c r="F301" s="412"/>
    </row>
    <row r="302" spans="6:6" x14ac:dyDescent="0.25">
      <c r="F302" s="412"/>
    </row>
    <row r="303" spans="6:6" x14ac:dyDescent="0.25">
      <c r="F303" s="412"/>
    </row>
    <row r="304" spans="6:6" x14ac:dyDescent="0.25">
      <c r="F304" s="412"/>
    </row>
    <row r="305" spans="6:6" x14ac:dyDescent="0.25">
      <c r="F305" s="412"/>
    </row>
    <row r="306" spans="6:6" x14ac:dyDescent="0.25">
      <c r="F306" s="412"/>
    </row>
    <row r="307" spans="6:6" x14ac:dyDescent="0.25">
      <c r="F307" s="412"/>
    </row>
    <row r="308" spans="6:6" x14ac:dyDescent="0.25">
      <c r="F308" s="412"/>
    </row>
    <row r="309" spans="6:6" x14ac:dyDescent="0.25">
      <c r="F309" s="412"/>
    </row>
    <row r="310" spans="6:6" x14ac:dyDescent="0.25">
      <c r="F310" s="412"/>
    </row>
    <row r="311" spans="6:6" x14ac:dyDescent="0.25">
      <c r="F311" s="412"/>
    </row>
    <row r="312" spans="6:6" x14ac:dyDescent="0.25">
      <c r="F312" s="412"/>
    </row>
    <row r="313" spans="6:6" x14ac:dyDescent="0.25">
      <c r="F313" s="412"/>
    </row>
    <row r="314" spans="6:6" x14ac:dyDescent="0.25">
      <c r="F314" s="412"/>
    </row>
    <row r="315" spans="6:6" x14ac:dyDescent="0.25">
      <c r="F315" s="412"/>
    </row>
    <row r="316" spans="6:6" x14ac:dyDescent="0.25">
      <c r="F316" s="412"/>
    </row>
    <row r="317" spans="6:6" x14ac:dyDescent="0.25">
      <c r="F317" s="412"/>
    </row>
    <row r="318" spans="6:6" x14ac:dyDescent="0.25">
      <c r="F318" s="412"/>
    </row>
    <row r="319" spans="6:6" x14ac:dyDescent="0.25">
      <c r="F319" s="412"/>
    </row>
    <row r="320" spans="6:6" x14ac:dyDescent="0.25">
      <c r="F320" s="412"/>
    </row>
    <row r="321" spans="6:6" x14ac:dyDescent="0.25">
      <c r="F321" s="412"/>
    </row>
    <row r="322" spans="6:6" x14ac:dyDescent="0.25">
      <c r="F322" s="412"/>
    </row>
    <row r="323" spans="6:6" x14ac:dyDescent="0.25">
      <c r="F323" s="412"/>
    </row>
    <row r="324" spans="6:6" x14ac:dyDescent="0.25">
      <c r="F324" s="412"/>
    </row>
    <row r="325" spans="6:6" x14ac:dyDescent="0.25">
      <c r="F325" s="412"/>
    </row>
    <row r="326" spans="6:6" x14ac:dyDescent="0.25">
      <c r="F326" s="412"/>
    </row>
    <row r="327" spans="6:6" x14ac:dyDescent="0.25">
      <c r="F327" s="412"/>
    </row>
    <row r="328" spans="6:6" x14ac:dyDescent="0.25">
      <c r="F328" s="412"/>
    </row>
    <row r="329" spans="6:6" x14ac:dyDescent="0.25">
      <c r="F329" s="412"/>
    </row>
    <row r="330" spans="6:6" x14ac:dyDescent="0.25">
      <c r="F330" s="412"/>
    </row>
    <row r="331" spans="6:6" x14ac:dyDescent="0.25">
      <c r="F331" s="412"/>
    </row>
    <row r="332" spans="6:6" x14ac:dyDescent="0.25">
      <c r="F332" s="412"/>
    </row>
    <row r="333" spans="6:6" x14ac:dyDescent="0.25">
      <c r="F333" s="412"/>
    </row>
    <row r="334" spans="6:6" x14ac:dyDescent="0.25">
      <c r="F334" s="412"/>
    </row>
    <row r="335" spans="6:6" x14ac:dyDescent="0.25">
      <c r="F335" s="412"/>
    </row>
    <row r="336" spans="6:6" x14ac:dyDescent="0.25">
      <c r="F336" s="412"/>
    </row>
    <row r="337" spans="6:6" x14ac:dyDescent="0.25">
      <c r="F337" s="412"/>
    </row>
    <row r="338" spans="6:6" x14ac:dyDescent="0.25">
      <c r="F338" s="412"/>
    </row>
    <row r="339" spans="6:6" x14ac:dyDescent="0.25">
      <c r="F339" s="412"/>
    </row>
    <row r="340" spans="6:6" x14ac:dyDescent="0.25">
      <c r="F340" s="412"/>
    </row>
    <row r="341" spans="6:6" x14ac:dyDescent="0.25">
      <c r="F341" s="412"/>
    </row>
    <row r="342" spans="6:6" x14ac:dyDescent="0.25">
      <c r="F342" s="412"/>
    </row>
    <row r="343" spans="6:6" x14ac:dyDescent="0.25">
      <c r="F343" s="412"/>
    </row>
    <row r="344" spans="6:6" x14ac:dyDescent="0.25">
      <c r="F344" s="412"/>
    </row>
    <row r="345" spans="6:6" x14ac:dyDescent="0.25">
      <c r="F345" s="412"/>
    </row>
    <row r="346" spans="6:6" x14ac:dyDescent="0.25">
      <c r="F346" s="412"/>
    </row>
    <row r="347" spans="6:6" x14ac:dyDescent="0.25">
      <c r="F347" s="412"/>
    </row>
    <row r="348" spans="6:6" x14ac:dyDescent="0.25">
      <c r="F348" s="412"/>
    </row>
    <row r="349" spans="6:6" x14ac:dyDescent="0.25">
      <c r="F349" s="412"/>
    </row>
    <row r="350" spans="6:6" x14ac:dyDescent="0.25">
      <c r="F350" s="412"/>
    </row>
    <row r="351" spans="6:6" x14ac:dyDescent="0.25">
      <c r="F351" s="412"/>
    </row>
    <row r="352" spans="6:6" x14ac:dyDescent="0.25">
      <c r="F352" s="412"/>
    </row>
    <row r="353" spans="6:6" x14ac:dyDescent="0.25">
      <c r="F353" s="412"/>
    </row>
    <row r="354" spans="6:6" x14ac:dyDescent="0.25">
      <c r="F354" s="412"/>
    </row>
    <row r="355" spans="6:6" x14ac:dyDescent="0.25">
      <c r="F355" s="412"/>
    </row>
    <row r="356" spans="6:6" x14ac:dyDescent="0.25">
      <c r="F356" s="412"/>
    </row>
    <row r="357" spans="6:6" x14ac:dyDescent="0.25">
      <c r="F357" s="412"/>
    </row>
    <row r="358" spans="6:6" x14ac:dyDescent="0.25">
      <c r="F358" s="412"/>
    </row>
    <row r="359" spans="6:6" x14ac:dyDescent="0.25">
      <c r="F359" s="412"/>
    </row>
    <row r="360" spans="6:6" x14ac:dyDescent="0.25">
      <c r="F360" s="412"/>
    </row>
    <row r="361" spans="6:6" x14ac:dyDescent="0.25">
      <c r="F361" s="412"/>
    </row>
    <row r="362" spans="6:6" x14ac:dyDescent="0.25">
      <c r="F362" s="412"/>
    </row>
    <row r="363" spans="6:6" x14ac:dyDescent="0.25">
      <c r="F363" s="412"/>
    </row>
    <row r="364" spans="6:6" x14ac:dyDescent="0.25">
      <c r="F364" s="412"/>
    </row>
    <row r="365" spans="6:6" x14ac:dyDescent="0.25">
      <c r="F365" s="412"/>
    </row>
    <row r="366" spans="6:6" x14ac:dyDescent="0.25">
      <c r="F366" s="412"/>
    </row>
    <row r="367" spans="6:6" x14ac:dyDescent="0.25">
      <c r="F367" s="412"/>
    </row>
    <row r="368" spans="6:6" x14ac:dyDescent="0.25">
      <c r="F368" s="412"/>
    </row>
    <row r="369" spans="6:6" x14ac:dyDescent="0.25">
      <c r="F369" s="412"/>
    </row>
    <row r="370" spans="6:6" x14ac:dyDescent="0.25">
      <c r="F370" s="412"/>
    </row>
    <row r="371" spans="6:6" x14ac:dyDescent="0.25">
      <c r="F371" s="412"/>
    </row>
    <row r="372" spans="6:6" x14ac:dyDescent="0.25">
      <c r="F372" s="412"/>
    </row>
    <row r="373" spans="6:6" x14ac:dyDescent="0.25">
      <c r="F373" s="412"/>
    </row>
    <row r="374" spans="6:6" x14ac:dyDescent="0.25">
      <c r="F374" s="412"/>
    </row>
    <row r="375" spans="6:6" x14ac:dyDescent="0.25">
      <c r="F375" s="412"/>
    </row>
    <row r="376" spans="6:6" x14ac:dyDescent="0.25">
      <c r="F376" s="412"/>
    </row>
    <row r="377" spans="6:6" x14ac:dyDescent="0.25">
      <c r="F377" s="412"/>
    </row>
    <row r="378" spans="6:6" x14ac:dyDescent="0.25">
      <c r="F378" s="412"/>
    </row>
    <row r="379" spans="6:6" x14ac:dyDescent="0.25">
      <c r="F379" s="412"/>
    </row>
    <row r="380" spans="6:6" x14ac:dyDescent="0.25">
      <c r="F380" s="412"/>
    </row>
    <row r="381" spans="6:6" x14ac:dyDescent="0.25">
      <c r="F381" s="412"/>
    </row>
    <row r="382" spans="6:6" x14ac:dyDescent="0.25">
      <c r="F382" s="412"/>
    </row>
    <row r="383" spans="6:6" x14ac:dyDescent="0.25">
      <c r="F383" s="412"/>
    </row>
    <row r="384" spans="6:6" x14ac:dyDescent="0.25">
      <c r="F384" s="412"/>
    </row>
    <row r="385" spans="6:6" x14ac:dyDescent="0.25">
      <c r="F385" s="412"/>
    </row>
    <row r="386" spans="6:6" x14ac:dyDescent="0.25">
      <c r="F386" s="412"/>
    </row>
    <row r="387" spans="6:6" x14ac:dyDescent="0.25">
      <c r="F387" s="412"/>
    </row>
    <row r="388" spans="6:6" x14ac:dyDescent="0.25">
      <c r="F388" s="412"/>
    </row>
    <row r="389" spans="6:6" x14ac:dyDescent="0.25">
      <c r="F389" s="412"/>
    </row>
    <row r="390" spans="6:6" x14ac:dyDescent="0.25">
      <c r="F390" s="412"/>
    </row>
    <row r="391" spans="6:6" x14ac:dyDescent="0.25">
      <c r="F391" s="412"/>
    </row>
    <row r="392" spans="6:6" x14ac:dyDescent="0.25">
      <c r="F392" s="412"/>
    </row>
    <row r="393" spans="6:6" x14ac:dyDescent="0.25">
      <c r="F393" s="412"/>
    </row>
    <row r="394" spans="6:6" x14ac:dyDescent="0.25">
      <c r="F394" s="412"/>
    </row>
    <row r="395" spans="6:6" x14ac:dyDescent="0.25">
      <c r="F395" s="412"/>
    </row>
    <row r="396" spans="6:6" x14ac:dyDescent="0.25">
      <c r="F396" s="412"/>
    </row>
    <row r="397" spans="6:6" x14ac:dyDescent="0.25">
      <c r="F397" s="412"/>
    </row>
    <row r="398" spans="6:6" x14ac:dyDescent="0.25">
      <c r="F398" s="412"/>
    </row>
    <row r="399" spans="6:6" x14ac:dyDescent="0.25">
      <c r="F399" s="412"/>
    </row>
    <row r="400" spans="6:6" x14ac:dyDescent="0.25">
      <c r="F400" s="412"/>
    </row>
    <row r="401" spans="6:6" x14ac:dyDescent="0.25">
      <c r="F401" s="412"/>
    </row>
    <row r="402" spans="6:6" x14ac:dyDescent="0.25">
      <c r="F402" s="412"/>
    </row>
    <row r="403" spans="6:6" x14ac:dyDescent="0.25">
      <c r="F403" s="412"/>
    </row>
    <row r="404" spans="6:6" x14ac:dyDescent="0.25">
      <c r="F404" s="412"/>
    </row>
    <row r="405" spans="6:6" x14ac:dyDescent="0.25">
      <c r="F405" s="412"/>
    </row>
    <row r="406" spans="6:6" x14ac:dyDescent="0.25">
      <c r="F406" s="412"/>
    </row>
    <row r="407" spans="6:6" x14ac:dyDescent="0.25">
      <c r="F407" s="412"/>
    </row>
    <row r="408" spans="6:6" x14ac:dyDescent="0.25">
      <c r="F408" s="412"/>
    </row>
    <row r="409" spans="6:6" x14ac:dyDescent="0.25">
      <c r="F409" s="412"/>
    </row>
    <row r="410" spans="6:6" x14ac:dyDescent="0.25">
      <c r="F410" s="412"/>
    </row>
    <row r="411" spans="6:6" x14ac:dyDescent="0.25">
      <c r="F411" s="412"/>
    </row>
    <row r="412" spans="6:6" x14ac:dyDescent="0.25">
      <c r="F412" s="412"/>
    </row>
    <row r="413" spans="6:6" x14ac:dyDescent="0.25">
      <c r="F413" s="412"/>
    </row>
    <row r="414" spans="6:6" x14ac:dyDescent="0.25">
      <c r="F414" s="412"/>
    </row>
    <row r="415" spans="6:6" x14ac:dyDescent="0.25">
      <c r="F415" s="412"/>
    </row>
    <row r="416" spans="6:6" x14ac:dyDescent="0.25">
      <c r="F416" s="412"/>
    </row>
    <row r="417" spans="6:6" x14ac:dyDescent="0.25">
      <c r="F417" s="412"/>
    </row>
    <row r="418" spans="6:6" x14ac:dyDescent="0.25">
      <c r="F418" s="412"/>
    </row>
    <row r="419" spans="6:6" x14ac:dyDescent="0.25">
      <c r="F419" s="412"/>
    </row>
    <row r="420" spans="6:6" x14ac:dyDescent="0.25">
      <c r="F420" s="412"/>
    </row>
    <row r="421" spans="6:6" x14ac:dyDescent="0.25">
      <c r="F421" s="412"/>
    </row>
    <row r="422" spans="6:6" x14ac:dyDescent="0.25">
      <c r="F422" s="412"/>
    </row>
    <row r="423" spans="6:6" x14ac:dyDescent="0.25">
      <c r="F423" s="412"/>
    </row>
    <row r="424" spans="6:6" x14ac:dyDescent="0.25">
      <c r="F424" s="412"/>
    </row>
    <row r="425" spans="6:6" x14ac:dyDescent="0.25">
      <c r="F425" s="412"/>
    </row>
    <row r="426" spans="6:6" x14ac:dyDescent="0.25">
      <c r="F426" s="412"/>
    </row>
    <row r="427" spans="6:6" x14ac:dyDescent="0.25">
      <c r="F427" s="412"/>
    </row>
    <row r="428" spans="6:6" x14ac:dyDescent="0.25">
      <c r="F428" s="412"/>
    </row>
    <row r="429" spans="6:6" x14ac:dyDescent="0.25">
      <c r="F429" s="412"/>
    </row>
    <row r="430" spans="6:6" x14ac:dyDescent="0.25">
      <c r="F430" s="412"/>
    </row>
    <row r="431" spans="6:6" x14ac:dyDescent="0.25">
      <c r="F431" s="412"/>
    </row>
    <row r="432" spans="6:6" x14ac:dyDescent="0.25">
      <c r="F432" s="412"/>
    </row>
    <row r="433" spans="6:6" x14ac:dyDescent="0.25">
      <c r="F433" s="412"/>
    </row>
    <row r="434" spans="6:6" x14ac:dyDescent="0.25">
      <c r="F434" s="412"/>
    </row>
    <row r="435" spans="6:6" x14ac:dyDescent="0.25">
      <c r="F435" s="412"/>
    </row>
    <row r="436" spans="6:6" x14ac:dyDescent="0.25">
      <c r="F436" s="412"/>
    </row>
    <row r="437" spans="6:6" x14ac:dyDescent="0.25">
      <c r="F437" s="412"/>
    </row>
    <row r="438" spans="6:6" x14ac:dyDescent="0.25">
      <c r="F438" s="412"/>
    </row>
    <row r="439" spans="6:6" x14ac:dyDescent="0.25">
      <c r="F439" s="412"/>
    </row>
    <row r="440" spans="6:6" x14ac:dyDescent="0.25">
      <c r="F440" s="412"/>
    </row>
    <row r="441" spans="6:6" x14ac:dyDescent="0.25">
      <c r="F441" s="412"/>
    </row>
    <row r="442" spans="6:6" x14ac:dyDescent="0.25">
      <c r="F442" s="412"/>
    </row>
    <row r="443" spans="6:6" x14ac:dyDescent="0.25">
      <c r="F443" s="412"/>
    </row>
    <row r="444" spans="6:6" x14ac:dyDescent="0.25">
      <c r="F444" s="412"/>
    </row>
    <row r="445" spans="6:6" x14ac:dyDescent="0.25">
      <c r="F445" s="412"/>
    </row>
    <row r="446" spans="6:6" x14ac:dyDescent="0.25">
      <c r="F446" s="412"/>
    </row>
    <row r="447" spans="6:6" x14ac:dyDescent="0.25">
      <c r="F447" s="412"/>
    </row>
    <row r="448" spans="6:6" x14ac:dyDescent="0.25">
      <c r="F448" s="412"/>
    </row>
    <row r="449" spans="6:6" x14ac:dyDescent="0.25">
      <c r="F449" s="412"/>
    </row>
    <row r="450" spans="6:6" x14ac:dyDescent="0.25">
      <c r="F450" s="412"/>
    </row>
    <row r="451" spans="6:6" x14ac:dyDescent="0.25">
      <c r="F451" s="412"/>
    </row>
    <row r="452" spans="6:6" x14ac:dyDescent="0.25">
      <c r="F452" s="412"/>
    </row>
    <row r="453" spans="6:6" x14ac:dyDescent="0.25">
      <c r="F453" s="412"/>
    </row>
    <row r="454" spans="6:6" x14ac:dyDescent="0.25">
      <c r="F454" s="412"/>
    </row>
    <row r="455" spans="6:6" x14ac:dyDescent="0.25">
      <c r="F455" s="412"/>
    </row>
    <row r="456" spans="6:6" x14ac:dyDescent="0.25">
      <c r="F456" s="412"/>
    </row>
    <row r="457" spans="6:6" x14ac:dyDescent="0.25">
      <c r="F457" s="412"/>
    </row>
    <row r="458" spans="6:6" x14ac:dyDescent="0.25">
      <c r="F458" s="412"/>
    </row>
    <row r="459" spans="6:6" x14ac:dyDescent="0.25">
      <c r="F459" s="412"/>
    </row>
    <row r="460" spans="6:6" x14ac:dyDescent="0.25">
      <c r="F460" s="412"/>
    </row>
    <row r="461" spans="6:6" x14ac:dyDescent="0.25">
      <c r="F461" s="412"/>
    </row>
    <row r="462" spans="6:6" x14ac:dyDescent="0.25">
      <c r="F462" s="412"/>
    </row>
    <row r="463" spans="6:6" x14ac:dyDescent="0.25">
      <c r="F463" s="412"/>
    </row>
    <row r="464" spans="6:6" x14ac:dyDescent="0.25">
      <c r="F464" s="412"/>
    </row>
    <row r="465" spans="6:6" x14ac:dyDescent="0.25">
      <c r="F465" s="412"/>
    </row>
    <row r="466" spans="6:6" x14ac:dyDescent="0.25">
      <c r="F466" s="412"/>
    </row>
    <row r="467" spans="6:6" x14ac:dyDescent="0.25">
      <c r="F467" s="412"/>
    </row>
    <row r="468" spans="6:6" x14ac:dyDescent="0.25">
      <c r="F468" s="412"/>
    </row>
    <row r="469" spans="6:6" x14ac:dyDescent="0.25">
      <c r="F469" s="412"/>
    </row>
    <row r="470" spans="6:6" x14ac:dyDescent="0.25">
      <c r="F470" s="412"/>
    </row>
    <row r="471" spans="6:6" x14ac:dyDescent="0.25">
      <c r="F471" s="412"/>
    </row>
    <row r="472" spans="6:6" x14ac:dyDescent="0.25">
      <c r="F472" s="412"/>
    </row>
    <row r="473" spans="6:6" x14ac:dyDescent="0.25">
      <c r="F473" s="412"/>
    </row>
    <row r="474" spans="6:6" x14ac:dyDescent="0.25">
      <c r="F474" s="412"/>
    </row>
    <row r="475" spans="6:6" x14ac:dyDescent="0.25">
      <c r="F475" s="412"/>
    </row>
    <row r="476" spans="6:6" x14ac:dyDescent="0.25">
      <c r="F476" s="412"/>
    </row>
    <row r="477" spans="6:6" x14ac:dyDescent="0.25">
      <c r="F477" s="412"/>
    </row>
    <row r="478" spans="6:6" x14ac:dyDescent="0.25">
      <c r="F478" s="412"/>
    </row>
    <row r="479" spans="6:6" x14ac:dyDescent="0.25">
      <c r="F479" s="412"/>
    </row>
    <row r="480" spans="6:6" x14ac:dyDescent="0.25">
      <c r="F480" s="412"/>
    </row>
    <row r="481" spans="6:6" x14ac:dyDescent="0.25">
      <c r="F481" s="412"/>
    </row>
    <row r="482" spans="6:6" x14ac:dyDescent="0.25">
      <c r="F482" s="412"/>
    </row>
    <row r="483" spans="6:6" x14ac:dyDescent="0.25">
      <c r="F483" s="412"/>
    </row>
    <row r="484" spans="6:6" x14ac:dyDescent="0.25">
      <c r="F484" s="412"/>
    </row>
    <row r="485" spans="6:6" x14ac:dyDescent="0.25">
      <c r="F485" s="412"/>
    </row>
    <row r="486" spans="6:6" x14ac:dyDescent="0.25">
      <c r="F486" s="412"/>
    </row>
    <row r="487" spans="6:6" x14ac:dyDescent="0.25">
      <c r="F487" s="412"/>
    </row>
    <row r="488" spans="6:6" x14ac:dyDescent="0.25">
      <c r="F488" s="412"/>
    </row>
    <row r="489" spans="6:6" x14ac:dyDescent="0.25">
      <c r="F489" s="412"/>
    </row>
    <row r="490" spans="6:6" x14ac:dyDescent="0.25">
      <c r="F490" s="412"/>
    </row>
    <row r="491" spans="6:6" x14ac:dyDescent="0.25">
      <c r="F491" s="412"/>
    </row>
    <row r="492" spans="6:6" x14ac:dyDescent="0.25">
      <c r="F492" s="412"/>
    </row>
    <row r="493" spans="6:6" x14ac:dyDescent="0.25">
      <c r="F493" s="412"/>
    </row>
    <row r="494" spans="6:6" x14ac:dyDescent="0.25">
      <c r="F494" s="412"/>
    </row>
    <row r="495" spans="6:6" x14ac:dyDescent="0.25">
      <c r="F495" s="412"/>
    </row>
    <row r="496" spans="6:6" x14ac:dyDescent="0.25">
      <c r="F496" s="412"/>
    </row>
    <row r="497" spans="6:6" x14ac:dyDescent="0.25">
      <c r="F497" s="412"/>
    </row>
    <row r="498" spans="6:6" x14ac:dyDescent="0.25">
      <c r="F498" s="412"/>
    </row>
    <row r="499" spans="6:6" x14ac:dyDescent="0.25">
      <c r="F499" s="412"/>
    </row>
    <row r="500" spans="6:6" x14ac:dyDescent="0.25">
      <c r="F500" s="412"/>
    </row>
    <row r="501" spans="6:6" x14ac:dyDescent="0.25">
      <c r="F501" s="412"/>
    </row>
    <row r="502" spans="6:6" x14ac:dyDescent="0.25">
      <c r="F502" s="412"/>
    </row>
    <row r="503" spans="6:6" x14ac:dyDescent="0.25">
      <c r="F503" s="412"/>
    </row>
    <row r="504" spans="6:6" x14ac:dyDescent="0.25">
      <c r="F504" s="412"/>
    </row>
    <row r="505" spans="6:6" x14ac:dyDescent="0.25">
      <c r="F505" s="412"/>
    </row>
    <row r="506" spans="6:6" x14ac:dyDescent="0.25">
      <c r="F506" s="412"/>
    </row>
    <row r="507" spans="6:6" x14ac:dyDescent="0.25">
      <c r="F507" s="412"/>
    </row>
    <row r="508" spans="6:6" x14ac:dyDescent="0.25">
      <c r="F508" s="412"/>
    </row>
    <row r="509" spans="6:6" x14ac:dyDescent="0.25">
      <c r="F509" s="412"/>
    </row>
    <row r="510" spans="6:6" x14ac:dyDescent="0.25">
      <c r="F510" s="412"/>
    </row>
    <row r="511" spans="6:6" x14ac:dyDescent="0.25">
      <c r="F511" s="412"/>
    </row>
    <row r="512" spans="6:6" x14ac:dyDescent="0.25">
      <c r="F512" s="412"/>
    </row>
    <row r="513" spans="6:6" x14ac:dyDescent="0.25">
      <c r="F513" s="412"/>
    </row>
    <row r="514" spans="6:6" x14ac:dyDescent="0.25">
      <c r="F514" s="412"/>
    </row>
    <row r="515" spans="6:6" x14ac:dyDescent="0.25">
      <c r="F515" s="412"/>
    </row>
    <row r="516" spans="6:6" x14ac:dyDescent="0.25">
      <c r="F516" s="412"/>
    </row>
    <row r="517" spans="6:6" x14ac:dyDescent="0.25">
      <c r="F517" s="412"/>
    </row>
    <row r="518" spans="6:6" x14ac:dyDescent="0.25">
      <c r="F518" s="412"/>
    </row>
    <row r="519" spans="6:6" x14ac:dyDescent="0.25">
      <c r="F519" s="412"/>
    </row>
    <row r="520" spans="6:6" x14ac:dyDescent="0.25">
      <c r="F520" s="412"/>
    </row>
    <row r="521" spans="6:6" x14ac:dyDescent="0.25">
      <c r="F521" s="412"/>
    </row>
    <row r="522" spans="6:6" x14ac:dyDescent="0.25">
      <c r="F522" s="412"/>
    </row>
    <row r="523" spans="6:6" x14ac:dyDescent="0.25">
      <c r="F523" s="412"/>
    </row>
    <row r="524" spans="6:6" x14ac:dyDescent="0.25">
      <c r="F524" s="412"/>
    </row>
    <row r="525" spans="6:6" x14ac:dyDescent="0.25">
      <c r="F525" s="412"/>
    </row>
    <row r="526" spans="6:6" x14ac:dyDescent="0.25">
      <c r="F526" s="412"/>
    </row>
    <row r="527" spans="6:6" x14ac:dyDescent="0.25">
      <c r="F527" s="412"/>
    </row>
    <row r="528" spans="6:6" x14ac:dyDescent="0.25">
      <c r="F528" s="412"/>
    </row>
    <row r="529" spans="6:6" x14ac:dyDescent="0.25">
      <c r="F529" s="412"/>
    </row>
    <row r="530" spans="6:6" x14ac:dyDescent="0.25">
      <c r="F530" s="412"/>
    </row>
    <row r="531" spans="6:6" x14ac:dyDescent="0.25">
      <c r="F531" s="412"/>
    </row>
    <row r="532" spans="6:6" x14ac:dyDescent="0.25">
      <c r="F532" s="412"/>
    </row>
    <row r="533" spans="6:6" x14ac:dyDescent="0.25">
      <c r="F533" s="412"/>
    </row>
    <row r="534" spans="6:6" x14ac:dyDescent="0.25">
      <c r="F534" s="412"/>
    </row>
    <row r="535" spans="6:6" x14ac:dyDescent="0.25">
      <c r="F535" s="412"/>
    </row>
    <row r="536" spans="6:6" x14ac:dyDescent="0.25">
      <c r="F536" s="412"/>
    </row>
    <row r="537" spans="6:6" x14ac:dyDescent="0.25">
      <c r="F537" s="412"/>
    </row>
    <row r="538" spans="6:6" x14ac:dyDescent="0.25">
      <c r="F538" s="412"/>
    </row>
    <row r="539" spans="6:6" x14ac:dyDescent="0.25">
      <c r="F539" s="412"/>
    </row>
    <row r="540" spans="6:6" x14ac:dyDescent="0.25">
      <c r="F540" s="412"/>
    </row>
  </sheetData>
  <mergeCells count="5">
    <mergeCell ref="C5:D5"/>
    <mergeCell ref="E5:G5"/>
    <mergeCell ref="C6:D6"/>
    <mergeCell ref="E6:G6"/>
    <mergeCell ref="C9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40"/>
  <sheetViews>
    <sheetView topLeftCell="A16" workbookViewId="0">
      <selection activeCell="P22" sqref="P22"/>
    </sheetView>
  </sheetViews>
  <sheetFormatPr defaultRowHeight="15.75" x14ac:dyDescent="0.25"/>
  <cols>
    <col min="1" max="1" width="43.7109375" style="261" customWidth="1"/>
    <col min="2" max="4" width="10.7109375" style="261" customWidth="1"/>
    <col min="5" max="5" width="18.5703125" style="261" customWidth="1"/>
    <col min="6" max="6" width="17.42578125" style="261" customWidth="1"/>
    <col min="7" max="7" width="14.85546875" style="261" customWidth="1"/>
    <col min="8" max="10" width="9.140625" style="261"/>
    <col min="11" max="12" width="10.5703125" style="261" bestFit="1" customWidth="1"/>
    <col min="13" max="16384" width="9.140625" style="261"/>
  </cols>
  <sheetData>
    <row r="1" spans="1:20" x14ac:dyDescent="0.25">
      <c r="A1" s="288" t="s">
        <v>1467</v>
      </c>
    </row>
    <row r="2" spans="1:20" x14ac:dyDescent="0.25">
      <c r="A2" s="288" t="s">
        <v>1023</v>
      </c>
    </row>
    <row r="3" spans="1:20" x14ac:dyDescent="0.25">
      <c r="A3" s="330" t="s">
        <v>1407</v>
      </c>
    </row>
    <row r="4" spans="1:20" x14ac:dyDescent="0.25">
      <c r="A4" s="330" t="s">
        <v>1024</v>
      </c>
    </row>
    <row r="5" spans="1:20" x14ac:dyDescent="0.25">
      <c r="A5" s="425"/>
      <c r="B5" s="387"/>
      <c r="C5" s="698" t="s">
        <v>0</v>
      </c>
      <c r="D5" s="699"/>
      <c r="E5" s="698" t="s">
        <v>47</v>
      </c>
      <c r="F5" s="702"/>
      <c r="G5" s="714"/>
    </row>
    <row r="6" spans="1:20" x14ac:dyDescent="0.25">
      <c r="A6" s="374" t="s">
        <v>1</v>
      </c>
      <c r="B6" s="267" t="s">
        <v>5</v>
      </c>
      <c r="C6" s="696" t="s">
        <v>44</v>
      </c>
      <c r="D6" s="697"/>
      <c r="E6" s="696" t="s">
        <v>205</v>
      </c>
      <c r="F6" s="703"/>
      <c r="G6" s="715"/>
    </row>
    <row r="7" spans="1:20" x14ac:dyDescent="0.25">
      <c r="A7" s="375" t="s">
        <v>29</v>
      </c>
      <c r="B7" s="269" t="s">
        <v>49</v>
      </c>
      <c r="C7" s="267" t="s">
        <v>2</v>
      </c>
      <c r="D7" s="267" t="s">
        <v>3</v>
      </c>
      <c r="E7" s="267" t="s">
        <v>208</v>
      </c>
      <c r="F7" s="387" t="s">
        <v>211</v>
      </c>
      <c r="G7" s="426" t="s">
        <v>209</v>
      </c>
    </row>
    <row r="8" spans="1:20" ht="31.5" x14ac:dyDescent="0.25">
      <c r="B8" s="267"/>
      <c r="C8" s="269" t="s">
        <v>46</v>
      </c>
      <c r="D8" s="269" t="s">
        <v>45</v>
      </c>
      <c r="E8" s="276" t="s">
        <v>207</v>
      </c>
      <c r="F8" s="381" t="s">
        <v>210</v>
      </c>
      <c r="G8" s="382" t="s">
        <v>206</v>
      </c>
    </row>
    <row r="9" spans="1:20" x14ac:dyDescent="0.25">
      <c r="A9" s="427"/>
      <c r="B9" s="428"/>
      <c r="C9" s="700" t="s">
        <v>1521</v>
      </c>
      <c r="D9" s="701"/>
      <c r="E9" s="701"/>
      <c r="F9" s="701"/>
      <c r="G9" s="280"/>
    </row>
    <row r="10" spans="1:20" x14ac:dyDescent="0.25">
      <c r="A10" s="281"/>
      <c r="B10" s="265"/>
      <c r="C10" s="265"/>
      <c r="D10" s="260"/>
      <c r="E10" s="265"/>
      <c r="F10" s="260"/>
      <c r="G10" s="284"/>
    </row>
    <row r="11" spans="1:20" x14ac:dyDescent="0.25">
      <c r="A11" s="287" t="s">
        <v>32</v>
      </c>
      <c r="B11" s="414" t="s">
        <v>1402</v>
      </c>
      <c r="C11" s="192" t="s">
        <v>329</v>
      </c>
      <c r="D11" s="192" t="s">
        <v>1403</v>
      </c>
      <c r="E11" s="192" t="s">
        <v>1404</v>
      </c>
      <c r="F11" s="192" t="s">
        <v>1405</v>
      </c>
      <c r="G11" s="192" t="s">
        <v>274</v>
      </c>
      <c r="I11" s="184"/>
      <c r="J11" s="184"/>
      <c r="L11" s="429"/>
      <c r="M11" s="429"/>
      <c r="N11" s="429"/>
      <c r="O11" s="429"/>
      <c r="P11" s="429"/>
      <c r="Q11" s="429"/>
      <c r="R11" s="429"/>
      <c r="S11" s="289"/>
      <c r="T11" s="289"/>
    </row>
    <row r="12" spans="1:20" x14ac:dyDescent="0.25">
      <c r="A12" s="290" t="s">
        <v>33</v>
      </c>
      <c r="B12" s="349"/>
      <c r="C12" s="349"/>
      <c r="D12" s="349"/>
      <c r="E12" s="349"/>
      <c r="F12" s="349"/>
      <c r="G12" s="349"/>
      <c r="I12" s="184"/>
      <c r="J12" s="184"/>
    </row>
    <row r="13" spans="1:20" x14ac:dyDescent="0.25">
      <c r="A13" s="291"/>
      <c r="B13" s="349"/>
      <c r="C13" s="349"/>
      <c r="D13" s="349"/>
      <c r="E13" s="349"/>
      <c r="F13" s="349"/>
      <c r="G13" s="349"/>
      <c r="I13" s="184"/>
      <c r="J13" s="184"/>
    </row>
    <row r="14" spans="1:20" x14ac:dyDescent="0.25">
      <c r="A14" s="287" t="s">
        <v>1522</v>
      </c>
      <c r="B14" s="349"/>
      <c r="C14" s="349"/>
      <c r="D14" s="349"/>
      <c r="E14" s="349"/>
      <c r="F14" s="349"/>
      <c r="G14" s="349"/>
      <c r="I14" s="184"/>
      <c r="J14" s="184"/>
    </row>
    <row r="15" spans="1:20" x14ac:dyDescent="0.25">
      <c r="A15" s="292"/>
      <c r="B15" s="349"/>
      <c r="C15" s="349"/>
      <c r="D15" s="349"/>
      <c r="E15" s="349"/>
      <c r="F15" s="349"/>
      <c r="G15" s="349"/>
      <c r="I15" s="184"/>
      <c r="J15" s="184"/>
    </row>
    <row r="16" spans="1:20" x14ac:dyDescent="0.25">
      <c r="A16" s="287" t="s">
        <v>39</v>
      </c>
      <c r="B16" s="188" t="s">
        <v>1406</v>
      </c>
      <c r="C16" s="186" t="s">
        <v>245</v>
      </c>
      <c r="D16" s="186" t="s">
        <v>923</v>
      </c>
      <c r="E16" s="186" t="s">
        <v>365</v>
      </c>
      <c r="F16" s="186" t="s">
        <v>294</v>
      </c>
      <c r="G16" s="186" t="s">
        <v>250</v>
      </c>
      <c r="I16" s="184"/>
      <c r="J16" s="184"/>
      <c r="L16" s="429"/>
      <c r="M16" s="429"/>
      <c r="N16" s="429"/>
      <c r="O16" s="429"/>
      <c r="P16" s="429"/>
      <c r="Q16" s="429"/>
      <c r="R16" s="429"/>
      <c r="S16" s="289"/>
      <c r="T16" s="289"/>
    </row>
    <row r="17" spans="1:24" x14ac:dyDescent="0.25">
      <c r="A17" s="290" t="s">
        <v>40</v>
      </c>
      <c r="B17" s="349"/>
      <c r="C17" s="349"/>
      <c r="D17" s="349"/>
      <c r="E17" s="349"/>
      <c r="F17" s="349"/>
      <c r="G17" s="349"/>
      <c r="I17" s="184"/>
      <c r="J17" s="184"/>
    </row>
    <row r="18" spans="1:24" ht="12" customHeight="1" x14ac:dyDescent="0.25">
      <c r="A18" s="290"/>
      <c r="B18" s="349"/>
      <c r="C18" s="349"/>
      <c r="D18" s="349"/>
      <c r="E18" s="349"/>
      <c r="F18" s="349"/>
      <c r="G18" s="349"/>
      <c r="I18" s="184"/>
      <c r="J18" s="184"/>
    </row>
    <row r="19" spans="1:24" x14ac:dyDescent="0.25">
      <c r="A19" s="287" t="s">
        <v>105</v>
      </c>
      <c r="B19" s="188" t="s">
        <v>235</v>
      </c>
      <c r="C19" s="186" t="s">
        <v>212</v>
      </c>
      <c r="D19" s="186" t="s">
        <v>235</v>
      </c>
      <c r="E19" s="186" t="s">
        <v>224</v>
      </c>
      <c r="F19" s="186" t="s">
        <v>385</v>
      </c>
      <c r="G19" s="186" t="s">
        <v>242</v>
      </c>
      <c r="I19" s="184"/>
      <c r="J19" s="184"/>
      <c r="L19" s="429"/>
      <c r="M19" s="429"/>
      <c r="N19" s="429"/>
      <c r="O19" s="429"/>
      <c r="P19" s="429"/>
      <c r="Q19" s="429"/>
      <c r="R19" s="429"/>
      <c r="S19" s="289"/>
      <c r="T19" s="289"/>
    </row>
    <row r="20" spans="1:24" x14ac:dyDescent="0.25">
      <c r="A20" s="290" t="s">
        <v>41</v>
      </c>
      <c r="B20" s="349"/>
      <c r="C20" s="349"/>
      <c r="D20" s="349"/>
      <c r="E20" s="349"/>
      <c r="F20" s="349"/>
      <c r="G20" s="349"/>
      <c r="I20" s="184"/>
      <c r="J20" s="184"/>
    </row>
    <row r="21" spans="1:24" ht="12" customHeight="1" x14ac:dyDescent="0.25">
      <c r="A21" s="290"/>
      <c r="B21" s="349"/>
      <c r="C21" s="349"/>
      <c r="D21" s="349"/>
      <c r="E21" s="349"/>
      <c r="F21" s="349"/>
      <c r="G21" s="349"/>
      <c r="I21" s="184"/>
      <c r="J21" s="184"/>
    </row>
    <row r="22" spans="1:24" ht="20.25" customHeight="1" x14ac:dyDescent="0.25">
      <c r="A22" s="287" t="s">
        <v>1523</v>
      </c>
      <c r="B22" s="188" t="s">
        <v>372</v>
      </c>
      <c r="C22" s="186" t="s">
        <v>1519</v>
      </c>
      <c r="D22" s="186" t="s">
        <v>372</v>
      </c>
      <c r="E22" s="186" t="s">
        <v>233</v>
      </c>
      <c r="F22" s="186" t="s">
        <v>299</v>
      </c>
      <c r="G22" s="186" t="s">
        <v>245</v>
      </c>
      <c r="I22" s="184"/>
      <c r="J22" s="184"/>
      <c r="L22" s="429"/>
      <c r="M22" s="429"/>
      <c r="N22" s="429"/>
      <c r="O22" s="429"/>
      <c r="P22" s="429"/>
      <c r="Q22" s="429"/>
      <c r="R22" s="430"/>
      <c r="S22" s="289"/>
      <c r="T22" s="289"/>
      <c r="U22" s="289"/>
      <c r="V22" s="289"/>
      <c r="W22" s="289"/>
      <c r="X22" s="289"/>
    </row>
    <row r="23" spans="1:24" x14ac:dyDescent="0.25">
      <c r="A23" s="290" t="s">
        <v>106</v>
      </c>
      <c r="B23" s="349"/>
      <c r="C23" s="349"/>
      <c r="D23" s="349"/>
      <c r="E23" s="349"/>
      <c r="F23" s="349"/>
      <c r="G23" s="349"/>
      <c r="I23" s="184"/>
      <c r="J23" s="184"/>
    </row>
    <row r="24" spans="1:24" ht="12" customHeight="1" x14ac:dyDescent="0.25">
      <c r="A24" s="290"/>
      <c r="B24" s="349"/>
      <c r="C24" s="349"/>
      <c r="D24" s="349"/>
      <c r="E24" s="349"/>
      <c r="F24" s="349"/>
      <c r="G24" s="349"/>
      <c r="I24" s="184"/>
      <c r="J24" s="184"/>
    </row>
    <row r="25" spans="1:24" x14ac:dyDescent="0.25">
      <c r="A25" s="287" t="s">
        <v>107</v>
      </c>
      <c r="B25" s="188" t="s">
        <v>297</v>
      </c>
      <c r="C25" s="186" t="s">
        <v>229</v>
      </c>
      <c r="D25" s="186" t="s">
        <v>304</v>
      </c>
      <c r="E25" s="186" t="s">
        <v>242</v>
      </c>
      <c r="F25" s="186" t="s">
        <v>237</v>
      </c>
      <c r="G25" s="186" t="s">
        <v>229</v>
      </c>
      <c r="I25" s="184"/>
      <c r="J25" s="184"/>
      <c r="L25" s="429"/>
      <c r="M25" s="429"/>
      <c r="N25" s="429"/>
      <c r="O25" s="429"/>
      <c r="P25" s="429"/>
      <c r="Q25" s="429"/>
      <c r="R25" s="289"/>
      <c r="S25" s="289"/>
      <c r="T25" s="289"/>
    </row>
    <row r="26" spans="1:24" x14ac:dyDescent="0.25">
      <c r="A26" s="290" t="s">
        <v>108</v>
      </c>
      <c r="B26" s="349"/>
      <c r="C26" s="349"/>
      <c r="D26" s="349"/>
      <c r="E26" s="349"/>
      <c r="F26" s="349"/>
      <c r="G26" s="349"/>
      <c r="I26" s="184"/>
      <c r="J26" s="184"/>
      <c r="M26" s="429"/>
      <c r="N26" s="429"/>
      <c r="O26" s="429"/>
      <c r="P26" s="429"/>
      <c r="Q26" s="429"/>
      <c r="R26" s="429"/>
    </row>
    <row r="27" spans="1:24" ht="12" customHeight="1" x14ac:dyDescent="0.25">
      <c r="A27" s="290"/>
      <c r="B27" s="349"/>
      <c r="C27" s="349"/>
      <c r="D27" s="349"/>
      <c r="E27" s="349"/>
      <c r="F27" s="349"/>
      <c r="G27" s="349"/>
      <c r="I27" s="184"/>
      <c r="J27" s="184"/>
    </row>
    <row r="28" spans="1:24" x14ac:dyDescent="0.25">
      <c r="A28" s="287" t="s">
        <v>109</v>
      </c>
      <c r="B28" s="188" t="s">
        <v>264</v>
      </c>
      <c r="C28" s="186" t="s">
        <v>224</v>
      </c>
      <c r="D28" s="186" t="s">
        <v>290</v>
      </c>
      <c r="E28" s="186" t="s">
        <v>304</v>
      </c>
      <c r="F28" s="186" t="s">
        <v>237</v>
      </c>
      <c r="G28" s="186" t="s">
        <v>385</v>
      </c>
      <c r="I28" s="184"/>
      <c r="J28" s="184"/>
      <c r="L28" s="429"/>
      <c r="M28" s="429"/>
      <c r="N28" s="429"/>
      <c r="O28" s="429"/>
      <c r="P28" s="429"/>
      <c r="Q28" s="429"/>
      <c r="R28" s="289"/>
      <c r="S28" s="289"/>
      <c r="T28" s="289"/>
      <c r="U28" s="289"/>
    </row>
    <row r="29" spans="1:24" x14ac:dyDescent="0.25">
      <c r="A29" s="290" t="s">
        <v>110</v>
      </c>
      <c r="B29" s="349"/>
      <c r="C29" s="349"/>
      <c r="D29" s="349"/>
      <c r="E29" s="349"/>
      <c r="F29" s="349"/>
      <c r="G29" s="349"/>
      <c r="I29" s="184"/>
      <c r="J29" s="184"/>
      <c r="M29" s="429"/>
      <c r="N29" s="429"/>
      <c r="O29" s="429"/>
      <c r="P29" s="429"/>
      <c r="Q29" s="429"/>
      <c r="R29" s="429"/>
    </row>
    <row r="30" spans="1:24" ht="12" customHeight="1" x14ac:dyDescent="0.25">
      <c r="A30" s="290"/>
      <c r="B30" s="349"/>
      <c r="C30" s="349"/>
      <c r="D30" s="349"/>
      <c r="E30" s="349"/>
      <c r="F30" s="349"/>
      <c r="G30" s="349"/>
      <c r="I30" s="184"/>
      <c r="J30" s="184"/>
    </row>
    <row r="31" spans="1:24" x14ac:dyDescent="0.25">
      <c r="A31" s="287" t="s">
        <v>111</v>
      </c>
      <c r="B31" s="188" t="s">
        <v>297</v>
      </c>
      <c r="C31" s="186" t="s">
        <v>229</v>
      </c>
      <c r="D31" s="186" t="s">
        <v>304</v>
      </c>
      <c r="E31" s="186" t="s">
        <v>237</v>
      </c>
      <c r="F31" s="186" t="s">
        <v>242</v>
      </c>
      <c r="G31" s="186" t="s">
        <v>229</v>
      </c>
      <c r="I31" s="184"/>
      <c r="J31" s="184"/>
      <c r="L31" s="429"/>
      <c r="M31" s="429"/>
      <c r="N31" s="429"/>
      <c r="O31" s="429"/>
      <c r="P31" s="429"/>
      <c r="Q31" s="429"/>
      <c r="R31" s="289"/>
      <c r="S31" s="289"/>
    </row>
    <row r="32" spans="1:24" x14ac:dyDescent="0.25">
      <c r="A32" s="290" t="s">
        <v>112</v>
      </c>
      <c r="B32" s="349"/>
      <c r="C32" s="349"/>
      <c r="D32" s="349"/>
      <c r="E32" s="349"/>
      <c r="F32" s="349"/>
      <c r="G32" s="349"/>
      <c r="I32" s="184"/>
      <c r="J32" s="184"/>
      <c r="M32" s="429"/>
      <c r="N32" s="429"/>
      <c r="O32" s="429"/>
      <c r="P32" s="429"/>
      <c r="Q32" s="429"/>
      <c r="R32" s="429"/>
    </row>
    <row r="33" spans="1:19" x14ac:dyDescent="0.25">
      <c r="A33" s="290"/>
      <c r="B33" s="349"/>
      <c r="C33" s="349"/>
      <c r="D33" s="349"/>
      <c r="E33" s="349"/>
      <c r="F33" s="349"/>
      <c r="G33" s="349"/>
      <c r="I33" s="184"/>
      <c r="J33" s="184"/>
    </row>
    <row r="34" spans="1:19" x14ac:dyDescent="0.25">
      <c r="A34" s="287" t="s">
        <v>113</v>
      </c>
      <c r="B34" s="188" t="s">
        <v>245</v>
      </c>
      <c r="C34" s="186" t="s">
        <v>212</v>
      </c>
      <c r="D34" s="186" t="s">
        <v>245</v>
      </c>
      <c r="E34" s="186" t="s">
        <v>405</v>
      </c>
      <c r="F34" s="186" t="s">
        <v>212</v>
      </c>
      <c r="G34" s="186" t="s">
        <v>229</v>
      </c>
      <c r="I34" s="184"/>
      <c r="J34" s="184"/>
      <c r="L34" s="429"/>
      <c r="M34" s="429"/>
      <c r="N34" s="429"/>
      <c r="O34" s="429"/>
      <c r="P34" s="429"/>
      <c r="Q34" s="429"/>
      <c r="R34" s="429"/>
      <c r="S34" s="289"/>
    </row>
    <row r="35" spans="1:19" x14ac:dyDescent="0.25">
      <c r="A35" s="290" t="s">
        <v>114</v>
      </c>
      <c r="B35" s="349"/>
      <c r="C35" s="349"/>
      <c r="D35" s="349"/>
      <c r="E35" s="349"/>
      <c r="F35" s="349"/>
      <c r="G35" s="349"/>
      <c r="I35" s="184"/>
      <c r="J35" s="184"/>
    </row>
    <row r="36" spans="1:19" x14ac:dyDescent="0.25">
      <c r="A36" s="290"/>
      <c r="B36" s="349"/>
      <c r="C36" s="349"/>
      <c r="D36" s="349"/>
      <c r="E36" s="349"/>
      <c r="F36" s="349"/>
      <c r="G36" s="349"/>
      <c r="I36" s="184"/>
      <c r="J36" s="184"/>
    </row>
    <row r="37" spans="1:19" ht="31.5" x14ac:dyDescent="0.25">
      <c r="A37" s="287" t="s">
        <v>129</v>
      </c>
      <c r="B37" s="188" t="s">
        <v>261</v>
      </c>
      <c r="C37" s="186" t="s">
        <v>229</v>
      </c>
      <c r="D37" s="186" t="s">
        <v>376</v>
      </c>
      <c r="E37" s="186" t="s">
        <v>385</v>
      </c>
      <c r="F37" s="186" t="s">
        <v>242</v>
      </c>
      <c r="G37" s="186" t="s">
        <v>237</v>
      </c>
      <c r="I37" s="184"/>
      <c r="J37" s="184"/>
      <c r="L37" s="429"/>
      <c r="M37" s="429"/>
      <c r="N37" s="429"/>
      <c r="O37" s="429"/>
      <c r="P37" s="429"/>
      <c r="Q37" s="429"/>
      <c r="R37" s="429"/>
      <c r="S37" s="289"/>
    </row>
    <row r="38" spans="1:19" ht="31.5" x14ac:dyDescent="0.25">
      <c r="A38" s="290" t="s">
        <v>116</v>
      </c>
      <c r="B38" s="349"/>
      <c r="C38" s="349"/>
      <c r="D38" s="349"/>
      <c r="E38" s="349"/>
      <c r="F38" s="349"/>
      <c r="G38" s="349"/>
      <c r="I38" s="184"/>
      <c r="J38" s="184"/>
    </row>
    <row r="39" spans="1:19" x14ac:dyDescent="0.25">
      <c r="A39" s="290"/>
      <c r="B39" s="349"/>
      <c r="C39" s="349"/>
      <c r="D39" s="349"/>
      <c r="E39" s="349"/>
      <c r="F39" s="349"/>
      <c r="G39" s="349"/>
      <c r="I39" s="184"/>
      <c r="J39" s="184"/>
    </row>
    <row r="40" spans="1:19" ht="18.75" x14ac:dyDescent="0.25">
      <c r="A40" s="287" t="s">
        <v>1524</v>
      </c>
      <c r="B40" s="188" t="s">
        <v>409</v>
      </c>
      <c r="C40" s="186" t="s">
        <v>212</v>
      </c>
      <c r="D40" s="186" t="s">
        <v>409</v>
      </c>
      <c r="E40" s="186" t="s">
        <v>392</v>
      </c>
      <c r="F40" s="186" t="s">
        <v>304</v>
      </c>
      <c r="G40" s="186" t="s">
        <v>248</v>
      </c>
      <c r="I40" s="184"/>
      <c r="J40" s="184"/>
      <c r="L40" s="429"/>
      <c r="M40" s="429"/>
      <c r="N40" s="429"/>
      <c r="O40" s="429"/>
      <c r="P40" s="429"/>
      <c r="Q40" s="429"/>
      <c r="R40" s="429"/>
      <c r="S40" s="289"/>
    </row>
    <row r="41" spans="1:19" x14ac:dyDescent="0.25">
      <c r="A41" s="290" t="s">
        <v>117</v>
      </c>
      <c r="B41" s="349"/>
      <c r="C41" s="349"/>
      <c r="D41" s="349"/>
      <c r="E41" s="349"/>
      <c r="F41" s="349"/>
      <c r="G41" s="349"/>
      <c r="I41" s="184"/>
      <c r="J41" s="184"/>
    </row>
    <row r="42" spans="1:19" x14ac:dyDescent="0.25">
      <c r="A42" s="290"/>
      <c r="B42" s="349"/>
      <c r="C42" s="349"/>
      <c r="D42" s="349"/>
      <c r="E42" s="349"/>
      <c r="F42" s="349"/>
      <c r="G42" s="349"/>
      <c r="I42" s="184"/>
      <c r="J42" s="184"/>
    </row>
    <row r="43" spans="1:19" ht="34.5" x14ac:dyDescent="0.25">
      <c r="A43" s="287" t="s">
        <v>1532</v>
      </c>
      <c r="B43" s="188" t="s">
        <v>228</v>
      </c>
      <c r="C43" s="186" t="s">
        <v>228</v>
      </c>
      <c r="D43" s="186" t="s">
        <v>1519</v>
      </c>
      <c r="E43" s="186" t="s">
        <v>233</v>
      </c>
      <c r="F43" s="186" t="s">
        <v>242</v>
      </c>
      <c r="G43" s="186" t="s">
        <v>212</v>
      </c>
      <c r="I43" s="184"/>
      <c r="J43" s="184"/>
      <c r="L43" s="429"/>
      <c r="M43" s="429"/>
      <c r="N43" s="429"/>
      <c r="O43" s="429"/>
      <c r="P43" s="429"/>
      <c r="Q43" s="429"/>
      <c r="R43" s="429"/>
      <c r="S43" s="289"/>
    </row>
    <row r="44" spans="1:19" ht="31.5" x14ac:dyDescent="0.25">
      <c r="A44" s="290" t="s">
        <v>70</v>
      </c>
      <c r="B44" s="349"/>
      <c r="C44" s="349"/>
      <c r="D44" s="349"/>
      <c r="E44" s="349"/>
      <c r="F44" s="349"/>
      <c r="G44" s="349"/>
      <c r="I44" s="184"/>
      <c r="J44" s="184"/>
    </row>
    <row r="45" spans="1:19" x14ac:dyDescent="0.25">
      <c r="A45" s="291"/>
      <c r="B45" s="349"/>
      <c r="C45" s="349"/>
      <c r="D45" s="349"/>
      <c r="E45" s="349"/>
      <c r="F45" s="349"/>
      <c r="G45" s="349"/>
      <c r="I45" s="184"/>
      <c r="J45" s="184"/>
    </row>
    <row r="46" spans="1:19" x14ac:dyDescent="0.25">
      <c r="A46" s="287" t="s">
        <v>42</v>
      </c>
      <c r="B46" s="188" t="s">
        <v>300</v>
      </c>
      <c r="C46" s="186" t="s">
        <v>298</v>
      </c>
      <c r="D46" s="186" t="s">
        <v>248</v>
      </c>
      <c r="E46" s="186" t="s">
        <v>405</v>
      </c>
      <c r="F46" s="186" t="s">
        <v>237</v>
      </c>
      <c r="G46" s="186" t="s">
        <v>224</v>
      </c>
      <c r="I46" s="184"/>
      <c r="J46" s="184"/>
      <c r="L46" s="429"/>
      <c r="M46" s="429"/>
      <c r="N46" s="429"/>
      <c r="O46" s="429"/>
      <c r="P46" s="429"/>
      <c r="Q46" s="429"/>
      <c r="R46" s="429"/>
      <c r="S46" s="289"/>
    </row>
    <row r="47" spans="1:19" x14ac:dyDescent="0.25">
      <c r="A47" s="290" t="s">
        <v>43</v>
      </c>
      <c r="B47" s="349"/>
      <c r="C47" s="349"/>
      <c r="D47" s="349"/>
      <c r="E47" s="349"/>
      <c r="F47" s="349"/>
      <c r="G47" s="349"/>
      <c r="I47" s="184"/>
      <c r="J47" s="184"/>
    </row>
    <row r="48" spans="1:19" x14ac:dyDescent="0.25">
      <c r="A48" s="290"/>
      <c r="B48" s="349"/>
      <c r="C48" s="349"/>
      <c r="D48" s="349"/>
      <c r="E48" s="349"/>
      <c r="F48" s="349"/>
      <c r="G48" s="349"/>
      <c r="I48" s="184"/>
      <c r="J48" s="184"/>
    </row>
    <row r="49" spans="1:20" x14ac:dyDescent="0.25">
      <c r="A49" s="287" t="s">
        <v>118</v>
      </c>
      <c r="B49" s="188" t="s">
        <v>299</v>
      </c>
      <c r="C49" s="186" t="s">
        <v>290</v>
      </c>
      <c r="D49" s="186" t="s">
        <v>297</v>
      </c>
      <c r="E49" s="186" t="s">
        <v>331</v>
      </c>
      <c r="F49" s="186" t="s">
        <v>304</v>
      </c>
      <c r="G49" s="186" t="s">
        <v>248</v>
      </c>
      <c r="I49" s="184"/>
      <c r="J49" s="184"/>
      <c r="L49" s="429"/>
      <c r="M49" s="429"/>
      <c r="N49" s="429"/>
      <c r="O49" s="429"/>
      <c r="P49" s="429"/>
      <c r="Q49" s="429"/>
      <c r="R49" s="429"/>
      <c r="S49" s="289"/>
    </row>
    <row r="50" spans="1:20" x14ac:dyDescent="0.25">
      <c r="A50" s="290" t="s">
        <v>119</v>
      </c>
      <c r="B50" s="349"/>
      <c r="C50" s="349"/>
      <c r="D50" s="349"/>
      <c r="E50" s="349"/>
      <c r="F50" s="349"/>
      <c r="G50" s="349"/>
      <c r="I50" s="184"/>
      <c r="J50" s="184"/>
    </row>
    <row r="51" spans="1:20" x14ac:dyDescent="0.25">
      <c r="A51" s="290"/>
      <c r="B51" s="349"/>
      <c r="C51" s="349"/>
      <c r="D51" s="349"/>
      <c r="E51" s="349"/>
      <c r="F51" s="349"/>
      <c r="G51" s="349"/>
      <c r="I51" s="184"/>
      <c r="J51" s="184"/>
    </row>
    <row r="52" spans="1:20" ht="31.5" x14ac:dyDescent="0.25">
      <c r="A52" s="287" t="s">
        <v>133</v>
      </c>
      <c r="B52" s="247">
        <v>0.4</v>
      </c>
      <c r="C52" s="190">
        <v>0.3</v>
      </c>
      <c r="D52" s="190">
        <v>0.1</v>
      </c>
      <c r="E52" s="190">
        <v>0.2</v>
      </c>
      <c r="F52" s="190">
        <v>0.1</v>
      </c>
      <c r="G52" s="190">
        <v>0.1</v>
      </c>
      <c r="I52" s="184"/>
      <c r="J52" s="184"/>
      <c r="L52" s="429"/>
      <c r="M52" s="429"/>
      <c r="N52" s="429"/>
      <c r="O52" s="429"/>
      <c r="P52" s="429"/>
      <c r="Q52" s="429"/>
      <c r="R52" s="429"/>
      <c r="S52" s="289"/>
      <c r="T52" s="289"/>
    </row>
    <row r="53" spans="1:20" x14ac:dyDescent="0.25">
      <c r="A53" s="290" t="s">
        <v>120</v>
      </c>
      <c r="B53" s="349"/>
      <c r="C53" s="349"/>
      <c r="D53" s="349"/>
      <c r="E53" s="349"/>
      <c r="F53" s="349"/>
      <c r="G53" s="349"/>
      <c r="I53" s="184"/>
      <c r="J53" s="184"/>
    </row>
    <row r="54" spans="1:20" x14ac:dyDescent="0.25">
      <c r="E54" s="260"/>
      <c r="F54" s="260"/>
    </row>
    <row r="55" spans="1:20" x14ac:dyDescent="0.25">
      <c r="A55" s="293" t="s">
        <v>123</v>
      </c>
      <c r="B55" s="261">
        <v>0.4</v>
      </c>
      <c r="C55" s="261">
        <v>0.2</v>
      </c>
      <c r="D55" s="261">
        <v>0.2</v>
      </c>
      <c r="E55" s="260">
        <v>0.2</v>
      </c>
      <c r="F55" s="260">
        <v>0</v>
      </c>
      <c r="G55" s="248" t="s">
        <v>242</v>
      </c>
      <c r="L55" s="429"/>
      <c r="M55" s="429"/>
      <c r="N55" s="429"/>
      <c r="O55" s="429"/>
      <c r="P55" s="429"/>
      <c r="Q55" s="429"/>
      <c r="R55" s="429"/>
    </row>
    <row r="56" spans="1:20" x14ac:dyDescent="0.25">
      <c r="A56" s="294" t="s">
        <v>124</v>
      </c>
      <c r="E56" s="260"/>
      <c r="F56" s="260"/>
    </row>
    <row r="57" spans="1:20" x14ac:dyDescent="0.25">
      <c r="E57" s="260"/>
      <c r="F57" s="260"/>
    </row>
    <row r="58" spans="1:20" x14ac:dyDescent="0.25">
      <c r="E58" s="260"/>
      <c r="F58" s="260"/>
    </row>
    <row r="59" spans="1:20" x14ac:dyDescent="0.25">
      <c r="E59" s="260"/>
      <c r="F59" s="260"/>
    </row>
    <row r="60" spans="1:20" x14ac:dyDescent="0.25">
      <c r="E60" s="260"/>
      <c r="F60" s="260"/>
    </row>
    <row r="61" spans="1:20" x14ac:dyDescent="0.25">
      <c r="E61" s="260"/>
      <c r="F61" s="260"/>
    </row>
    <row r="62" spans="1:20" x14ac:dyDescent="0.25">
      <c r="E62" s="260"/>
      <c r="F62" s="260"/>
    </row>
    <row r="63" spans="1:20" x14ac:dyDescent="0.25">
      <c r="E63" s="260"/>
      <c r="F63" s="260"/>
    </row>
    <row r="64" spans="1:20" x14ac:dyDescent="0.25">
      <c r="E64" s="260"/>
      <c r="F64" s="260"/>
    </row>
    <row r="65" spans="5:6" x14ac:dyDescent="0.25">
      <c r="E65" s="260"/>
      <c r="F65" s="260"/>
    </row>
    <row r="66" spans="5:6" x14ac:dyDescent="0.25">
      <c r="E66" s="260"/>
      <c r="F66" s="260"/>
    </row>
    <row r="67" spans="5:6" x14ac:dyDescent="0.25">
      <c r="E67" s="260"/>
      <c r="F67" s="260"/>
    </row>
    <row r="68" spans="5:6" x14ac:dyDescent="0.25">
      <c r="E68" s="260"/>
      <c r="F68" s="260"/>
    </row>
    <row r="69" spans="5:6" x14ac:dyDescent="0.25">
      <c r="E69" s="260"/>
      <c r="F69" s="260"/>
    </row>
    <row r="70" spans="5:6" x14ac:dyDescent="0.25">
      <c r="E70" s="260"/>
      <c r="F70" s="260"/>
    </row>
    <row r="71" spans="5:6" x14ac:dyDescent="0.25">
      <c r="E71" s="260"/>
      <c r="F71" s="260"/>
    </row>
    <row r="72" spans="5:6" x14ac:dyDescent="0.25">
      <c r="E72" s="260"/>
      <c r="F72" s="260"/>
    </row>
    <row r="73" spans="5:6" x14ac:dyDescent="0.25">
      <c r="E73" s="260"/>
      <c r="F73" s="260"/>
    </row>
    <row r="74" spans="5:6" x14ac:dyDescent="0.25">
      <c r="E74" s="260"/>
      <c r="F74" s="260"/>
    </row>
    <row r="75" spans="5:6" x14ac:dyDescent="0.25">
      <c r="E75" s="260"/>
      <c r="F75" s="260"/>
    </row>
    <row r="76" spans="5:6" x14ac:dyDescent="0.25">
      <c r="E76" s="260"/>
      <c r="F76" s="260"/>
    </row>
    <row r="77" spans="5:6" x14ac:dyDescent="0.25">
      <c r="E77" s="260"/>
      <c r="F77" s="260"/>
    </row>
    <row r="78" spans="5:6" x14ac:dyDescent="0.25">
      <c r="E78" s="260"/>
      <c r="F78" s="260"/>
    </row>
    <row r="79" spans="5:6" x14ac:dyDescent="0.25">
      <c r="E79" s="260"/>
      <c r="F79" s="260"/>
    </row>
    <row r="80" spans="5:6" x14ac:dyDescent="0.25">
      <c r="E80" s="260"/>
      <c r="F80" s="260"/>
    </row>
    <row r="81" spans="5:6" x14ac:dyDescent="0.25">
      <c r="E81" s="260"/>
      <c r="F81" s="260"/>
    </row>
    <row r="82" spans="5:6" x14ac:dyDescent="0.25">
      <c r="E82" s="260"/>
      <c r="F82" s="260"/>
    </row>
    <row r="83" spans="5:6" x14ac:dyDescent="0.25">
      <c r="E83" s="260"/>
      <c r="F83" s="260"/>
    </row>
    <row r="84" spans="5:6" x14ac:dyDescent="0.25">
      <c r="E84" s="260"/>
      <c r="F84" s="260"/>
    </row>
    <row r="85" spans="5:6" x14ac:dyDescent="0.25">
      <c r="E85" s="260"/>
      <c r="F85" s="260"/>
    </row>
    <row r="86" spans="5:6" x14ac:dyDescent="0.25">
      <c r="E86" s="260"/>
      <c r="F86" s="260"/>
    </row>
    <row r="87" spans="5:6" x14ac:dyDescent="0.25">
      <c r="E87" s="260"/>
      <c r="F87" s="260"/>
    </row>
    <row r="88" spans="5:6" x14ac:dyDescent="0.25">
      <c r="E88" s="260"/>
      <c r="F88" s="260"/>
    </row>
    <row r="89" spans="5:6" x14ac:dyDescent="0.25">
      <c r="E89" s="260"/>
      <c r="F89" s="260"/>
    </row>
    <row r="90" spans="5:6" x14ac:dyDescent="0.25">
      <c r="E90" s="260"/>
      <c r="F90" s="260"/>
    </row>
    <row r="91" spans="5:6" x14ac:dyDescent="0.25">
      <c r="E91" s="260"/>
      <c r="F91" s="260"/>
    </row>
    <row r="92" spans="5:6" x14ac:dyDescent="0.25">
      <c r="E92" s="260"/>
      <c r="F92" s="260"/>
    </row>
    <row r="93" spans="5:6" x14ac:dyDescent="0.25">
      <c r="E93" s="260"/>
      <c r="F93" s="260"/>
    </row>
    <row r="94" spans="5:6" x14ac:dyDescent="0.25">
      <c r="E94" s="260"/>
      <c r="F94" s="260"/>
    </row>
    <row r="95" spans="5:6" x14ac:dyDescent="0.25">
      <c r="E95" s="260"/>
      <c r="F95" s="260"/>
    </row>
    <row r="96" spans="5:6" x14ac:dyDescent="0.25">
      <c r="E96" s="260"/>
      <c r="F96" s="260"/>
    </row>
    <row r="97" spans="5:6" x14ac:dyDescent="0.25">
      <c r="E97" s="260"/>
      <c r="F97" s="260"/>
    </row>
    <row r="98" spans="5:6" x14ac:dyDescent="0.25">
      <c r="E98" s="260"/>
      <c r="F98" s="260"/>
    </row>
    <row r="99" spans="5:6" x14ac:dyDescent="0.25">
      <c r="E99" s="260"/>
      <c r="F99" s="260"/>
    </row>
    <row r="100" spans="5:6" x14ac:dyDescent="0.25">
      <c r="E100" s="260"/>
      <c r="F100" s="260"/>
    </row>
    <row r="101" spans="5:6" x14ac:dyDescent="0.25">
      <c r="E101" s="260"/>
      <c r="F101" s="260"/>
    </row>
    <row r="102" spans="5:6" x14ac:dyDescent="0.25">
      <c r="E102" s="260"/>
      <c r="F102" s="260"/>
    </row>
    <row r="103" spans="5:6" x14ac:dyDescent="0.25">
      <c r="E103" s="260"/>
      <c r="F103" s="260"/>
    </row>
    <row r="104" spans="5:6" x14ac:dyDescent="0.25">
      <c r="E104" s="260"/>
      <c r="F104" s="260"/>
    </row>
    <row r="105" spans="5:6" x14ac:dyDescent="0.25">
      <c r="E105" s="260"/>
      <c r="F105" s="260"/>
    </row>
    <row r="106" spans="5:6" x14ac:dyDescent="0.25">
      <c r="E106" s="260"/>
      <c r="F106" s="260"/>
    </row>
    <row r="107" spans="5:6" x14ac:dyDescent="0.25">
      <c r="E107" s="260"/>
      <c r="F107" s="260"/>
    </row>
    <row r="108" spans="5:6" x14ac:dyDescent="0.25">
      <c r="E108" s="260"/>
      <c r="F108" s="260"/>
    </row>
    <row r="109" spans="5:6" x14ac:dyDescent="0.25">
      <c r="E109" s="260"/>
      <c r="F109" s="260"/>
    </row>
    <row r="110" spans="5:6" x14ac:dyDescent="0.25">
      <c r="E110" s="260"/>
      <c r="F110" s="260"/>
    </row>
    <row r="111" spans="5:6" x14ac:dyDescent="0.25">
      <c r="E111" s="260"/>
      <c r="F111" s="260"/>
    </row>
    <row r="112" spans="5:6" x14ac:dyDescent="0.25">
      <c r="E112" s="260"/>
      <c r="F112" s="260"/>
    </row>
    <row r="113" spans="5:6" x14ac:dyDescent="0.25">
      <c r="E113" s="260"/>
      <c r="F113" s="260"/>
    </row>
    <row r="114" spans="5:6" x14ac:dyDescent="0.25">
      <c r="E114" s="260"/>
      <c r="F114" s="260"/>
    </row>
    <row r="115" spans="5:6" x14ac:dyDescent="0.25">
      <c r="E115" s="260"/>
      <c r="F115" s="260"/>
    </row>
    <row r="116" spans="5:6" x14ac:dyDescent="0.25">
      <c r="E116" s="260"/>
      <c r="F116" s="260"/>
    </row>
    <row r="117" spans="5:6" x14ac:dyDescent="0.25">
      <c r="E117" s="260"/>
      <c r="F117" s="260"/>
    </row>
    <row r="118" spans="5:6" x14ac:dyDescent="0.25">
      <c r="E118" s="260"/>
      <c r="F118" s="260"/>
    </row>
    <row r="119" spans="5:6" x14ac:dyDescent="0.25">
      <c r="E119" s="260"/>
      <c r="F119" s="260"/>
    </row>
    <row r="120" spans="5:6" x14ac:dyDescent="0.25">
      <c r="E120" s="260"/>
      <c r="F120" s="260"/>
    </row>
    <row r="121" spans="5:6" x14ac:dyDescent="0.25">
      <c r="E121" s="260"/>
      <c r="F121" s="260"/>
    </row>
    <row r="122" spans="5:6" x14ac:dyDescent="0.25">
      <c r="E122" s="260"/>
      <c r="F122" s="260"/>
    </row>
    <row r="123" spans="5:6" x14ac:dyDescent="0.25">
      <c r="F123" s="260"/>
    </row>
    <row r="124" spans="5:6" x14ac:dyDescent="0.25">
      <c r="F124" s="260"/>
    </row>
    <row r="125" spans="5:6" x14ac:dyDescent="0.25">
      <c r="F125" s="260"/>
    </row>
    <row r="126" spans="5:6" x14ac:dyDescent="0.25">
      <c r="F126" s="260"/>
    </row>
    <row r="127" spans="5:6" x14ac:dyDescent="0.25">
      <c r="F127" s="260"/>
    </row>
    <row r="128" spans="5:6" x14ac:dyDescent="0.25">
      <c r="F128" s="260"/>
    </row>
    <row r="129" spans="6:6" x14ac:dyDescent="0.25">
      <c r="F129" s="260"/>
    </row>
    <row r="130" spans="6:6" x14ac:dyDescent="0.25">
      <c r="F130" s="260"/>
    </row>
    <row r="131" spans="6:6" x14ac:dyDescent="0.25">
      <c r="F131" s="260"/>
    </row>
    <row r="132" spans="6:6" x14ac:dyDescent="0.25">
      <c r="F132" s="260"/>
    </row>
    <row r="133" spans="6:6" x14ac:dyDescent="0.25">
      <c r="F133" s="260"/>
    </row>
    <row r="134" spans="6:6" x14ac:dyDescent="0.25">
      <c r="F134" s="260"/>
    </row>
    <row r="135" spans="6:6" x14ac:dyDescent="0.25">
      <c r="F135" s="260"/>
    </row>
    <row r="136" spans="6:6" x14ac:dyDescent="0.25">
      <c r="F136" s="260"/>
    </row>
    <row r="137" spans="6:6" x14ac:dyDescent="0.25">
      <c r="F137" s="260"/>
    </row>
    <row r="138" spans="6:6" x14ac:dyDescent="0.25">
      <c r="F138" s="260"/>
    </row>
    <row r="139" spans="6:6" x14ac:dyDescent="0.25">
      <c r="F139" s="260"/>
    </row>
    <row r="140" spans="6:6" x14ac:dyDescent="0.25">
      <c r="F140" s="260"/>
    </row>
    <row r="141" spans="6:6" x14ac:dyDescent="0.25">
      <c r="F141" s="260"/>
    </row>
    <row r="142" spans="6:6" x14ac:dyDescent="0.25">
      <c r="F142" s="260"/>
    </row>
    <row r="143" spans="6:6" x14ac:dyDescent="0.25">
      <c r="F143" s="260"/>
    </row>
    <row r="144" spans="6:6" x14ac:dyDescent="0.25">
      <c r="F144" s="260"/>
    </row>
    <row r="145" spans="6:6" x14ac:dyDescent="0.25">
      <c r="F145" s="260"/>
    </row>
    <row r="146" spans="6:6" x14ac:dyDescent="0.25">
      <c r="F146" s="260"/>
    </row>
    <row r="147" spans="6:6" x14ac:dyDescent="0.25">
      <c r="F147" s="260"/>
    </row>
    <row r="148" spans="6:6" x14ac:dyDescent="0.25">
      <c r="F148" s="260"/>
    </row>
    <row r="149" spans="6:6" x14ac:dyDescent="0.25">
      <c r="F149" s="260"/>
    </row>
    <row r="150" spans="6:6" x14ac:dyDescent="0.25">
      <c r="F150" s="260"/>
    </row>
    <row r="151" spans="6:6" x14ac:dyDescent="0.25">
      <c r="F151" s="260"/>
    </row>
    <row r="152" spans="6:6" x14ac:dyDescent="0.25">
      <c r="F152" s="260"/>
    </row>
    <row r="153" spans="6:6" x14ac:dyDescent="0.25">
      <c r="F153" s="260"/>
    </row>
    <row r="154" spans="6:6" x14ac:dyDescent="0.25">
      <c r="F154" s="260"/>
    </row>
    <row r="155" spans="6:6" x14ac:dyDescent="0.25">
      <c r="F155" s="260"/>
    </row>
    <row r="156" spans="6:6" x14ac:dyDescent="0.25">
      <c r="F156" s="260"/>
    </row>
    <row r="157" spans="6:6" x14ac:dyDescent="0.25">
      <c r="F157" s="260"/>
    </row>
    <row r="158" spans="6:6" x14ac:dyDescent="0.25">
      <c r="F158" s="260"/>
    </row>
    <row r="159" spans="6:6" x14ac:dyDescent="0.25">
      <c r="F159" s="260"/>
    </row>
    <row r="160" spans="6:6" x14ac:dyDescent="0.25">
      <c r="F160" s="260"/>
    </row>
    <row r="161" spans="6:6" x14ac:dyDescent="0.25">
      <c r="F161" s="260"/>
    </row>
    <row r="162" spans="6:6" x14ac:dyDescent="0.25">
      <c r="F162" s="260"/>
    </row>
    <row r="163" spans="6:6" x14ac:dyDescent="0.25">
      <c r="F163" s="260"/>
    </row>
    <row r="164" spans="6:6" x14ac:dyDescent="0.25">
      <c r="F164" s="260"/>
    </row>
    <row r="165" spans="6:6" x14ac:dyDescent="0.25">
      <c r="F165" s="260"/>
    </row>
    <row r="166" spans="6:6" x14ac:dyDescent="0.25">
      <c r="F166" s="260"/>
    </row>
    <row r="167" spans="6:6" x14ac:dyDescent="0.25">
      <c r="F167" s="260"/>
    </row>
    <row r="168" spans="6:6" x14ac:dyDescent="0.25">
      <c r="F168" s="260"/>
    </row>
    <row r="169" spans="6:6" x14ac:dyDescent="0.25">
      <c r="F169" s="260"/>
    </row>
    <row r="170" spans="6:6" x14ac:dyDescent="0.25">
      <c r="F170" s="260"/>
    </row>
    <row r="171" spans="6:6" x14ac:dyDescent="0.25">
      <c r="F171" s="260"/>
    </row>
    <row r="172" spans="6:6" x14ac:dyDescent="0.25">
      <c r="F172" s="260"/>
    </row>
    <row r="173" spans="6:6" x14ac:dyDescent="0.25">
      <c r="F173" s="260"/>
    </row>
    <row r="174" spans="6:6" x14ac:dyDescent="0.25">
      <c r="F174" s="260"/>
    </row>
    <row r="175" spans="6:6" x14ac:dyDescent="0.25">
      <c r="F175" s="260"/>
    </row>
    <row r="176" spans="6:6" x14ac:dyDescent="0.25">
      <c r="F176" s="260"/>
    </row>
    <row r="177" spans="6:6" x14ac:dyDescent="0.25">
      <c r="F177" s="260"/>
    </row>
    <row r="178" spans="6:6" x14ac:dyDescent="0.25">
      <c r="F178" s="260"/>
    </row>
    <row r="179" spans="6:6" x14ac:dyDescent="0.25">
      <c r="F179" s="260"/>
    </row>
    <row r="180" spans="6:6" x14ac:dyDescent="0.25">
      <c r="F180" s="260"/>
    </row>
    <row r="181" spans="6:6" x14ac:dyDescent="0.25">
      <c r="F181" s="260"/>
    </row>
    <row r="182" spans="6:6" x14ac:dyDescent="0.25">
      <c r="F182" s="260"/>
    </row>
    <row r="183" spans="6:6" x14ac:dyDescent="0.25">
      <c r="F183" s="260"/>
    </row>
    <row r="184" spans="6:6" x14ac:dyDescent="0.25">
      <c r="F184" s="260"/>
    </row>
    <row r="185" spans="6:6" x14ac:dyDescent="0.25">
      <c r="F185" s="260"/>
    </row>
    <row r="186" spans="6:6" x14ac:dyDescent="0.25">
      <c r="F186" s="260"/>
    </row>
    <row r="187" spans="6:6" x14ac:dyDescent="0.25">
      <c r="F187" s="260"/>
    </row>
    <row r="188" spans="6:6" x14ac:dyDescent="0.25">
      <c r="F188" s="260"/>
    </row>
    <row r="189" spans="6:6" x14ac:dyDescent="0.25">
      <c r="F189" s="260"/>
    </row>
    <row r="190" spans="6:6" x14ac:dyDescent="0.25">
      <c r="F190" s="260"/>
    </row>
    <row r="191" spans="6:6" x14ac:dyDescent="0.25">
      <c r="F191" s="260"/>
    </row>
    <row r="192" spans="6:6" x14ac:dyDescent="0.25">
      <c r="F192" s="260"/>
    </row>
    <row r="193" spans="6:6" x14ac:dyDescent="0.25">
      <c r="F193" s="260"/>
    </row>
    <row r="194" spans="6:6" x14ac:dyDescent="0.25">
      <c r="F194" s="260"/>
    </row>
    <row r="195" spans="6:6" x14ac:dyDescent="0.25">
      <c r="F195" s="260"/>
    </row>
    <row r="196" spans="6:6" x14ac:dyDescent="0.25">
      <c r="F196" s="260"/>
    </row>
    <row r="197" spans="6:6" x14ac:dyDescent="0.25">
      <c r="F197" s="260"/>
    </row>
    <row r="198" spans="6:6" x14ac:dyDescent="0.25">
      <c r="F198" s="260"/>
    </row>
    <row r="199" spans="6:6" x14ac:dyDescent="0.25">
      <c r="F199" s="260"/>
    </row>
    <row r="200" spans="6:6" x14ac:dyDescent="0.25">
      <c r="F200" s="260"/>
    </row>
    <row r="201" spans="6:6" x14ac:dyDescent="0.25">
      <c r="F201" s="260"/>
    </row>
    <row r="202" spans="6:6" x14ac:dyDescent="0.25">
      <c r="F202" s="260"/>
    </row>
    <row r="203" spans="6:6" x14ac:dyDescent="0.25">
      <c r="F203" s="260"/>
    </row>
    <row r="204" spans="6:6" x14ac:dyDescent="0.25">
      <c r="F204" s="260"/>
    </row>
    <row r="205" spans="6:6" x14ac:dyDescent="0.25">
      <c r="F205" s="260"/>
    </row>
    <row r="206" spans="6:6" x14ac:dyDescent="0.25">
      <c r="F206" s="260"/>
    </row>
    <row r="207" spans="6:6" x14ac:dyDescent="0.25">
      <c r="F207" s="260"/>
    </row>
    <row r="208" spans="6:6" x14ac:dyDescent="0.25">
      <c r="F208" s="260"/>
    </row>
    <row r="209" spans="6:6" x14ac:dyDescent="0.25">
      <c r="F209" s="260"/>
    </row>
    <row r="210" spans="6:6" x14ac:dyDescent="0.25">
      <c r="F210" s="260"/>
    </row>
    <row r="211" spans="6:6" x14ac:dyDescent="0.25">
      <c r="F211" s="260"/>
    </row>
    <row r="212" spans="6:6" x14ac:dyDescent="0.25">
      <c r="F212" s="260"/>
    </row>
    <row r="213" spans="6:6" x14ac:dyDescent="0.25">
      <c r="F213" s="260"/>
    </row>
    <row r="214" spans="6:6" x14ac:dyDescent="0.25">
      <c r="F214" s="260"/>
    </row>
    <row r="215" spans="6:6" x14ac:dyDescent="0.25">
      <c r="F215" s="260"/>
    </row>
    <row r="216" spans="6:6" x14ac:dyDescent="0.25">
      <c r="F216" s="260"/>
    </row>
    <row r="217" spans="6:6" x14ac:dyDescent="0.25">
      <c r="F217" s="260"/>
    </row>
    <row r="218" spans="6:6" x14ac:dyDescent="0.25">
      <c r="F218" s="260"/>
    </row>
    <row r="219" spans="6:6" x14ac:dyDescent="0.25">
      <c r="F219" s="260"/>
    </row>
    <row r="220" spans="6:6" x14ac:dyDescent="0.25">
      <c r="F220" s="260"/>
    </row>
    <row r="221" spans="6:6" x14ac:dyDescent="0.25">
      <c r="F221" s="260"/>
    </row>
    <row r="222" spans="6:6" x14ac:dyDescent="0.25">
      <c r="F222" s="260"/>
    </row>
    <row r="223" spans="6:6" x14ac:dyDescent="0.25">
      <c r="F223" s="260"/>
    </row>
    <row r="224" spans="6:6" x14ac:dyDescent="0.25">
      <c r="F224" s="260"/>
    </row>
    <row r="225" spans="6:6" x14ac:dyDescent="0.25">
      <c r="F225" s="260"/>
    </row>
    <row r="226" spans="6:6" x14ac:dyDescent="0.25">
      <c r="F226" s="260"/>
    </row>
    <row r="227" spans="6:6" x14ac:dyDescent="0.25">
      <c r="F227" s="260"/>
    </row>
    <row r="228" spans="6:6" x14ac:dyDescent="0.25">
      <c r="F228" s="260"/>
    </row>
    <row r="229" spans="6:6" x14ac:dyDescent="0.25">
      <c r="F229" s="260"/>
    </row>
    <row r="230" spans="6:6" x14ac:dyDescent="0.25">
      <c r="F230" s="260"/>
    </row>
    <row r="231" spans="6:6" x14ac:dyDescent="0.25">
      <c r="F231" s="260"/>
    </row>
    <row r="232" spans="6:6" x14ac:dyDescent="0.25">
      <c r="F232" s="260"/>
    </row>
    <row r="233" spans="6:6" x14ac:dyDescent="0.25">
      <c r="F233" s="260"/>
    </row>
    <row r="234" spans="6:6" x14ac:dyDescent="0.25">
      <c r="F234" s="260"/>
    </row>
    <row r="235" spans="6:6" x14ac:dyDescent="0.25">
      <c r="F235" s="260"/>
    </row>
    <row r="236" spans="6:6" x14ac:dyDescent="0.25">
      <c r="F236" s="260"/>
    </row>
    <row r="237" spans="6:6" x14ac:dyDescent="0.25">
      <c r="F237" s="260"/>
    </row>
    <row r="238" spans="6:6" x14ac:dyDescent="0.25">
      <c r="F238" s="260"/>
    </row>
    <row r="239" spans="6:6" x14ac:dyDescent="0.25">
      <c r="F239" s="260"/>
    </row>
    <row r="240" spans="6:6" x14ac:dyDescent="0.25">
      <c r="F240" s="260"/>
    </row>
    <row r="241" spans="6:6" x14ac:dyDescent="0.25">
      <c r="F241" s="260"/>
    </row>
    <row r="242" spans="6:6" x14ac:dyDescent="0.25">
      <c r="F242" s="260"/>
    </row>
    <row r="243" spans="6:6" x14ac:dyDescent="0.25">
      <c r="F243" s="260"/>
    </row>
    <row r="244" spans="6:6" x14ac:dyDescent="0.25">
      <c r="F244" s="260"/>
    </row>
    <row r="245" spans="6:6" x14ac:dyDescent="0.25">
      <c r="F245" s="260"/>
    </row>
    <row r="246" spans="6:6" x14ac:dyDescent="0.25">
      <c r="F246" s="260"/>
    </row>
    <row r="247" spans="6:6" x14ac:dyDescent="0.25">
      <c r="F247" s="260"/>
    </row>
    <row r="248" spans="6:6" x14ac:dyDescent="0.25">
      <c r="F248" s="260"/>
    </row>
    <row r="249" spans="6:6" x14ac:dyDescent="0.25">
      <c r="F249" s="260"/>
    </row>
    <row r="250" spans="6:6" x14ac:dyDescent="0.25">
      <c r="F250" s="260"/>
    </row>
    <row r="251" spans="6:6" x14ac:dyDescent="0.25">
      <c r="F251" s="260"/>
    </row>
    <row r="252" spans="6:6" x14ac:dyDescent="0.25">
      <c r="F252" s="260"/>
    </row>
    <row r="253" spans="6:6" x14ac:dyDescent="0.25">
      <c r="F253" s="260"/>
    </row>
    <row r="254" spans="6:6" x14ac:dyDescent="0.25">
      <c r="F254" s="260"/>
    </row>
    <row r="255" spans="6:6" x14ac:dyDescent="0.25">
      <c r="F255" s="260"/>
    </row>
    <row r="256" spans="6:6" x14ac:dyDescent="0.25">
      <c r="F256" s="260"/>
    </row>
    <row r="257" spans="6:6" x14ac:dyDescent="0.25">
      <c r="F257" s="260"/>
    </row>
    <row r="258" spans="6:6" x14ac:dyDescent="0.25">
      <c r="F258" s="260"/>
    </row>
    <row r="259" spans="6:6" x14ac:dyDescent="0.25">
      <c r="F259" s="260"/>
    </row>
    <row r="260" spans="6:6" x14ac:dyDescent="0.25">
      <c r="F260" s="260"/>
    </row>
    <row r="261" spans="6:6" x14ac:dyDescent="0.25">
      <c r="F261" s="260"/>
    </row>
    <row r="262" spans="6:6" x14ac:dyDescent="0.25">
      <c r="F262" s="260"/>
    </row>
    <row r="263" spans="6:6" x14ac:dyDescent="0.25">
      <c r="F263" s="260"/>
    </row>
    <row r="264" spans="6:6" x14ac:dyDescent="0.25">
      <c r="F264" s="260"/>
    </row>
    <row r="265" spans="6:6" x14ac:dyDescent="0.25">
      <c r="F265" s="260"/>
    </row>
    <row r="266" spans="6:6" x14ac:dyDescent="0.25">
      <c r="F266" s="260"/>
    </row>
    <row r="267" spans="6:6" x14ac:dyDescent="0.25">
      <c r="F267" s="260"/>
    </row>
    <row r="268" spans="6:6" x14ac:dyDescent="0.25">
      <c r="F268" s="260"/>
    </row>
    <row r="269" spans="6:6" x14ac:dyDescent="0.25">
      <c r="F269" s="260"/>
    </row>
    <row r="270" spans="6:6" x14ac:dyDescent="0.25">
      <c r="F270" s="260"/>
    </row>
    <row r="271" spans="6:6" x14ac:dyDescent="0.25">
      <c r="F271" s="260"/>
    </row>
    <row r="272" spans="6:6" x14ac:dyDescent="0.25">
      <c r="F272" s="260"/>
    </row>
    <row r="273" spans="6:6" x14ac:dyDescent="0.25">
      <c r="F273" s="260"/>
    </row>
    <row r="274" spans="6:6" x14ac:dyDescent="0.25">
      <c r="F274" s="260"/>
    </row>
    <row r="275" spans="6:6" x14ac:dyDescent="0.25">
      <c r="F275" s="260"/>
    </row>
    <row r="276" spans="6:6" x14ac:dyDescent="0.25">
      <c r="F276" s="260"/>
    </row>
    <row r="277" spans="6:6" x14ac:dyDescent="0.25">
      <c r="F277" s="260"/>
    </row>
    <row r="278" spans="6:6" x14ac:dyDescent="0.25">
      <c r="F278" s="260"/>
    </row>
    <row r="279" spans="6:6" x14ac:dyDescent="0.25">
      <c r="F279" s="260"/>
    </row>
    <row r="280" spans="6:6" x14ac:dyDescent="0.25">
      <c r="F280" s="260"/>
    </row>
    <row r="281" spans="6:6" x14ac:dyDescent="0.25">
      <c r="F281" s="260"/>
    </row>
    <row r="282" spans="6:6" x14ac:dyDescent="0.25">
      <c r="F282" s="260"/>
    </row>
    <row r="283" spans="6:6" x14ac:dyDescent="0.25">
      <c r="F283" s="260"/>
    </row>
    <row r="284" spans="6:6" x14ac:dyDescent="0.25">
      <c r="F284" s="260"/>
    </row>
    <row r="285" spans="6:6" x14ac:dyDescent="0.25">
      <c r="F285" s="260"/>
    </row>
    <row r="286" spans="6:6" x14ac:dyDescent="0.25">
      <c r="F286" s="260"/>
    </row>
    <row r="287" spans="6:6" x14ac:dyDescent="0.25">
      <c r="F287" s="260"/>
    </row>
    <row r="288" spans="6:6" x14ac:dyDescent="0.25">
      <c r="F288" s="260"/>
    </row>
    <row r="289" spans="6:6" x14ac:dyDescent="0.25">
      <c r="F289" s="260"/>
    </row>
    <row r="290" spans="6:6" x14ac:dyDescent="0.25">
      <c r="F290" s="260"/>
    </row>
    <row r="291" spans="6:6" x14ac:dyDescent="0.25">
      <c r="F291" s="260"/>
    </row>
    <row r="292" spans="6:6" x14ac:dyDescent="0.25">
      <c r="F292" s="260"/>
    </row>
    <row r="293" spans="6:6" x14ac:dyDescent="0.25">
      <c r="F293" s="260"/>
    </row>
    <row r="294" spans="6:6" x14ac:dyDescent="0.25">
      <c r="F294" s="260"/>
    </row>
    <row r="295" spans="6:6" x14ac:dyDescent="0.25">
      <c r="F295" s="260"/>
    </row>
    <row r="296" spans="6:6" x14ac:dyDescent="0.25">
      <c r="F296" s="260"/>
    </row>
    <row r="297" spans="6:6" x14ac:dyDescent="0.25">
      <c r="F297" s="260"/>
    </row>
    <row r="298" spans="6:6" x14ac:dyDescent="0.25">
      <c r="F298" s="260"/>
    </row>
    <row r="299" spans="6:6" x14ac:dyDescent="0.25">
      <c r="F299" s="260"/>
    </row>
    <row r="300" spans="6:6" x14ac:dyDescent="0.25">
      <c r="F300" s="260"/>
    </row>
    <row r="301" spans="6:6" x14ac:dyDescent="0.25">
      <c r="F301" s="260"/>
    </row>
    <row r="302" spans="6:6" x14ac:dyDescent="0.25">
      <c r="F302" s="260"/>
    </row>
    <row r="303" spans="6:6" x14ac:dyDescent="0.25">
      <c r="F303" s="260"/>
    </row>
    <row r="304" spans="6:6" x14ac:dyDescent="0.25">
      <c r="F304" s="260"/>
    </row>
    <row r="305" spans="6:6" x14ac:dyDescent="0.25">
      <c r="F305" s="260"/>
    </row>
    <row r="306" spans="6:6" x14ac:dyDescent="0.25">
      <c r="F306" s="260"/>
    </row>
    <row r="307" spans="6:6" x14ac:dyDescent="0.25">
      <c r="F307" s="260"/>
    </row>
    <row r="308" spans="6:6" x14ac:dyDescent="0.25">
      <c r="F308" s="260"/>
    </row>
    <row r="309" spans="6:6" x14ac:dyDescent="0.25">
      <c r="F309" s="260"/>
    </row>
    <row r="310" spans="6:6" x14ac:dyDescent="0.25">
      <c r="F310" s="260"/>
    </row>
    <row r="311" spans="6:6" x14ac:dyDescent="0.25">
      <c r="F311" s="260"/>
    </row>
    <row r="312" spans="6:6" x14ac:dyDescent="0.25">
      <c r="F312" s="260"/>
    </row>
    <row r="313" spans="6:6" x14ac:dyDescent="0.25">
      <c r="F313" s="260"/>
    </row>
    <row r="314" spans="6:6" x14ac:dyDescent="0.25">
      <c r="F314" s="260"/>
    </row>
    <row r="315" spans="6:6" x14ac:dyDescent="0.25">
      <c r="F315" s="260"/>
    </row>
    <row r="316" spans="6:6" x14ac:dyDescent="0.25">
      <c r="F316" s="260"/>
    </row>
    <row r="317" spans="6:6" x14ac:dyDescent="0.25">
      <c r="F317" s="260"/>
    </row>
    <row r="318" spans="6:6" x14ac:dyDescent="0.25">
      <c r="F318" s="260"/>
    </row>
    <row r="319" spans="6:6" x14ac:dyDescent="0.25">
      <c r="F319" s="260"/>
    </row>
    <row r="320" spans="6:6" x14ac:dyDescent="0.25">
      <c r="F320" s="260"/>
    </row>
    <row r="321" spans="6:6" x14ac:dyDescent="0.25">
      <c r="F321" s="260"/>
    </row>
    <row r="322" spans="6:6" x14ac:dyDescent="0.25">
      <c r="F322" s="260"/>
    </row>
    <row r="323" spans="6:6" x14ac:dyDescent="0.25">
      <c r="F323" s="260"/>
    </row>
    <row r="324" spans="6:6" x14ac:dyDescent="0.25">
      <c r="F324" s="260"/>
    </row>
    <row r="325" spans="6:6" x14ac:dyDescent="0.25">
      <c r="F325" s="260"/>
    </row>
    <row r="326" spans="6:6" x14ac:dyDescent="0.25">
      <c r="F326" s="260"/>
    </row>
    <row r="327" spans="6:6" x14ac:dyDescent="0.25">
      <c r="F327" s="260"/>
    </row>
    <row r="328" spans="6:6" x14ac:dyDescent="0.25">
      <c r="F328" s="260"/>
    </row>
    <row r="329" spans="6:6" x14ac:dyDescent="0.25">
      <c r="F329" s="260"/>
    </row>
    <row r="330" spans="6:6" x14ac:dyDescent="0.25">
      <c r="F330" s="260"/>
    </row>
    <row r="331" spans="6:6" x14ac:dyDescent="0.25">
      <c r="F331" s="260"/>
    </row>
    <row r="332" spans="6:6" x14ac:dyDescent="0.25">
      <c r="F332" s="260"/>
    </row>
    <row r="333" spans="6:6" x14ac:dyDescent="0.25">
      <c r="F333" s="260"/>
    </row>
    <row r="334" spans="6:6" x14ac:dyDescent="0.25">
      <c r="F334" s="260"/>
    </row>
    <row r="335" spans="6:6" x14ac:dyDescent="0.25">
      <c r="F335" s="260"/>
    </row>
    <row r="336" spans="6:6" x14ac:dyDescent="0.25">
      <c r="F336" s="260"/>
    </row>
    <row r="337" spans="6:6" x14ac:dyDescent="0.25">
      <c r="F337" s="260"/>
    </row>
    <row r="338" spans="6:6" x14ac:dyDescent="0.25">
      <c r="F338" s="260"/>
    </row>
    <row r="339" spans="6:6" x14ac:dyDescent="0.25">
      <c r="F339" s="260"/>
    </row>
    <row r="340" spans="6:6" x14ac:dyDescent="0.25">
      <c r="F340" s="260"/>
    </row>
    <row r="341" spans="6:6" x14ac:dyDescent="0.25">
      <c r="F341" s="260"/>
    </row>
    <row r="342" spans="6:6" x14ac:dyDescent="0.25">
      <c r="F342" s="260"/>
    </row>
    <row r="343" spans="6:6" x14ac:dyDescent="0.25">
      <c r="F343" s="260"/>
    </row>
    <row r="344" spans="6:6" x14ac:dyDescent="0.25">
      <c r="F344" s="260"/>
    </row>
    <row r="345" spans="6:6" x14ac:dyDescent="0.25">
      <c r="F345" s="260"/>
    </row>
    <row r="346" spans="6:6" x14ac:dyDescent="0.25">
      <c r="F346" s="260"/>
    </row>
    <row r="347" spans="6:6" x14ac:dyDescent="0.25">
      <c r="F347" s="260"/>
    </row>
    <row r="348" spans="6:6" x14ac:dyDescent="0.25">
      <c r="F348" s="260"/>
    </row>
    <row r="349" spans="6:6" x14ac:dyDescent="0.25">
      <c r="F349" s="260"/>
    </row>
    <row r="350" spans="6:6" x14ac:dyDescent="0.25">
      <c r="F350" s="260"/>
    </row>
    <row r="351" spans="6:6" x14ac:dyDescent="0.25">
      <c r="F351" s="260"/>
    </row>
    <row r="352" spans="6:6" x14ac:dyDescent="0.25">
      <c r="F352" s="260"/>
    </row>
    <row r="353" spans="6:6" x14ac:dyDescent="0.25">
      <c r="F353" s="260"/>
    </row>
    <row r="354" spans="6:6" x14ac:dyDescent="0.25">
      <c r="F354" s="260"/>
    </row>
    <row r="355" spans="6:6" x14ac:dyDescent="0.25">
      <c r="F355" s="260"/>
    </row>
    <row r="356" spans="6:6" x14ac:dyDescent="0.25">
      <c r="F356" s="260"/>
    </row>
    <row r="357" spans="6:6" x14ac:dyDescent="0.25">
      <c r="F357" s="260"/>
    </row>
    <row r="358" spans="6:6" x14ac:dyDescent="0.25">
      <c r="F358" s="260"/>
    </row>
    <row r="359" spans="6:6" x14ac:dyDescent="0.25">
      <c r="F359" s="260"/>
    </row>
    <row r="360" spans="6:6" x14ac:dyDescent="0.25">
      <c r="F360" s="260"/>
    </row>
    <row r="361" spans="6:6" x14ac:dyDescent="0.25">
      <c r="F361" s="260"/>
    </row>
    <row r="362" spans="6:6" x14ac:dyDescent="0.25">
      <c r="F362" s="260"/>
    </row>
    <row r="363" spans="6:6" x14ac:dyDescent="0.25">
      <c r="F363" s="260"/>
    </row>
    <row r="364" spans="6:6" x14ac:dyDescent="0.25">
      <c r="F364" s="260"/>
    </row>
    <row r="365" spans="6:6" x14ac:dyDescent="0.25">
      <c r="F365" s="260"/>
    </row>
    <row r="366" spans="6:6" x14ac:dyDescent="0.25">
      <c r="F366" s="260"/>
    </row>
    <row r="367" spans="6:6" x14ac:dyDescent="0.25">
      <c r="F367" s="260"/>
    </row>
    <row r="368" spans="6:6" x14ac:dyDescent="0.25">
      <c r="F368" s="260"/>
    </row>
    <row r="369" spans="6:6" x14ac:dyDescent="0.25">
      <c r="F369" s="260"/>
    </row>
    <row r="370" spans="6:6" x14ac:dyDescent="0.25">
      <c r="F370" s="260"/>
    </row>
    <row r="371" spans="6:6" x14ac:dyDescent="0.25">
      <c r="F371" s="260"/>
    </row>
    <row r="372" spans="6:6" x14ac:dyDescent="0.25">
      <c r="F372" s="260"/>
    </row>
    <row r="373" spans="6:6" x14ac:dyDescent="0.25">
      <c r="F373" s="260"/>
    </row>
    <row r="374" spans="6:6" x14ac:dyDescent="0.25">
      <c r="F374" s="260"/>
    </row>
    <row r="375" spans="6:6" x14ac:dyDescent="0.25">
      <c r="F375" s="260"/>
    </row>
    <row r="376" spans="6:6" x14ac:dyDescent="0.25">
      <c r="F376" s="260"/>
    </row>
    <row r="377" spans="6:6" x14ac:dyDescent="0.25">
      <c r="F377" s="260"/>
    </row>
    <row r="378" spans="6:6" x14ac:dyDescent="0.25">
      <c r="F378" s="260"/>
    </row>
    <row r="379" spans="6:6" x14ac:dyDescent="0.25">
      <c r="F379" s="260"/>
    </row>
    <row r="380" spans="6:6" x14ac:dyDescent="0.25">
      <c r="F380" s="260"/>
    </row>
    <row r="381" spans="6:6" x14ac:dyDescent="0.25">
      <c r="F381" s="260"/>
    </row>
    <row r="382" spans="6:6" x14ac:dyDescent="0.25">
      <c r="F382" s="260"/>
    </row>
    <row r="383" spans="6:6" x14ac:dyDescent="0.25">
      <c r="F383" s="260"/>
    </row>
    <row r="384" spans="6:6" x14ac:dyDescent="0.25">
      <c r="F384" s="260"/>
    </row>
    <row r="385" spans="6:6" x14ac:dyDescent="0.25">
      <c r="F385" s="260"/>
    </row>
    <row r="386" spans="6:6" x14ac:dyDescent="0.25">
      <c r="F386" s="260"/>
    </row>
    <row r="387" spans="6:6" x14ac:dyDescent="0.25">
      <c r="F387" s="260"/>
    </row>
    <row r="388" spans="6:6" x14ac:dyDescent="0.25">
      <c r="F388" s="260"/>
    </row>
    <row r="389" spans="6:6" x14ac:dyDescent="0.25">
      <c r="F389" s="260"/>
    </row>
    <row r="390" spans="6:6" x14ac:dyDescent="0.25">
      <c r="F390" s="260"/>
    </row>
    <row r="391" spans="6:6" x14ac:dyDescent="0.25">
      <c r="F391" s="260"/>
    </row>
    <row r="392" spans="6:6" x14ac:dyDescent="0.25">
      <c r="F392" s="260"/>
    </row>
    <row r="393" spans="6:6" x14ac:dyDescent="0.25">
      <c r="F393" s="260"/>
    </row>
    <row r="394" spans="6:6" x14ac:dyDescent="0.25">
      <c r="F394" s="260"/>
    </row>
    <row r="395" spans="6:6" x14ac:dyDescent="0.25">
      <c r="F395" s="260"/>
    </row>
    <row r="396" spans="6:6" x14ac:dyDescent="0.25">
      <c r="F396" s="260"/>
    </row>
    <row r="397" spans="6:6" x14ac:dyDescent="0.25">
      <c r="F397" s="260"/>
    </row>
    <row r="398" spans="6:6" x14ac:dyDescent="0.25">
      <c r="F398" s="260"/>
    </row>
    <row r="399" spans="6:6" x14ac:dyDescent="0.25">
      <c r="F399" s="260"/>
    </row>
    <row r="400" spans="6:6" x14ac:dyDescent="0.25">
      <c r="F400" s="260"/>
    </row>
    <row r="401" spans="6:6" x14ac:dyDescent="0.25">
      <c r="F401" s="260"/>
    </row>
    <row r="402" spans="6:6" x14ac:dyDescent="0.25">
      <c r="F402" s="260"/>
    </row>
    <row r="403" spans="6:6" x14ac:dyDescent="0.25">
      <c r="F403" s="260"/>
    </row>
    <row r="404" spans="6:6" x14ac:dyDescent="0.25">
      <c r="F404" s="260"/>
    </row>
    <row r="405" spans="6:6" x14ac:dyDescent="0.25">
      <c r="F405" s="260"/>
    </row>
    <row r="406" spans="6:6" x14ac:dyDescent="0.25">
      <c r="F406" s="260"/>
    </row>
    <row r="407" spans="6:6" x14ac:dyDescent="0.25">
      <c r="F407" s="260"/>
    </row>
    <row r="408" spans="6:6" x14ac:dyDescent="0.25">
      <c r="F408" s="260"/>
    </row>
    <row r="409" spans="6:6" x14ac:dyDescent="0.25">
      <c r="F409" s="260"/>
    </row>
    <row r="410" spans="6:6" x14ac:dyDescent="0.25">
      <c r="F410" s="260"/>
    </row>
    <row r="411" spans="6:6" x14ac:dyDescent="0.25">
      <c r="F411" s="260"/>
    </row>
    <row r="412" spans="6:6" x14ac:dyDescent="0.25">
      <c r="F412" s="260"/>
    </row>
    <row r="413" spans="6:6" x14ac:dyDescent="0.25">
      <c r="F413" s="260"/>
    </row>
    <row r="414" spans="6:6" x14ac:dyDescent="0.25">
      <c r="F414" s="260"/>
    </row>
    <row r="415" spans="6:6" x14ac:dyDescent="0.25">
      <c r="F415" s="260"/>
    </row>
    <row r="416" spans="6:6" x14ac:dyDescent="0.25">
      <c r="F416" s="260"/>
    </row>
    <row r="417" spans="6:6" x14ac:dyDescent="0.25">
      <c r="F417" s="260"/>
    </row>
    <row r="418" spans="6:6" x14ac:dyDescent="0.25">
      <c r="F418" s="260"/>
    </row>
    <row r="419" spans="6:6" x14ac:dyDescent="0.25">
      <c r="F419" s="260"/>
    </row>
    <row r="420" spans="6:6" x14ac:dyDescent="0.25">
      <c r="F420" s="260"/>
    </row>
    <row r="421" spans="6:6" x14ac:dyDescent="0.25">
      <c r="F421" s="260"/>
    </row>
    <row r="422" spans="6:6" x14ac:dyDescent="0.25">
      <c r="F422" s="260"/>
    </row>
    <row r="423" spans="6:6" x14ac:dyDescent="0.25">
      <c r="F423" s="260"/>
    </row>
    <row r="424" spans="6:6" x14ac:dyDescent="0.25">
      <c r="F424" s="260"/>
    </row>
    <row r="425" spans="6:6" x14ac:dyDescent="0.25">
      <c r="F425" s="260"/>
    </row>
    <row r="426" spans="6:6" x14ac:dyDescent="0.25">
      <c r="F426" s="260"/>
    </row>
    <row r="427" spans="6:6" x14ac:dyDescent="0.25">
      <c r="F427" s="260"/>
    </row>
    <row r="428" spans="6:6" x14ac:dyDescent="0.25">
      <c r="F428" s="260"/>
    </row>
    <row r="429" spans="6:6" x14ac:dyDescent="0.25">
      <c r="F429" s="260"/>
    </row>
    <row r="430" spans="6:6" x14ac:dyDescent="0.25">
      <c r="F430" s="260"/>
    </row>
    <row r="431" spans="6:6" x14ac:dyDescent="0.25">
      <c r="F431" s="260"/>
    </row>
    <row r="432" spans="6:6" x14ac:dyDescent="0.25">
      <c r="F432" s="260"/>
    </row>
    <row r="433" spans="6:6" x14ac:dyDescent="0.25">
      <c r="F433" s="260"/>
    </row>
    <row r="434" spans="6:6" x14ac:dyDescent="0.25">
      <c r="F434" s="260"/>
    </row>
    <row r="435" spans="6:6" x14ac:dyDescent="0.25">
      <c r="F435" s="260"/>
    </row>
    <row r="436" spans="6:6" x14ac:dyDescent="0.25">
      <c r="F436" s="260"/>
    </row>
    <row r="437" spans="6:6" x14ac:dyDescent="0.25">
      <c r="F437" s="260"/>
    </row>
    <row r="438" spans="6:6" x14ac:dyDescent="0.25">
      <c r="F438" s="260"/>
    </row>
    <row r="439" spans="6:6" x14ac:dyDescent="0.25">
      <c r="F439" s="260"/>
    </row>
    <row r="440" spans="6:6" x14ac:dyDescent="0.25">
      <c r="F440" s="260"/>
    </row>
    <row r="441" spans="6:6" x14ac:dyDescent="0.25">
      <c r="F441" s="260"/>
    </row>
    <row r="442" spans="6:6" x14ac:dyDescent="0.25">
      <c r="F442" s="260"/>
    </row>
    <row r="443" spans="6:6" x14ac:dyDescent="0.25">
      <c r="F443" s="260"/>
    </row>
    <row r="444" spans="6:6" x14ac:dyDescent="0.25">
      <c r="F444" s="260"/>
    </row>
    <row r="445" spans="6:6" x14ac:dyDescent="0.25">
      <c r="F445" s="260"/>
    </row>
    <row r="446" spans="6:6" x14ac:dyDescent="0.25">
      <c r="F446" s="260"/>
    </row>
    <row r="447" spans="6:6" x14ac:dyDescent="0.25">
      <c r="F447" s="260"/>
    </row>
    <row r="448" spans="6:6" x14ac:dyDescent="0.25">
      <c r="F448" s="260"/>
    </row>
    <row r="449" spans="6:6" x14ac:dyDescent="0.25">
      <c r="F449" s="260"/>
    </row>
    <row r="450" spans="6:6" x14ac:dyDescent="0.25">
      <c r="F450" s="260"/>
    </row>
    <row r="451" spans="6:6" x14ac:dyDescent="0.25">
      <c r="F451" s="260"/>
    </row>
    <row r="452" spans="6:6" x14ac:dyDescent="0.25">
      <c r="F452" s="260"/>
    </row>
    <row r="453" spans="6:6" x14ac:dyDescent="0.25">
      <c r="F453" s="260"/>
    </row>
    <row r="454" spans="6:6" x14ac:dyDescent="0.25">
      <c r="F454" s="260"/>
    </row>
    <row r="455" spans="6:6" x14ac:dyDescent="0.25">
      <c r="F455" s="260"/>
    </row>
    <row r="456" spans="6:6" x14ac:dyDescent="0.25">
      <c r="F456" s="260"/>
    </row>
    <row r="457" spans="6:6" x14ac:dyDescent="0.25">
      <c r="F457" s="260"/>
    </row>
    <row r="458" spans="6:6" x14ac:dyDescent="0.25">
      <c r="F458" s="260"/>
    </row>
    <row r="459" spans="6:6" x14ac:dyDescent="0.25">
      <c r="F459" s="260"/>
    </row>
    <row r="460" spans="6:6" x14ac:dyDescent="0.25">
      <c r="F460" s="260"/>
    </row>
    <row r="461" spans="6:6" x14ac:dyDescent="0.25">
      <c r="F461" s="260"/>
    </row>
    <row r="462" spans="6:6" x14ac:dyDescent="0.25">
      <c r="F462" s="260"/>
    </row>
    <row r="463" spans="6:6" x14ac:dyDescent="0.25">
      <c r="F463" s="260"/>
    </row>
    <row r="464" spans="6:6" x14ac:dyDescent="0.25">
      <c r="F464" s="260"/>
    </row>
    <row r="465" spans="6:6" x14ac:dyDescent="0.25">
      <c r="F465" s="260"/>
    </row>
    <row r="466" spans="6:6" x14ac:dyDescent="0.25">
      <c r="F466" s="260"/>
    </row>
    <row r="467" spans="6:6" x14ac:dyDescent="0.25">
      <c r="F467" s="260"/>
    </row>
    <row r="468" spans="6:6" x14ac:dyDescent="0.25">
      <c r="F468" s="260"/>
    </row>
    <row r="469" spans="6:6" x14ac:dyDescent="0.25">
      <c r="F469" s="260"/>
    </row>
    <row r="470" spans="6:6" x14ac:dyDescent="0.25">
      <c r="F470" s="260"/>
    </row>
    <row r="471" spans="6:6" x14ac:dyDescent="0.25">
      <c r="F471" s="260"/>
    </row>
    <row r="472" spans="6:6" x14ac:dyDescent="0.25">
      <c r="F472" s="260"/>
    </row>
    <row r="473" spans="6:6" x14ac:dyDescent="0.25">
      <c r="F473" s="260"/>
    </row>
    <row r="474" spans="6:6" x14ac:dyDescent="0.25">
      <c r="F474" s="260"/>
    </row>
    <row r="475" spans="6:6" x14ac:dyDescent="0.25">
      <c r="F475" s="260"/>
    </row>
    <row r="476" spans="6:6" x14ac:dyDescent="0.25">
      <c r="F476" s="260"/>
    </row>
    <row r="477" spans="6:6" x14ac:dyDescent="0.25">
      <c r="F477" s="260"/>
    </row>
    <row r="478" spans="6:6" x14ac:dyDescent="0.25">
      <c r="F478" s="260"/>
    </row>
    <row r="479" spans="6:6" x14ac:dyDescent="0.25">
      <c r="F479" s="260"/>
    </row>
    <row r="480" spans="6:6" x14ac:dyDescent="0.25">
      <c r="F480" s="260"/>
    </row>
    <row r="481" spans="6:6" x14ac:dyDescent="0.25">
      <c r="F481" s="260"/>
    </row>
    <row r="482" spans="6:6" x14ac:dyDescent="0.25">
      <c r="F482" s="260"/>
    </row>
    <row r="483" spans="6:6" x14ac:dyDescent="0.25">
      <c r="F483" s="260"/>
    </row>
    <row r="484" spans="6:6" x14ac:dyDescent="0.25">
      <c r="F484" s="260"/>
    </row>
    <row r="485" spans="6:6" x14ac:dyDescent="0.25">
      <c r="F485" s="260"/>
    </row>
    <row r="486" spans="6:6" x14ac:dyDescent="0.25">
      <c r="F486" s="260"/>
    </row>
    <row r="487" spans="6:6" x14ac:dyDescent="0.25">
      <c r="F487" s="260"/>
    </row>
    <row r="488" spans="6:6" x14ac:dyDescent="0.25">
      <c r="F488" s="260"/>
    </row>
    <row r="489" spans="6:6" x14ac:dyDescent="0.25">
      <c r="F489" s="260"/>
    </row>
    <row r="490" spans="6:6" x14ac:dyDescent="0.25">
      <c r="F490" s="260"/>
    </row>
    <row r="491" spans="6:6" x14ac:dyDescent="0.25">
      <c r="F491" s="260"/>
    </row>
    <row r="492" spans="6:6" x14ac:dyDescent="0.25">
      <c r="F492" s="260"/>
    </row>
    <row r="493" spans="6:6" x14ac:dyDescent="0.25">
      <c r="F493" s="260"/>
    </row>
    <row r="494" spans="6:6" x14ac:dyDescent="0.25">
      <c r="F494" s="260"/>
    </row>
    <row r="495" spans="6:6" x14ac:dyDescent="0.25">
      <c r="F495" s="260"/>
    </row>
    <row r="496" spans="6:6" x14ac:dyDescent="0.25">
      <c r="F496" s="260"/>
    </row>
    <row r="497" spans="6:6" x14ac:dyDescent="0.25">
      <c r="F497" s="260"/>
    </row>
    <row r="498" spans="6:6" x14ac:dyDescent="0.25">
      <c r="F498" s="260"/>
    </row>
    <row r="499" spans="6:6" x14ac:dyDescent="0.25">
      <c r="F499" s="260"/>
    </row>
    <row r="500" spans="6:6" x14ac:dyDescent="0.25">
      <c r="F500" s="260"/>
    </row>
    <row r="501" spans="6:6" x14ac:dyDescent="0.25">
      <c r="F501" s="260"/>
    </row>
    <row r="502" spans="6:6" x14ac:dyDescent="0.25">
      <c r="F502" s="260"/>
    </row>
    <row r="503" spans="6:6" x14ac:dyDescent="0.25">
      <c r="F503" s="260"/>
    </row>
    <row r="504" spans="6:6" x14ac:dyDescent="0.25">
      <c r="F504" s="260"/>
    </row>
    <row r="505" spans="6:6" x14ac:dyDescent="0.25">
      <c r="F505" s="260"/>
    </row>
    <row r="506" spans="6:6" x14ac:dyDescent="0.25">
      <c r="F506" s="260"/>
    </row>
    <row r="507" spans="6:6" x14ac:dyDescent="0.25">
      <c r="F507" s="260"/>
    </row>
    <row r="508" spans="6:6" x14ac:dyDescent="0.25">
      <c r="F508" s="260"/>
    </row>
    <row r="509" spans="6:6" x14ac:dyDescent="0.25">
      <c r="F509" s="260"/>
    </row>
    <row r="510" spans="6:6" x14ac:dyDescent="0.25">
      <c r="F510" s="260"/>
    </row>
    <row r="511" spans="6:6" x14ac:dyDescent="0.25">
      <c r="F511" s="260"/>
    </row>
    <row r="512" spans="6:6" x14ac:dyDescent="0.25">
      <c r="F512" s="260"/>
    </row>
    <row r="513" spans="6:6" x14ac:dyDescent="0.25">
      <c r="F513" s="260"/>
    </row>
    <row r="514" spans="6:6" x14ac:dyDescent="0.25">
      <c r="F514" s="260"/>
    </row>
    <row r="515" spans="6:6" x14ac:dyDescent="0.25">
      <c r="F515" s="260"/>
    </row>
    <row r="516" spans="6:6" x14ac:dyDescent="0.25">
      <c r="F516" s="260"/>
    </row>
    <row r="517" spans="6:6" x14ac:dyDescent="0.25">
      <c r="F517" s="260"/>
    </row>
    <row r="518" spans="6:6" x14ac:dyDescent="0.25">
      <c r="F518" s="260"/>
    </row>
    <row r="519" spans="6:6" x14ac:dyDescent="0.25">
      <c r="F519" s="260"/>
    </row>
    <row r="520" spans="6:6" x14ac:dyDescent="0.25">
      <c r="F520" s="260"/>
    </row>
    <row r="521" spans="6:6" x14ac:dyDescent="0.25">
      <c r="F521" s="260"/>
    </row>
    <row r="522" spans="6:6" x14ac:dyDescent="0.25">
      <c r="F522" s="260"/>
    </row>
    <row r="523" spans="6:6" x14ac:dyDescent="0.25">
      <c r="F523" s="260"/>
    </row>
    <row r="524" spans="6:6" x14ac:dyDescent="0.25">
      <c r="F524" s="260"/>
    </row>
    <row r="525" spans="6:6" x14ac:dyDescent="0.25">
      <c r="F525" s="260"/>
    </row>
    <row r="526" spans="6:6" x14ac:dyDescent="0.25">
      <c r="F526" s="260"/>
    </row>
    <row r="527" spans="6:6" x14ac:dyDescent="0.25">
      <c r="F527" s="260"/>
    </row>
    <row r="528" spans="6:6" x14ac:dyDescent="0.25">
      <c r="F528" s="260"/>
    </row>
    <row r="529" spans="6:6" x14ac:dyDescent="0.25">
      <c r="F529" s="260"/>
    </row>
    <row r="530" spans="6:6" x14ac:dyDescent="0.25">
      <c r="F530" s="260"/>
    </row>
    <row r="531" spans="6:6" x14ac:dyDescent="0.25">
      <c r="F531" s="260"/>
    </row>
    <row r="532" spans="6:6" x14ac:dyDescent="0.25">
      <c r="F532" s="260"/>
    </row>
    <row r="533" spans="6:6" x14ac:dyDescent="0.25">
      <c r="F533" s="260"/>
    </row>
    <row r="534" spans="6:6" x14ac:dyDescent="0.25">
      <c r="F534" s="260"/>
    </row>
    <row r="535" spans="6:6" x14ac:dyDescent="0.25">
      <c r="F535" s="260"/>
    </row>
    <row r="536" spans="6:6" x14ac:dyDescent="0.25">
      <c r="F536" s="260"/>
    </row>
    <row r="537" spans="6:6" x14ac:dyDescent="0.25">
      <c r="F537" s="260"/>
    </row>
    <row r="538" spans="6:6" x14ac:dyDescent="0.25">
      <c r="F538" s="260"/>
    </row>
    <row r="539" spans="6:6" x14ac:dyDescent="0.25">
      <c r="F539" s="260"/>
    </row>
    <row r="540" spans="6:6" x14ac:dyDescent="0.25">
      <c r="F540" s="260"/>
    </row>
  </sheetData>
  <mergeCells count="5">
    <mergeCell ref="C5:D5"/>
    <mergeCell ref="E5:G5"/>
    <mergeCell ref="C6:D6"/>
    <mergeCell ref="E6:G6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42</vt:i4>
      </vt:variant>
    </vt:vector>
  </HeadingPairs>
  <TitlesOfParts>
    <vt:vector size="42" baseType="lpstr">
      <vt:lpstr>Tab 1</vt:lpstr>
      <vt:lpstr>Tab 2</vt:lpstr>
      <vt:lpstr>Tab 3</vt:lpstr>
      <vt:lpstr>Tab 4</vt:lpstr>
      <vt:lpstr>Arkusz4</vt:lpstr>
      <vt:lpstr>Tab 5</vt:lpstr>
      <vt:lpstr>Tab 6</vt:lpstr>
      <vt:lpstr>Tab 7</vt:lpstr>
      <vt:lpstr>Tab 8 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Tab 35</vt:lpstr>
      <vt:lpstr>Tab 36</vt:lpstr>
      <vt:lpstr>Tab 37</vt:lpstr>
      <vt:lpstr>Tab 38</vt:lpstr>
      <vt:lpstr>Tab 39</vt:lpstr>
      <vt:lpstr>Tab 40</vt:lpstr>
      <vt:lpstr>Arkusz1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Zawistowska Beata</cp:lastModifiedBy>
  <cp:lastPrinted>2015-06-05T11:12:33Z</cp:lastPrinted>
  <dcterms:created xsi:type="dcterms:W3CDTF">2006-03-10T08:55:00Z</dcterms:created>
  <dcterms:modified xsi:type="dcterms:W3CDTF">2017-07-10T13:25:29Z</dcterms:modified>
</cp:coreProperties>
</file>