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zezinskab\Desktop\Srodki trwale\"/>
    </mc:Choice>
  </mc:AlternateContent>
  <bookViews>
    <workbookView xWindow="0" yWindow="120" windowWidth="19200" windowHeight="11805" tabRatio="848"/>
  </bookViews>
  <sheets>
    <sheet name="Spis tablic" sheetId="1" r:id="rId1"/>
    <sheet name="NAKL_TABL_1" sheetId="4" r:id="rId2"/>
    <sheet name="NAKL_TABL_1_cd_1" sheetId="52" r:id="rId3"/>
    <sheet name="NAKL_TABL_2" sheetId="5" r:id="rId4"/>
    <sheet name="NAKL_TABL_2_cd_1" sheetId="6" r:id="rId5"/>
    <sheet name="NAKL_TABL_2_cd_2" sheetId="7" r:id="rId6"/>
    <sheet name="NAKL_TABL_3" sheetId="8" r:id="rId7"/>
    <sheet name="NAKL_TABL_4" sheetId="9" r:id="rId8"/>
    <sheet name="NAKL_TABL_4_cd_1" sheetId="10" r:id="rId9"/>
    <sheet name="NAKL_TABL_4_cd_2" sheetId="45" r:id="rId10"/>
    <sheet name="NAKL_TABL_4_cd_3" sheetId="11" r:id="rId11"/>
    <sheet name="NAKL_TABL_4_cd_4" sheetId="12" r:id="rId12"/>
    <sheet name="NAKL_TABL_4_cd_5" sheetId="46" r:id="rId13"/>
    <sheet name="NAKL_TABL_4_cd_6" sheetId="13" r:id="rId14"/>
    <sheet name="NAKL_TABL_4_cd_7" sheetId="14" r:id="rId15"/>
    <sheet name="NAKL_TABL_4_cd_8" sheetId="47" r:id="rId16"/>
    <sheet name="NAKL_TABL_5" sheetId="16" r:id="rId17"/>
    <sheet name="SR_TABL_1(6)" sheetId="17" r:id="rId18"/>
    <sheet name="SR_TABL_1(6)_cd_1" sheetId="51" r:id="rId19"/>
    <sheet name="SR_TABL_2(7)" sheetId="18" r:id="rId20"/>
    <sheet name="SR_TABL_2(7)_cd_1" sheetId="19" r:id="rId21"/>
    <sheet name="SR_TABL_2(7)_cd_2" sheetId="20" r:id="rId22"/>
    <sheet name="SR_TABL_3(8)" sheetId="21" r:id="rId23"/>
    <sheet name="SR_TABL_3(8)_ cd_1" sheetId="22" r:id="rId24"/>
    <sheet name="SR_TABL_3(8)_cd_2" sheetId="23" r:id="rId25"/>
    <sheet name="SR_TABL_4(9)" sheetId="24" r:id="rId26"/>
    <sheet name="SR_TABL_4(9)_cd_1" sheetId="25" r:id="rId27"/>
    <sheet name="SR_TABL_4(9)_cd_2" sheetId="26" r:id="rId28"/>
    <sheet name="SR_TABL_5(10)" sheetId="27" r:id="rId29"/>
    <sheet name="SR_TABL_5(10)_cd_1" sheetId="28" r:id="rId30"/>
    <sheet name="SR_TABL_5(10)_cd_2" sheetId="29" r:id="rId31"/>
    <sheet name="SR_TABL_6(11)" sheetId="30" r:id="rId32"/>
    <sheet name="_TABL_6(11)_cd_1" sheetId="31" r:id="rId33"/>
    <sheet name="SR_TABL_6(11)_cd_2" sheetId="32" r:id="rId34"/>
    <sheet name="SR_TABL_7(12)" sheetId="33" r:id="rId35"/>
    <sheet name="SR_TABL_8(13)" sheetId="34" r:id="rId36"/>
    <sheet name="SR_TABL_9(14)" sheetId="35" r:id="rId37"/>
    <sheet name="SR_TABL_10(15) " sheetId="36" r:id="rId38"/>
    <sheet name="SR_TABL_10(15)_cd_1" sheetId="37" r:id="rId39"/>
    <sheet name="SR_TABL_10(15)_cd_2" sheetId="48" r:id="rId40"/>
    <sheet name="SR_TABL_10(15)_cd_3" sheetId="38" r:id="rId41"/>
    <sheet name="SR_TABL_10(15)_cd_4" sheetId="39" r:id="rId42"/>
    <sheet name="SR_TABL_10(15)_cd_5" sheetId="49" r:id="rId43"/>
    <sheet name="SR_TABL_10(15)_cd_6" sheetId="40" r:id="rId44"/>
    <sheet name="SR_TABL_10(15)_cd_7" sheetId="41" r:id="rId45"/>
    <sheet name="SR_TABL_10(15)_cd_8" sheetId="50" r:id="rId46"/>
    <sheet name="Arkusz1" sheetId="53" r:id="rId47"/>
  </sheets>
  <calcPr calcId="152511"/>
</workbook>
</file>

<file path=xl/calcChain.xml><?xml version="1.0" encoding="utf-8"?>
<calcChain xmlns="http://schemas.openxmlformats.org/spreadsheetml/2006/main">
  <c r="H13" i="36" l="1"/>
  <c r="H11" i="36" s="1"/>
  <c r="C15" i="36"/>
  <c r="D15" i="36"/>
  <c r="E15" i="36"/>
  <c r="F15" i="36"/>
  <c r="G15" i="36"/>
  <c r="C16" i="36"/>
  <c r="D16" i="36"/>
  <c r="E16" i="36"/>
  <c r="F16" i="36"/>
  <c r="G16" i="36"/>
  <c r="H18" i="36"/>
  <c r="C20" i="36"/>
  <c r="D20" i="36"/>
  <c r="E20" i="36"/>
  <c r="F20" i="36"/>
  <c r="G20" i="36"/>
  <c r="C21" i="36"/>
  <c r="D21" i="36"/>
  <c r="E21" i="36"/>
  <c r="F21" i="36"/>
  <c r="G21" i="36"/>
  <c r="H23" i="36"/>
  <c r="C25" i="36"/>
  <c r="D25" i="36"/>
  <c r="E25" i="36"/>
  <c r="F25" i="36"/>
  <c r="G25" i="36"/>
  <c r="C26" i="36"/>
  <c r="D26" i="36"/>
  <c r="E26" i="36"/>
  <c r="F26" i="36"/>
  <c r="G26" i="36"/>
  <c r="C27" i="36"/>
  <c r="D27" i="36"/>
  <c r="E27" i="36"/>
  <c r="F27" i="36"/>
  <c r="G27" i="36"/>
  <c r="C28" i="36"/>
  <c r="D28" i="36"/>
  <c r="E28" i="36"/>
  <c r="F28" i="36"/>
  <c r="G28" i="36"/>
  <c r="H30" i="36"/>
  <c r="C32" i="36"/>
  <c r="D32" i="36"/>
  <c r="E32" i="36"/>
  <c r="F32" i="36"/>
  <c r="G32" i="36"/>
  <c r="C33" i="36"/>
  <c r="D33" i="36"/>
  <c r="E33" i="36"/>
  <c r="F33" i="36"/>
  <c r="G33" i="36"/>
  <c r="C34" i="36"/>
  <c r="D34" i="36"/>
  <c r="E34" i="36"/>
  <c r="F34" i="36"/>
  <c r="G34" i="36"/>
  <c r="H36" i="36"/>
  <c r="C38" i="36"/>
  <c r="D38" i="36"/>
  <c r="E38" i="36"/>
  <c r="F38" i="36"/>
  <c r="G38" i="36"/>
  <c r="C39" i="36"/>
  <c r="D39" i="36"/>
  <c r="E39" i="36"/>
  <c r="F39" i="36"/>
  <c r="G39" i="36"/>
  <c r="H41" i="36"/>
  <c r="C43" i="36"/>
  <c r="D43" i="36"/>
  <c r="E43" i="36"/>
  <c r="F43" i="36"/>
  <c r="G43" i="36"/>
  <c r="C44" i="36"/>
  <c r="D44" i="36"/>
  <c r="E44" i="36"/>
  <c r="F44" i="36"/>
  <c r="G44" i="36"/>
  <c r="C45" i="36"/>
  <c r="D45" i="36"/>
  <c r="E45" i="36"/>
  <c r="F45" i="36"/>
  <c r="G45" i="36"/>
  <c r="E113" i="34"/>
  <c r="D113" i="34"/>
  <c r="C113" i="34"/>
  <c r="B113" i="34"/>
  <c r="E79" i="34"/>
  <c r="D79" i="34"/>
  <c r="C79" i="34"/>
  <c r="B79" i="34"/>
  <c r="E25" i="34"/>
  <c r="D25" i="34"/>
  <c r="C25" i="34"/>
  <c r="B25" i="34"/>
  <c r="G36" i="36" l="1"/>
  <c r="G18" i="36"/>
  <c r="G30" i="36"/>
  <c r="G41" i="36"/>
  <c r="G23" i="36"/>
  <c r="G13" i="36"/>
  <c r="F36" i="36"/>
  <c r="D36" i="36"/>
  <c r="F30" i="36"/>
  <c r="D30" i="36"/>
  <c r="E23" i="36"/>
  <c r="C23" i="36"/>
  <c r="F18" i="36"/>
  <c r="D18" i="36"/>
  <c r="E13" i="36"/>
  <c r="E11" i="36" s="1"/>
  <c r="C13" i="36"/>
  <c r="E41" i="36"/>
  <c r="C41" i="36"/>
  <c r="F41" i="36"/>
  <c r="D41" i="36"/>
  <c r="E36" i="36"/>
  <c r="C36" i="36"/>
  <c r="E30" i="36"/>
  <c r="C30" i="36"/>
  <c r="F23" i="36"/>
  <c r="D23" i="36"/>
  <c r="E18" i="36"/>
  <c r="C18" i="36"/>
  <c r="F13" i="36"/>
  <c r="D13" i="36"/>
  <c r="F11" i="36"/>
  <c r="D11" i="36"/>
  <c r="G11" i="36"/>
  <c r="C11" i="36"/>
  <c r="F69" i="26" l="1"/>
  <c r="D69" i="26"/>
  <c r="E69" i="26"/>
  <c r="C69" i="25"/>
  <c r="F69" i="25"/>
  <c r="D73" i="23"/>
  <c r="E73" i="23"/>
  <c r="F73" i="23"/>
  <c r="E73" i="22" l="1"/>
  <c r="C73" i="22"/>
  <c r="D73" i="22"/>
  <c r="F73" i="22" l="1"/>
  <c r="D69" i="25" l="1"/>
  <c r="C69" i="26"/>
  <c r="E69" i="25" l="1"/>
  <c r="C73" i="23" l="1"/>
  <c r="K12" i="16" l="1"/>
  <c r="J12" i="16"/>
  <c r="I12" i="16"/>
  <c r="H12" i="16"/>
  <c r="G12" i="16"/>
  <c r="F12" i="16"/>
  <c r="E12" i="16"/>
  <c r="D12" i="16"/>
  <c r="K11" i="16"/>
  <c r="J11" i="16"/>
  <c r="I11" i="16"/>
  <c r="H11" i="16"/>
  <c r="G11" i="16"/>
  <c r="F11" i="16"/>
  <c r="E11" i="16"/>
  <c r="D11" i="16"/>
  <c r="K10" i="16"/>
  <c r="J10" i="16"/>
  <c r="I10" i="16"/>
  <c r="H10" i="16"/>
  <c r="G10" i="16"/>
  <c r="F10" i="16"/>
  <c r="E10" i="16"/>
  <c r="D10" i="16"/>
</calcChain>
</file>

<file path=xl/sharedStrings.xml><?xml version="1.0" encoding="utf-8"?>
<sst xmlns="http://schemas.openxmlformats.org/spreadsheetml/2006/main" count="3936" uniqueCount="821">
  <si>
    <t xml:space="preserve">Działalność związana z kulturą, rozrywką i rekreacją  </t>
  </si>
  <si>
    <t xml:space="preserve">CENTRAL REGION </t>
  </si>
  <si>
    <t xml:space="preserve">nakłady        niesfinan-  sowane  non-financed outlays  </t>
  </si>
  <si>
    <t>Wartość nakładów inwestycyjnych w gospodarce narodowej (ceny bieżące)</t>
  </si>
  <si>
    <t>Dynamika nakładów inwestycyjnych w gospodarce narodowej (ceny stałe)</t>
  </si>
  <si>
    <t>Wartość brutto środków trwałych (bieżące ceny ewidencyjne)</t>
  </si>
  <si>
    <t>Dynamika wartości brutto środków trwałych (ceny stałe)</t>
  </si>
  <si>
    <t>CZĘŚĆ I. NAKŁADY INWESTYCYJNE W GOSPODARCE NARODOWEJ</t>
  </si>
  <si>
    <t xml:space="preserve">       remediation activities</t>
  </si>
  <si>
    <t>CONSTRUCTION</t>
  </si>
  <si>
    <t>PUBLIC ADMINISTRATION AND DEFENCE</t>
  </si>
  <si>
    <t xml:space="preserve">  COMPULSORY SOCIAL SECURITY</t>
  </si>
  <si>
    <t>EDUCATION</t>
  </si>
  <si>
    <t>Scientific research and development</t>
  </si>
  <si>
    <t xml:space="preserve">     transport equipment</t>
  </si>
  <si>
    <t xml:space="preserve">   waste collection, treatment and disposal activities; materials </t>
  </si>
  <si>
    <t xml:space="preserve">   recovery</t>
  </si>
  <si>
    <t xml:space="preserve">   water collection, treatment and supply</t>
  </si>
  <si>
    <t xml:space="preserve">   sewerage</t>
  </si>
  <si>
    <t xml:space="preserve">  w tym:</t>
  </si>
  <si>
    <t xml:space="preserve">  of which:</t>
  </si>
  <si>
    <t>2005=100</t>
  </si>
  <si>
    <t xml:space="preserve">   of which mining of coal and lignite</t>
  </si>
  <si>
    <t>Fishing and aquaculture</t>
  </si>
  <si>
    <t>Forestry and logging</t>
  </si>
  <si>
    <t xml:space="preserve">   manufacture of leather and related products</t>
  </si>
  <si>
    <t xml:space="preserve">   manufacture of coke and refined petroleum products</t>
  </si>
  <si>
    <t xml:space="preserve">      activities</t>
  </si>
  <si>
    <t>Water supply; sewerage, waste management and remediation</t>
  </si>
  <si>
    <t>Tabl. 2</t>
  </si>
  <si>
    <t xml:space="preserve">TOTAL </t>
  </si>
  <si>
    <t xml:space="preserve">                        Stan w dniu 31 XII</t>
  </si>
  <si>
    <t>SEKTOR PRYWATNY (cd.)</t>
  </si>
  <si>
    <t>SEKTOR PUBLICZNY (cd.)</t>
  </si>
  <si>
    <t xml:space="preserve">Handel hurtowy i dealiczny pojazdami samochodowymi oraz ich </t>
  </si>
  <si>
    <t xml:space="preserve">Wholesale and retail trade and repair of motor vehicles </t>
  </si>
  <si>
    <t xml:space="preserve">   and motorcycles</t>
  </si>
  <si>
    <t>Magazynowanie i działalność usługowa wspomagająca transport</t>
  </si>
  <si>
    <t>Information and communication</t>
  </si>
  <si>
    <t xml:space="preserve">Działalność wspomagająca usługi finansowe oraz ubezpieczenia </t>
  </si>
  <si>
    <t>Activities auxiliary to financial services and insurance activities</t>
  </si>
  <si>
    <t xml:space="preserve">                         As of 31 XII</t>
  </si>
  <si>
    <t xml:space="preserve">                  (current book-keeping prices)</t>
  </si>
  <si>
    <t>Tabl. 1</t>
  </si>
  <si>
    <t>Tabl. 3</t>
  </si>
  <si>
    <t>Tabl. 4</t>
  </si>
  <si>
    <t>Tabl. 5</t>
  </si>
  <si>
    <t xml:space="preserve">    water supply; sewerage, waste management and </t>
  </si>
  <si>
    <t xml:space="preserve">Górnictwo i wydobywanie </t>
  </si>
  <si>
    <t>Wytwarzanie i zaopatrywanie w energię elektryczną, gaz, parę</t>
  </si>
  <si>
    <t>Electricity, gas, steam and air conditioning supply</t>
  </si>
  <si>
    <t xml:space="preserve">   manufacture of food products</t>
  </si>
  <si>
    <t xml:space="preserve">   manufacture of beverages</t>
  </si>
  <si>
    <t xml:space="preserve">   manufacture of wearing apparel</t>
  </si>
  <si>
    <t xml:space="preserve">   manufacture of paper and paper products</t>
  </si>
  <si>
    <t xml:space="preserve">   printing and reproduction of recorded media</t>
  </si>
  <si>
    <t xml:space="preserve">   produkcja wyrobów z pozostałych mineralnych surowców </t>
  </si>
  <si>
    <t xml:space="preserve">   manufacture of computer, electronic and optical products</t>
  </si>
  <si>
    <t xml:space="preserve">   manufacture of electrical equipment </t>
  </si>
  <si>
    <t xml:space="preserve">   manufacture of furniture</t>
  </si>
  <si>
    <t>Spis tablic:</t>
  </si>
  <si>
    <t>CZĘŚĆ I. Nakłady inwestycyjne w gospodarce narodowej</t>
  </si>
  <si>
    <t>CZĘŚĆ II.  Wartość środków trwałych w gospodarce narodowej</t>
  </si>
  <si>
    <t xml:space="preserve">    electricity, gas, steam and air conditioning supply</t>
  </si>
  <si>
    <t>SEKTOR PUBLICZNY (dok.)</t>
  </si>
  <si>
    <t>SEKTOR PRYWATNY (dok.)</t>
  </si>
  <si>
    <t>Agriculture, forestry and fishing</t>
  </si>
  <si>
    <t>Transportation and storage</t>
  </si>
  <si>
    <t xml:space="preserve">Działalność finansowa i ubezpieczeniowa </t>
  </si>
  <si>
    <t>Financial and insurance activities</t>
  </si>
  <si>
    <t xml:space="preserve">Działalność profesjonalna, naukowa i techniczna </t>
  </si>
  <si>
    <t>Professional, scientific and technical activities</t>
  </si>
  <si>
    <t>Administrative and support service activities</t>
  </si>
  <si>
    <t>Human health and social work activities</t>
  </si>
  <si>
    <t xml:space="preserve">Działalność związana z kulturą, rozrywką i rekreacją </t>
  </si>
  <si>
    <t>Arts, entertainment and recreation</t>
  </si>
  <si>
    <t xml:space="preserve">Pozostała działalność usługowa </t>
  </si>
  <si>
    <t>Other service activities</t>
  </si>
  <si>
    <t>PART I.  INVESTMENT OUTLAYS IN NATIONAL ECONOMY</t>
  </si>
  <si>
    <t>OGÓŁEM</t>
  </si>
  <si>
    <t>TOTAL</t>
  </si>
  <si>
    <t xml:space="preserve">  w tym nakłady na:</t>
  </si>
  <si>
    <t xml:space="preserve">  of which investment outlays on</t>
  </si>
  <si>
    <t xml:space="preserve">     buildings and structures</t>
  </si>
  <si>
    <t>Industry</t>
  </si>
  <si>
    <t xml:space="preserve">    mining and quarrying</t>
  </si>
  <si>
    <t xml:space="preserve">    manufacturing</t>
  </si>
  <si>
    <t xml:space="preserve">    wytwarzanie i zaopatrywanie w energię elektryczną,</t>
  </si>
  <si>
    <t>Construction</t>
  </si>
  <si>
    <t xml:space="preserve">   of which residential construction</t>
  </si>
  <si>
    <t>Education</t>
  </si>
  <si>
    <t xml:space="preserve">                (current prices)</t>
  </si>
  <si>
    <t xml:space="preserve">Mining and quarrying </t>
  </si>
  <si>
    <t>Manufacturing</t>
  </si>
  <si>
    <t xml:space="preserve">   manufacture of tobacco products</t>
  </si>
  <si>
    <t xml:space="preserve">   manufacture of textiles</t>
  </si>
  <si>
    <t xml:space="preserve">   manufacture of chemicals and chemical products</t>
  </si>
  <si>
    <t xml:space="preserve">   manufacture of rubber and plastic products</t>
  </si>
  <si>
    <t xml:space="preserve">   manufacture of other non-metallic mineral products</t>
  </si>
  <si>
    <t xml:space="preserve">   manufacture of basic metals</t>
  </si>
  <si>
    <t xml:space="preserve">   manufacture of machinery and equipment n.e.c.</t>
  </si>
  <si>
    <t xml:space="preserve">   manufacture of motor vehicles, trailers and semi-trailers</t>
  </si>
  <si>
    <t xml:space="preserve">   manufacture of other transport equipment</t>
  </si>
  <si>
    <t xml:space="preserve">   w tym:</t>
  </si>
  <si>
    <t xml:space="preserve">   of which:</t>
  </si>
  <si>
    <t>Real estate activities</t>
  </si>
  <si>
    <t>Administracja publiczna i obrona narodowa; obowiązkowe</t>
  </si>
  <si>
    <t>Public administration and defence; compulsory</t>
  </si>
  <si>
    <t xml:space="preserve">   social security</t>
  </si>
  <si>
    <t xml:space="preserve">      of which:</t>
  </si>
  <si>
    <t>SEKTOR PUBLICZNY</t>
  </si>
  <si>
    <t>PUBLIC SECTOR</t>
  </si>
  <si>
    <t>SEKTOR PRYWATNY</t>
  </si>
  <si>
    <t>PRIVATE SECTOR</t>
  </si>
  <si>
    <t xml:space="preserve">      w tym :</t>
  </si>
  <si>
    <t>Authority, administration and state control bodies</t>
  </si>
  <si>
    <t>Local self-government</t>
  </si>
  <si>
    <t>System of justice</t>
  </si>
  <si>
    <t>Joint stock companies</t>
  </si>
  <si>
    <t>Limited liability companies</t>
  </si>
  <si>
    <t>Civil law partnerships</t>
  </si>
  <si>
    <t>Unlimited partnerships</t>
  </si>
  <si>
    <t>Limited partnerships</t>
  </si>
  <si>
    <t>Other partnerships</t>
  </si>
  <si>
    <t xml:space="preserve">ROLNICTWO, LEŚNICTWO, ŁOWIECTWO </t>
  </si>
  <si>
    <t>AGRICULTURE, FORESTRY AND FISHING</t>
  </si>
  <si>
    <t xml:space="preserve">     ELEKTRYCZNĄ, GAZ, PARĘ WODNĄ</t>
  </si>
  <si>
    <t>ELECTRICITY, GAS, STEAM  AND AIR CONDITIO-</t>
  </si>
  <si>
    <t xml:space="preserve">   NING SUPPLY</t>
  </si>
  <si>
    <t xml:space="preserve">DOSTAWA WODY; GOSPODAROWANIE ŚCIEKAMI </t>
  </si>
  <si>
    <t>WATER SUPPLY; SEWERAGE, WASTE MANAGE-</t>
  </si>
  <si>
    <t>TRANSPORTATION AND STORAGE</t>
  </si>
  <si>
    <t>INFORMATION AND COMMUNICATION</t>
  </si>
  <si>
    <t>FINANCIAL AND INSURANCE ACTIVITIES</t>
  </si>
  <si>
    <t>REAL ESTATE ACTIVITIES</t>
  </si>
  <si>
    <t>DZIAŁALNOŚĆ PROFESJONALNA, NAUKOWA</t>
  </si>
  <si>
    <t>PROFESSIONAL, SCIENTIFIC AND TECHNICAL</t>
  </si>
  <si>
    <t xml:space="preserve">   ACTIVITIES</t>
  </si>
  <si>
    <t xml:space="preserve">  ACTIVITIES</t>
  </si>
  <si>
    <t xml:space="preserve">ADMINISTRATIVE AND SUPPORT SERVICE </t>
  </si>
  <si>
    <t>HUMAN HEALTH AND SOCIAL WORK ACTIVITIES</t>
  </si>
  <si>
    <t>DZIAŁALNOŚĆ ZWIĄZANA Z KULTURĄ, ROZRYWKĄ</t>
  </si>
  <si>
    <t>ARTS, ENTERTAINMENT AND RECREATION</t>
  </si>
  <si>
    <t>OTHER SERVICE ACTIVITIES</t>
  </si>
  <si>
    <t>State owned enterprises</t>
  </si>
  <si>
    <t>State organizational entities</t>
  </si>
  <si>
    <t xml:space="preserve">OGÓŁEM </t>
  </si>
  <si>
    <t>POLAND</t>
  </si>
  <si>
    <t>REGION CENTRALNY</t>
  </si>
  <si>
    <t>CENTRAL REGION</t>
  </si>
  <si>
    <t>Mazowieckie</t>
  </si>
  <si>
    <t>SOUTH REGION</t>
  </si>
  <si>
    <t>Małopolskie</t>
  </si>
  <si>
    <t>EAST REGION</t>
  </si>
  <si>
    <t>NORTH - WEST REGION</t>
  </si>
  <si>
    <t>SOUTH - WEST REGION</t>
  </si>
  <si>
    <t>NORTH REGION</t>
  </si>
  <si>
    <t>Nazwa skrócona, patrz uwagi metodyczne.</t>
  </si>
  <si>
    <t>Abbreviated name, see methodological notes.</t>
  </si>
  <si>
    <t>OGÓŁEM (dok.)</t>
  </si>
  <si>
    <t>TOTAL (cont.)</t>
  </si>
  <si>
    <t xml:space="preserve">SEKTOR PUBLICZNY </t>
  </si>
  <si>
    <t>PUBLIC SECTOR (cont.)</t>
  </si>
  <si>
    <t xml:space="preserve">SEKTOR PRYWATNY </t>
  </si>
  <si>
    <t>PRIVATE SECTOR (cont.)</t>
  </si>
  <si>
    <t xml:space="preserve">Wartość </t>
  </si>
  <si>
    <t>a</t>
  </si>
  <si>
    <t>b</t>
  </si>
  <si>
    <t>c</t>
  </si>
  <si>
    <t>Public sector</t>
  </si>
  <si>
    <t>Private sector</t>
  </si>
  <si>
    <t>Własność prywatna krajowa</t>
  </si>
  <si>
    <t>Private domestic ownership</t>
  </si>
  <si>
    <t xml:space="preserve">       </t>
  </si>
  <si>
    <t>Własność prywatna zagrani-</t>
  </si>
  <si>
    <t>Private foreign ownership</t>
  </si>
  <si>
    <t>B. DYNAMIKA NAKŁADÓW INWESTYCYJNYCH W GOSPODARCE NARODOWEJ (ceny stałe)</t>
  </si>
  <si>
    <t xml:space="preserve">Dostawa wody; gospodarowanie ściekami i odpadami; </t>
  </si>
  <si>
    <t xml:space="preserve">Water supply; sewerage, waste management and remediation </t>
  </si>
  <si>
    <t>CZĘŚĆ II.  WARTOŚĆ  ŚRODKÓW  TRWAŁYCH  W  GOSPODARCE  NARODOWEJ</t>
  </si>
  <si>
    <t>Part II.  VALUE OF FIXED ASSETS IN NATIONAL ECONOMY</t>
  </si>
  <si>
    <t xml:space="preserve">                      Stan w dniu 31 XII</t>
  </si>
  <si>
    <t xml:space="preserve">                      As of 31 XII</t>
  </si>
  <si>
    <t>Przyrost</t>
  </si>
  <si>
    <t>Buildings and structures</t>
  </si>
  <si>
    <t>Machinery, technical equipment and tools</t>
  </si>
  <si>
    <t>Transport equipment</t>
  </si>
  <si>
    <t>Other</t>
  </si>
  <si>
    <t>INDUSTRY</t>
  </si>
  <si>
    <t>MINING AND QUARRYING</t>
  </si>
  <si>
    <t>MANUFACTURING</t>
  </si>
  <si>
    <t>WYTWARZANIE I ZAOPATRYWANIE W ENERGIĘ</t>
  </si>
  <si>
    <t>A. WARTOŚĆ BRUTTO ŚRODKÓW TRWAŁYCH (bieżące ceny ewidencyjne)</t>
  </si>
  <si>
    <t xml:space="preserve">     Stan w dniu 31 XII</t>
  </si>
  <si>
    <t xml:space="preserve">     GROSS VALUE OF FIXED ASSETS (current book-keeping prices)</t>
  </si>
  <si>
    <t xml:space="preserve">      As of 31 XII</t>
  </si>
  <si>
    <t xml:space="preserve">    wytwarzanie i zaopatrywanie w energię elektry-</t>
  </si>
  <si>
    <t>Administracja publiczna i obrona narodowa; obo-</t>
  </si>
  <si>
    <t xml:space="preserve">     wiązkowe zabezpieczenia społeczne </t>
  </si>
  <si>
    <t xml:space="preserve">Działalność związana z kulturą, rozrywką </t>
  </si>
  <si>
    <t xml:space="preserve">     i rekreacją </t>
  </si>
  <si>
    <t xml:space="preserve">     supply</t>
  </si>
  <si>
    <t xml:space="preserve">    electricity, gas, steam and air conditioning </t>
  </si>
  <si>
    <t xml:space="preserve">    dostawa wody; gospodarowanie ściekami </t>
  </si>
  <si>
    <t xml:space="preserve">    dostawa wody; gospodarowanie ściekami i odpadami,</t>
  </si>
  <si>
    <t>A. WARTOŚĆ NAKŁADÓW INWESTYCYJNYCH W GOSPODARCE NARODOWEJ (ceny bieżące)</t>
  </si>
  <si>
    <t xml:space="preserve">     social security</t>
  </si>
  <si>
    <t>Warehousing and support activities for transportation</t>
  </si>
  <si>
    <t>OGÓŁEM (cd.)</t>
  </si>
  <si>
    <t>Administracja publiczna i obrona narodowa; obowiąz-</t>
  </si>
  <si>
    <t xml:space="preserve">     kowe zabezpieczenia społeczne </t>
  </si>
  <si>
    <t>ADMINISTRACJA  PUBLICZNA I OBRONA NARODOWA;</t>
  </si>
  <si>
    <t xml:space="preserve">     zabezpieczenia społeczne </t>
  </si>
  <si>
    <t xml:space="preserve">   w tym wydobywanie węgla kamiennego i węgla brunatnego (lignitu)</t>
  </si>
  <si>
    <t xml:space="preserve">   of which sports activities and amusement and recreation activities</t>
  </si>
  <si>
    <t xml:space="preserve">   other manufacturing</t>
  </si>
  <si>
    <t xml:space="preserve">   repair and instalation of machinery and equipment</t>
  </si>
  <si>
    <t xml:space="preserve">   MENT AND REMEDIATION ACTIVITIES</t>
  </si>
  <si>
    <t xml:space="preserve">   processing of leather and related products</t>
  </si>
  <si>
    <t xml:space="preserve">   manufacture of pharmaceutical products</t>
  </si>
  <si>
    <t xml:space="preserve">                        As of 31 XII</t>
  </si>
  <si>
    <t xml:space="preserve">                      GROSS VALUE OF FIXED ASSETS OBTAINED FROM INVESTMENT ACTIVITY BY GROUPS OF FIXED ASSETS</t>
  </si>
  <si>
    <t xml:space="preserve">                          (current book-keeping prices)</t>
  </si>
  <si>
    <t xml:space="preserve">                        ewidencyjne)</t>
  </si>
  <si>
    <t xml:space="preserve">                        prices)</t>
  </si>
  <si>
    <t xml:space="preserve">                (ceny bieżące)</t>
  </si>
  <si>
    <t xml:space="preserve">                      GROSS VALUE OF FIXED ASSETS OBTAINED FROM INVESTMENT ACTIVITY BY GROUPS OF FIXED ASSETS </t>
  </si>
  <si>
    <t xml:space="preserve"> </t>
  </si>
  <si>
    <t xml:space="preserve">Maszyny, urządzenia techniczne i narzędzia </t>
  </si>
  <si>
    <t xml:space="preserve">Środki transportu </t>
  </si>
  <si>
    <t xml:space="preserve">     budynki i budowle </t>
  </si>
  <si>
    <t xml:space="preserve">     środki transportu </t>
  </si>
  <si>
    <t xml:space="preserve">Rolnictwo, leśnictwo, łowiectwo i rybactwo </t>
  </si>
  <si>
    <t xml:space="preserve">Przemysł </t>
  </si>
  <si>
    <t xml:space="preserve">    górnictwo i wydobywanie </t>
  </si>
  <si>
    <t xml:space="preserve">    przetwórstwo przemysłowe </t>
  </si>
  <si>
    <t xml:space="preserve">Budownictwo </t>
  </si>
  <si>
    <t xml:space="preserve">Transport i gospodarka magazynowa </t>
  </si>
  <si>
    <t xml:space="preserve">Informacja i komunikacja </t>
  </si>
  <si>
    <t xml:space="preserve">   w tym budownictwo mieszkaniowe </t>
  </si>
  <si>
    <t xml:space="preserve">Edukacja </t>
  </si>
  <si>
    <t xml:space="preserve">Opieka zdrowotna i pomoc społeczna </t>
  </si>
  <si>
    <t xml:space="preserve">Działalność finansowa i ubezpieczeniowa  </t>
  </si>
  <si>
    <t xml:space="preserve">     kowe zabezpieczenia społeczne  </t>
  </si>
  <si>
    <t xml:space="preserve">Leśnictwo i pozyskiwanie drewna </t>
  </si>
  <si>
    <t xml:space="preserve">Rybactwo </t>
  </si>
  <si>
    <t xml:space="preserve">Przetwórstwo przemysłowe </t>
  </si>
  <si>
    <t xml:space="preserve">   produkcja artykułów spożywczych </t>
  </si>
  <si>
    <t xml:space="preserve">   produkcja napojów </t>
  </si>
  <si>
    <t xml:space="preserve">   produkcja wyrobów tytoniowych </t>
  </si>
  <si>
    <t xml:space="preserve">   produkcja wyrobów tekstylnych </t>
  </si>
  <si>
    <t xml:space="preserve">   produkcja odzieży </t>
  </si>
  <si>
    <t xml:space="preserve">   produkcja papieru i wyrobów z papieru </t>
  </si>
  <si>
    <t xml:space="preserve">   poligrafia i reprodukcja zapisanych nośników informacji </t>
  </si>
  <si>
    <t xml:space="preserve">   produkcja chemikaliów i wyrobów chemicznych </t>
  </si>
  <si>
    <t xml:space="preserve">   produkcja wyrobów z gumy i tworzyw sztucznych </t>
  </si>
  <si>
    <t xml:space="preserve">       niemetalicznych </t>
  </si>
  <si>
    <t xml:space="preserve">   produkcja metali </t>
  </si>
  <si>
    <t xml:space="preserve">   produkcja komputerów, wyrobów elektronicznych i optycznych </t>
  </si>
  <si>
    <t xml:space="preserve">   produkcja urządzeń elektrycznych </t>
  </si>
  <si>
    <t xml:space="preserve">   produkcja pozostałego sprzętu transportowego </t>
  </si>
  <si>
    <t xml:space="preserve">   produkcja mebli </t>
  </si>
  <si>
    <t xml:space="preserve">   pozostała produkcja wyrobów </t>
  </si>
  <si>
    <t xml:space="preserve">   naprawa, konserwacja i instalowanie maszyn i urządzeń </t>
  </si>
  <si>
    <t xml:space="preserve">   pobór, uzdatnianie i dostarczanie wody </t>
  </si>
  <si>
    <t xml:space="preserve">   odprowadzanie i oczyszczanie ścieków </t>
  </si>
  <si>
    <t xml:space="preserve">Magazynowanie i działalność usługowa wspomagająca transport </t>
  </si>
  <si>
    <t xml:space="preserve">   i fundusze emerytalne </t>
  </si>
  <si>
    <t xml:space="preserve">Badania naukowe i prace rozwojowe </t>
  </si>
  <si>
    <t xml:space="preserve">   zabezpieczenia społeczne </t>
  </si>
  <si>
    <t xml:space="preserve">   w tym działalność sportowa, rozrywkowa i rekreacyjna </t>
  </si>
  <si>
    <t xml:space="preserve">Organy władzy, administracji i kontroli państwowej </t>
  </si>
  <si>
    <t xml:space="preserve">Samorząd terytorialny </t>
  </si>
  <si>
    <t xml:space="preserve">Wymiar sprawiedliwości </t>
  </si>
  <si>
    <t xml:space="preserve">Spółki akcyjne </t>
  </si>
  <si>
    <t xml:space="preserve">Spółki z ograniczoną odpowiedzialnością </t>
  </si>
  <si>
    <t xml:space="preserve">Spółki cywilne </t>
  </si>
  <si>
    <t xml:space="preserve">Spółki jawne </t>
  </si>
  <si>
    <t xml:space="preserve">Spółki komandytowe </t>
  </si>
  <si>
    <t xml:space="preserve">Spółki inne </t>
  </si>
  <si>
    <t xml:space="preserve">Przedsiębiorstwa państwowe </t>
  </si>
  <si>
    <t xml:space="preserve">Państwowe jednostki organizacyjne </t>
  </si>
  <si>
    <t xml:space="preserve">Spółdzielnie </t>
  </si>
  <si>
    <t xml:space="preserve">POLSKA </t>
  </si>
  <si>
    <t xml:space="preserve">REGION CENTRALNY </t>
  </si>
  <si>
    <t xml:space="preserve">Łódzkie </t>
  </si>
  <si>
    <t xml:space="preserve">Mazowieckie </t>
  </si>
  <si>
    <t xml:space="preserve">REGION POŁUDNIOWY </t>
  </si>
  <si>
    <t xml:space="preserve">Małopolskie </t>
  </si>
  <si>
    <t xml:space="preserve">Śląskie </t>
  </si>
  <si>
    <t xml:space="preserve">REGION WSCHODNI </t>
  </si>
  <si>
    <t xml:space="preserve">Lubelskie </t>
  </si>
  <si>
    <t xml:space="preserve">Podkarpackie </t>
  </si>
  <si>
    <t xml:space="preserve">Podlaskie </t>
  </si>
  <si>
    <t xml:space="preserve">Świętokrzyskie </t>
  </si>
  <si>
    <t xml:space="preserve">REGION PÓŁNOCNO - ZACHODNI </t>
  </si>
  <si>
    <t xml:space="preserve">Lubuskie </t>
  </si>
  <si>
    <t xml:space="preserve">Wielkopolskie </t>
  </si>
  <si>
    <t xml:space="preserve">Zachodniopomorskie </t>
  </si>
  <si>
    <t xml:space="preserve">REGION POŁUDNIOWO - ZACHODNI </t>
  </si>
  <si>
    <t xml:space="preserve">Dolnośląskie </t>
  </si>
  <si>
    <t xml:space="preserve">Opolskie </t>
  </si>
  <si>
    <t xml:space="preserve">REGION PÓŁNOCNY </t>
  </si>
  <si>
    <t xml:space="preserve">Pomorskie </t>
  </si>
  <si>
    <t xml:space="preserve">Kujawsko-pomorskie </t>
  </si>
  <si>
    <t xml:space="preserve">Warmińsko-mazurskie </t>
  </si>
  <si>
    <t xml:space="preserve">   czna </t>
  </si>
  <si>
    <t xml:space="preserve">Sektor publiczny </t>
  </si>
  <si>
    <t xml:space="preserve">Sektor prywatny </t>
  </si>
  <si>
    <t xml:space="preserve">Budynki i budowle </t>
  </si>
  <si>
    <t xml:space="preserve">Pozostałe </t>
  </si>
  <si>
    <t xml:space="preserve">    I RYBACTWO </t>
  </si>
  <si>
    <t xml:space="preserve">PRZEMYSŁ </t>
  </si>
  <si>
    <t xml:space="preserve">GÓRNICTWO I WYDOBYWANIE </t>
  </si>
  <si>
    <t xml:space="preserve">PRZETWÓRSTWO PRZEMYSŁOWE </t>
  </si>
  <si>
    <t xml:space="preserve">BUDOWNICTWO </t>
  </si>
  <si>
    <t xml:space="preserve">TRANSPORT I GOSPODARKA MAGAZYNOWA </t>
  </si>
  <si>
    <t xml:space="preserve">INFORMACJA I KOMUNIKACJA </t>
  </si>
  <si>
    <t xml:space="preserve">DZIAŁALNOŚĆ FINANSOWA I UBEZPIECZENIOWA </t>
  </si>
  <si>
    <t xml:space="preserve">    I TECHNICZNA </t>
  </si>
  <si>
    <t xml:space="preserve">    OBOWIĄZKOWE ZABEZPIECZENIA SPOŁECZNE </t>
  </si>
  <si>
    <t xml:space="preserve">EDUKACJA </t>
  </si>
  <si>
    <t xml:space="preserve">OPIEKA ZDROWOTNA I POMOC SPOŁECZNA </t>
  </si>
  <si>
    <t xml:space="preserve">  I REKREACJĄ </t>
  </si>
  <si>
    <t xml:space="preserve">POZOSTAŁA DZIAŁALNOŚĆ USŁUGOWA </t>
  </si>
  <si>
    <t xml:space="preserve">SEKTOR PUBLICZNY (cd.) </t>
  </si>
  <si>
    <t xml:space="preserve">SEKTOR PRYWATNY (cd.) </t>
  </si>
  <si>
    <t xml:space="preserve">    U w a g a. W wartości netto nie ujęto: w dziale "Uprawy rolne, chów i hodowla zwierząt, łowiectwo, włączajac działalność usługową" – wartości  inwentarza żywego (stada podstawowego). </t>
  </si>
  <si>
    <t xml:space="preserve">    Note. IN the division "Crop and animal production, hunting and related service activities", the value of livestok (basic herd). </t>
  </si>
  <si>
    <t xml:space="preserve">    U w a g a. W stopniu zużycia nie ujęto: w dziale "Uprawy rolne, chów i hodowla zwierząt, łowiectwo, włączajac działalność usługową" – wartości  inwentarza żywego (stada podstawowego). </t>
  </si>
  <si>
    <t>2010=100</t>
  </si>
  <si>
    <t xml:space="preserve">       remediation activities </t>
  </si>
  <si>
    <r>
      <t xml:space="preserve">     </t>
    </r>
    <r>
      <rPr>
        <i/>
        <sz val="8"/>
        <color theme="1"/>
        <rFont val="Arial CE"/>
        <charset val="238"/>
      </rPr>
      <t>VALUE OF INVESTMENT OUTLAYS IN NATIONAL ECONOMY (current prices)</t>
    </r>
  </si>
  <si>
    <r>
      <t xml:space="preserve">WYSZCZEGÓLNIENIE                                               </t>
    </r>
    <r>
      <rPr>
        <i/>
        <sz val="8"/>
        <color theme="1"/>
        <rFont val="Arial CE"/>
        <charset val="238"/>
      </rPr>
      <t xml:space="preserve"> SPECIFICATION</t>
    </r>
  </si>
  <si>
    <r>
      <t xml:space="preserve">w tys. zł    </t>
    </r>
    <r>
      <rPr>
        <i/>
        <sz val="8"/>
        <color theme="1"/>
        <rFont val="Arial CE"/>
        <charset val="238"/>
      </rPr>
      <t xml:space="preserve">in thous. zl </t>
    </r>
  </si>
  <si>
    <r>
      <t xml:space="preserve">     machinery, technical equipment and tools</t>
    </r>
    <r>
      <rPr>
        <i/>
        <vertAlign val="superscript"/>
        <sz val="8"/>
        <color theme="1"/>
        <rFont val="Arial CE"/>
        <charset val="238"/>
      </rPr>
      <t>a)</t>
    </r>
  </si>
  <si>
    <r>
      <rPr>
        <b/>
        <vertAlign val="superscript"/>
        <sz val="8"/>
        <color theme="1"/>
        <rFont val="Arial CE"/>
        <charset val="238"/>
      </rPr>
      <t xml:space="preserve">     a) </t>
    </r>
    <r>
      <rPr>
        <sz val="8"/>
        <color theme="1"/>
        <rFont val="Arial CE"/>
        <charset val="238"/>
      </rPr>
      <t>Łącznie z przyrządami, ruchomościami i wyposażeniem.</t>
    </r>
  </si>
  <si>
    <r>
      <t xml:space="preserve">     </t>
    </r>
    <r>
      <rPr>
        <i/>
        <sz val="8"/>
        <color theme="1"/>
        <rFont val="Arial CE"/>
        <charset val="238"/>
      </rPr>
      <t>INDICES OF INVESTMENT OUTLAYS IN NATIONAL ECONOMY (constant prices)</t>
    </r>
  </si>
  <si>
    <r>
      <t xml:space="preserve">rok poprzedni = 100  </t>
    </r>
    <r>
      <rPr>
        <i/>
        <sz val="8"/>
        <color theme="1"/>
        <rFont val="Arial CE"/>
        <charset val="238"/>
      </rPr>
      <t>previous year=100</t>
    </r>
  </si>
  <si>
    <r>
      <t xml:space="preserve">W tym     </t>
    </r>
    <r>
      <rPr>
        <i/>
        <sz val="8"/>
        <color theme="1"/>
        <rFont val="Arial CE"/>
        <charset val="238"/>
      </rPr>
      <t>Of which</t>
    </r>
  </si>
  <si>
    <r>
      <t xml:space="preserve">w tys. zł    </t>
    </r>
    <r>
      <rPr>
        <i/>
        <sz val="8"/>
        <color theme="1"/>
        <rFont val="Arial CE"/>
        <charset val="238"/>
      </rPr>
      <t>in thous. zl</t>
    </r>
  </si>
  <si>
    <r>
      <t xml:space="preserve">WOJEWÓDZTWA                                </t>
    </r>
    <r>
      <rPr>
        <i/>
        <sz val="8"/>
        <color theme="1"/>
        <rFont val="Arial CE"/>
        <charset val="238"/>
      </rPr>
      <t xml:space="preserve"> VOIVODSHIPS</t>
    </r>
  </si>
  <si>
    <r>
      <t xml:space="preserve">Ogółem            </t>
    </r>
    <r>
      <rPr>
        <i/>
        <sz val="8"/>
        <color theme="1"/>
        <rFont val="Arial CE"/>
        <charset val="238"/>
      </rPr>
      <t>Total</t>
    </r>
  </si>
  <si>
    <r>
      <t>W tym    O</t>
    </r>
    <r>
      <rPr>
        <i/>
        <sz val="8"/>
        <color theme="1"/>
        <rFont val="Arial CE"/>
        <charset val="238"/>
      </rPr>
      <t>f which</t>
    </r>
  </si>
  <si>
    <r>
      <t xml:space="preserve">przemysł    </t>
    </r>
    <r>
      <rPr>
        <i/>
        <sz val="8"/>
        <color theme="1"/>
        <rFont val="Arial CE"/>
        <charset val="238"/>
      </rPr>
      <t>industry</t>
    </r>
  </si>
  <si>
    <r>
      <t xml:space="preserve">budownictwo  </t>
    </r>
    <r>
      <rPr>
        <i/>
        <sz val="8"/>
        <color theme="1"/>
        <rFont val="Arial CE"/>
        <charset val="238"/>
      </rPr>
      <t>construction</t>
    </r>
  </si>
  <si>
    <r>
      <t xml:space="preserve">ogółem          </t>
    </r>
    <r>
      <rPr>
        <i/>
        <sz val="8"/>
        <color theme="1"/>
        <rFont val="Arial CE"/>
        <charset val="238"/>
      </rPr>
      <t xml:space="preserve">  total</t>
    </r>
  </si>
  <si>
    <r>
      <t xml:space="preserve">w tym przetwórstwo przemysłowe        </t>
    </r>
    <r>
      <rPr>
        <i/>
        <sz val="8"/>
        <color theme="1"/>
        <rFont val="Arial CE"/>
        <charset val="238"/>
      </rPr>
      <t>of which manufacturing</t>
    </r>
  </si>
  <si>
    <r>
      <t xml:space="preserve">WOJEWÓDZTWA                                      </t>
    </r>
    <r>
      <rPr>
        <i/>
        <sz val="8"/>
        <color theme="1"/>
        <rFont val="Arial CE"/>
        <charset val="238"/>
      </rPr>
      <t>VOIVODSHIPS</t>
    </r>
    <r>
      <rPr>
        <sz val="8"/>
        <color theme="1"/>
        <rFont val="Arial CE"/>
        <charset val="238"/>
      </rPr>
      <t xml:space="preserve"> </t>
    </r>
  </si>
  <si>
    <r>
      <t xml:space="preserve">W tym    </t>
    </r>
    <r>
      <rPr>
        <i/>
        <sz val="8"/>
        <color theme="1"/>
        <rFont val="Arial CE"/>
        <charset val="238"/>
      </rPr>
      <t>Of which</t>
    </r>
  </si>
  <si>
    <r>
      <t xml:space="preserve">rolnictwo, leśnictwo, łowiectwo       i rybactwo </t>
    </r>
    <r>
      <rPr>
        <i/>
        <sz val="8"/>
        <color theme="1"/>
        <rFont val="Arial CE"/>
        <charset val="238"/>
      </rPr>
      <t xml:space="preserve">agriculture, forestry and fishing </t>
    </r>
  </si>
  <si>
    <r>
      <t xml:space="preserve">W tym   </t>
    </r>
    <r>
      <rPr>
        <i/>
        <sz val="8"/>
        <color theme="1"/>
        <rFont val="Arial CE"/>
        <charset val="238"/>
      </rPr>
      <t xml:space="preserve"> Of which</t>
    </r>
  </si>
  <si>
    <r>
      <t xml:space="preserve">Z tego źródła finansowania   </t>
    </r>
    <r>
      <rPr>
        <i/>
        <sz val="8"/>
        <color theme="1"/>
        <rFont val="Arial CE"/>
        <charset val="238"/>
      </rPr>
      <t xml:space="preserve"> Of which finance resources</t>
    </r>
  </si>
  <si>
    <r>
      <t xml:space="preserve">środki            własne inwestora   </t>
    </r>
    <r>
      <rPr>
        <i/>
        <sz val="8"/>
        <color theme="1"/>
        <rFont val="Arial CE"/>
        <charset val="238"/>
      </rPr>
      <t>investor's own resources</t>
    </r>
  </si>
  <si>
    <r>
      <t xml:space="preserve">środki           budże-      towe   </t>
    </r>
    <r>
      <rPr>
        <i/>
        <sz val="8"/>
        <color theme="1"/>
        <rFont val="Arial CE"/>
        <charset val="238"/>
      </rPr>
      <t>budgetary resources</t>
    </r>
  </si>
  <si>
    <r>
      <t xml:space="preserve">kredyt bankowy krajowy </t>
    </r>
    <r>
      <rPr>
        <i/>
        <sz val="8"/>
        <color theme="1"/>
        <rFont val="Arial CE"/>
        <charset val="238"/>
      </rPr>
      <t>domestic</t>
    </r>
    <r>
      <rPr>
        <sz val="8"/>
        <color theme="1"/>
        <rFont val="Arial CE"/>
        <charset val="238"/>
      </rPr>
      <t xml:space="preserve"> </t>
    </r>
    <r>
      <rPr>
        <i/>
        <sz val="8"/>
        <color theme="1"/>
        <rFont val="Arial CE"/>
        <charset val="238"/>
      </rPr>
      <t xml:space="preserve">bank credit </t>
    </r>
  </si>
  <si>
    <r>
      <t xml:space="preserve">środki z zagranicy            </t>
    </r>
    <r>
      <rPr>
        <i/>
        <sz val="8"/>
        <color theme="1"/>
        <rFont val="Arial CE"/>
        <charset val="238"/>
      </rPr>
      <t>foreign resources</t>
    </r>
  </si>
  <si>
    <r>
      <t>inne              źródła</t>
    </r>
    <r>
      <rPr>
        <vertAlign val="superscript"/>
        <sz val="8"/>
        <color theme="1"/>
        <rFont val="Arial CE"/>
        <charset val="238"/>
      </rPr>
      <t xml:space="preserve">b)          </t>
    </r>
    <r>
      <rPr>
        <i/>
        <sz val="8"/>
        <color theme="1"/>
        <rFont val="Arial CE"/>
        <charset val="238"/>
      </rPr>
      <t>other resources</t>
    </r>
    <r>
      <rPr>
        <i/>
        <vertAlign val="superscript"/>
        <sz val="8"/>
        <color theme="1"/>
        <rFont val="Arial CE"/>
        <charset val="238"/>
      </rPr>
      <t>b)</t>
    </r>
  </si>
  <si>
    <r>
      <t xml:space="preserve">nakładów     </t>
    </r>
    <r>
      <rPr>
        <i/>
        <sz val="8"/>
        <color theme="1"/>
        <rFont val="Arial CE"/>
        <charset val="238"/>
      </rPr>
      <t xml:space="preserve"> Value of outlays</t>
    </r>
  </si>
  <si>
    <r>
      <t xml:space="preserve">razem         </t>
    </r>
    <r>
      <rPr>
        <i/>
        <sz val="8"/>
        <color theme="1"/>
        <rFont val="Arial CE"/>
        <charset val="238"/>
      </rPr>
      <t xml:space="preserve"> total</t>
    </r>
  </si>
  <si>
    <r>
      <t xml:space="preserve">w  tym kredyt bankowy            </t>
    </r>
    <r>
      <rPr>
        <i/>
        <sz val="8"/>
        <color theme="1"/>
        <rFont val="Arial CE"/>
        <charset val="238"/>
      </rPr>
      <t>of which bank credit</t>
    </r>
  </si>
  <si>
    <r>
      <t xml:space="preserve">w tys. zł      </t>
    </r>
    <r>
      <rPr>
        <i/>
        <sz val="8"/>
        <color theme="1"/>
        <rFont val="Arial CE"/>
        <charset val="238"/>
      </rPr>
      <t>in thous. zl</t>
    </r>
  </si>
  <si>
    <r>
      <t xml:space="preserve">  </t>
    </r>
    <r>
      <rPr>
        <b/>
        <vertAlign val="superscript"/>
        <sz val="8"/>
        <color theme="1"/>
        <rFont val="Arial CE"/>
        <charset val="238"/>
      </rPr>
      <t xml:space="preserve"> </t>
    </r>
  </si>
  <si>
    <r>
      <t>a)</t>
    </r>
    <r>
      <rPr>
        <sz val="8"/>
        <color theme="1"/>
        <rFont val="Arial CE"/>
        <charset val="238"/>
      </rPr>
      <t xml:space="preserve"> Dane dotyczą podmiotów z liczbą pracujących przekraczającą 49 osób. </t>
    </r>
    <r>
      <rPr>
        <vertAlign val="superscript"/>
        <sz val="8"/>
        <color theme="1"/>
        <rFont val="Arial CE"/>
        <charset val="238"/>
      </rPr>
      <t>b)</t>
    </r>
    <r>
      <rPr>
        <sz val="8"/>
        <color theme="1"/>
        <rFont val="Arial CE"/>
        <charset val="238"/>
      </rPr>
      <t xml:space="preserve"> Dane obejmują fundusze celowe.</t>
    </r>
    <r>
      <rPr>
        <vertAlign val="superscript"/>
        <sz val="8"/>
        <color indexed="8"/>
        <rFont val="Arial CE"/>
        <charset val="238"/>
      </rPr>
      <t/>
    </r>
  </si>
  <si>
    <r>
      <t xml:space="preserve">    </t>
    </r>
    <r>
      <rPr>
        <sz val="8"/>
        <color theme="1"/>
        <rFont val="Arial CE"/>
        <charset val="238"/>
      </rPr>
      <t>maszyny, urządzenia techniczne i narzędzia</t>
    </r>
    <r>
      <rPr>
        <vertAlign val="superscript"/>
        <sz val="8"/>
        <color theme="1"/>
        <rFont val="Arial CE"/>
        <charset val="238"/>
      </rPr>
      <t>a)</t>
    </r>
  </si>
  <si>
    <r>
      <t>B. DYNAMIKA WARTOŚCI BRUTTO ŚRODKÓW TRWAŁYCH (ceny stałe)</t>
    </r>
    <r>
      <rPr>
        <b/>
        <vertAlign val="superscript"/>
        <sz val="8"/>
        <color theme="1"/>
        <rFont val="Arial CE"/>
        <charset val="238"/>
      </rPr>
      <t>b)</t>
    </r>
  </si>
  <si>
    <r>
      <t xml:space="preserve">     INDICES OF GROSS VALUE OF FIXED ASSETS (constant prices)</t>
    </r>
    <r>
      <rPr>
        <i/>
        <vertAlign val="superscript"/>
        <sz val="8"/>
        <color theme="1"/>
        <rFont val="Arial CE"/>
        <charset val="238"/>
      </rPr>
      <t>b)</t>
    </r>
  </si>
  <si>
    <r>
      <rPr>
        <vertAlign val="superscript"/>
        <sz val="8"/>
        <color theme="1"/>
        <rFont val="Arial CE"/>
        <charset val="238"/>
      </rPr>
      <t xml:space="preserve">     a) </t>
    </r>
    <r>
      <rPr>
        <sz val="8"/>
        <color theme="1"/>
        <rFont val="Arial CE"/>
        <charset val="238"/>
      </rPr>
      <t>Łącznie z przyrządami, rucho</t>
    </r>
    <r>
      <rPr>
        <sz val="8"/>
        <color theme="1"/>
        <rFont val="Arial"/>
        <family val="2"/>
        <charset val="238"/>
      </rPr>
      <t>mościami i wyposażeniem.</t>
    </r>
  </si>
  <si>
    <r>
      <rPr>
        <vertAlign val="superscript"/>
        <sz val="8"/>
        <color theme="1"/>
        <rFont val="Arial CE"/>
        <charset val="238"/>
      </rPr>
      <t xml:space="preserve">     b)</t>
    </r>
    <r>
      <rPr>
        <sz val="8"/>
        <color theme="1"/>
        <rFont val="Arial CE"/>
        <charset val="238"/>
      </rPr>
      <t xml:space="preserve"> Wskaźniki dynamiki środków trwałych obliczono przyjmując za podstawę wartość brutto środków trwałych wedłu</t>
    </r>
    <r>
      <rPr>
        <sz val="8"/>
        <color theme="1"/>
        <rFont val="Czcionka tekstu podstawowego"/>
        <charset val="238"/>
      </rPr>
      <t xml:space="preserve">g stanu na 1 I. </t>
    </r>
  </si>
  <si>
    <r>
      <rPr>
        <i/>
        <vertAlign val="superscript"/>
        <sz val="8"/>
        <color theme="1"/>
        <rFont val="Arial CE"/>
        <charset val="238"/>
      </rPr>
      <t xml:space="preserve">     a)</t>
    </r>
    <r>
      <rPr>
        <i/>
        <sz val="8"/>
        <color theme="1"/>
        <rFont val="Arial CE"/>
        <charset val="238"/>
      </rPr>
      <t>Including instruments, moveables and endowments.</t>
    </r>
  </si>
  <si>
    <r>
      <t xml:space="preserve">     b)</t>
    </r>
    <r>
      <rPr>
        <i/>
        <sz val="8"/>
        <color theme="1"/>
        <rFont val="Arial CE"/>
        <charset val="238"/>
      </rPr>
      <t>The gross value of fixed assets, as of 1 I, was used as a base for calculating indices.</t>
    </r>
  </si>
  <si>
    <r>
      <t xml:space="preserve">w tys. zł     </t>
    </r>
    <r>
      <rPr>
        <i/>
        <sz val="8"/>
        <color theme="1"/>
        <rFont val="Arial CE"/>
        <charset val="238"/>
      </rPr>
      <t>in thous. zl</t>
    </r>
  </si>
  <si>
    <r>
      <t>Trade; repair of motor vehicles</t>
    </r>
    <r>
      <rPr>
        <vertAlign val="superscript"/>
        <sz val="8"/>
        <color theme="1"/>
        <rFont val="Czcionka tekstu podstawowego"/>
        <charset val="238"/>
      </rPr>
      <t>∆</t>
    </r>
  </si>
  <si>
    <r>
      <t>Accommodation and catering</t>
    </r>
    <r>
      <rPr>
        <vertAlign val="superscript"/>
        <sz val="8"/>
        <color theme="1"/>
        <rFont val="Czcionka tekstu podstawowego"/>
        <charset val="238"/>
      </rPr>
      <t>∆</t>
    </r>
  </si>
  <si>
    <r>
      <t>Crop and animal production, hunting</t>
    </r>
    <r>
      <rPr>
        <i/>
        <vertAlign val="superscript"/>
        <sz val="8"/>
        <color theme="1"/>
        <rFont val="Arial CE"/>
        <charset val="238"/>
      </rPr>
      <t>∆</t>
    </r>
  </si>
  <si>
    <r>
      <t xml:space="preserve">   manufacture of products of wood, cork, straw and wicker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</si>
  <si>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   manufacture of pharmaceutical products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</si>
  <si>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   manufacture of metal products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</si>
  <si>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</si>
  <si>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 xml:space="preserve">   remediation activities</t>
    </r>
    <r>
      <rPr>
        <vertAlign val="superscript"/>
        <sz val="8"/>
        <color theme="1"/>
        <rFont val="Czcionka tekstu podstawowego"/>
        <charset val="238"/>
      </rPr>
      <t>∆</t>
    </r>
  </si>
  <si>
    <r>
      <t>Trade; repair of motor vehicles</t>
    </r>
    <r>
      <rPr>
        <b/>
        <vertAlign val="superscript"/>
        <sz val="8"/>
        <color theme="1"/>
        <rFont val="Czcionka tekstu podstawowego"/>
        <charset val="238"/>
      </rPr>
      <t>∆</t>
    </r>
  </si>
  <si>
    <r>
      <t>Wholesale trade</t>
    </r>
    <r>
      <rPr>
        <vertAlign val="superscript"/>
        <sz val="8"/>
        <color theme="1"/>
        <rFont val="Czcionka tekstu podstawowego"/>
        <charset val="238"/>
      </rPr>
      <t>∆</t>
    </r>
  </si>
  <si>
    <r>
      <t>Retail trade</t>
    </r>
    <r>
      <rPr>
        <vertAlign val="superscript"/>
        <sz val="8"/>
        <color theme="1"/>
        <rFont val="Czcionka tekstu podstawowego"/>
        <charset val="238"/>
      </rPr>
      <t>∆</t>
    </r>
    <r>
      <rPr>
        <i/>
        <sz val="8"/>
        <color theme="1"/>
        <rFont val="Arial CE"/>
        <charset val="238"/>
      </rPr>
      <t xml:space="preserve"> </t>
    </r>
  </si>
  <si>
    <r>
      <t>Land and pipeline transport</t>
    </r>
    <r>
      <rPr>
        <vertAlign val="superscript"/>
        <sz val="8"/>
        <color theme="1"/>
        <rFont val="Czcionka tekstu podstawowego"/>
        <charset val="238"/>
      </rPr>
      <t>∆</t>
    </r>
  </si>
  <si>
    <r>
      <t>Accommodation and catering</t>
    </r>
    <r>
      <rPr>
        <b/>
        <vertAlign val="superscript"/>
        <sz val="8"/>
        <color theme="1"/>
        <rFont val="Czcionka tekstu podstawowego"/>
        <charset val="238"/>
      </rPr>
      <t>∆</t>
    </r>
  </si>
  <si>
    <r>
      <t>Financial service activities</t>
    </r>
    <r>
      <rPr>
        <vertAlign val="superscript"/>
        <sz val="8"/>
        <color theme="1"/>
        <rFont val="Czcionka tekstu podstawowego"/>
        <charset val="238"/>
      </rPr>
      <t>∆</t>
    </r>
  </si>
  <si>
    <r>
      <t>Insurance, reinsurance and pension funding</t>
    </r>
    <r>
      <rPr>
        <vertAlign val="superscript"/>
        <sz val="8"/>
        <color theme="1"/>
        <rFont val="Czcionka tekstu podstawowego"/>
        <charset val="238"/>
      </rPr>
      <t>∆</t>
    </r>
  </si>
  <si>
    <r>
      <t>Crop and animal production, hunting</t>
    </r>
    <r>
      <rPr>
        <vertAlign val="superscript"/>
        <sz val="8"/>
        <color theme="1"/>
        <rFont val="Czcionka tekstu podstawowego"/>
        <charset val="238"/>
      </rPr>
      <t>∆</t>
    </r>
  </si>
  <si>
    <r>
      <t>handel; naprawa pojazdów samocho-dowych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    </t>
    </r>
    <r>
      <rPr>
        <i/>
        <sz val="8"/>
        <color theme="1"/>
        <rFont val="Arial CE"/>
        <charset val="238"/>
      </rPr>
      <t>trade; repair of motor vehicles</t>
    </r>
    <r>
      <rPr>
        <vertAlign val="superscript"/>
        <sz val="8"/>
        <color theme="1"/>
        <rFont val="Czcionka tekstu podstawowego"/>
        <charset val="238"/>
      </rPr>
      <t>∆</t>
    </r>
  </si>
  <si>
    <r>
      <t>TRADE; REPAIR OF MOTOR VEHICLES</t>
    </r>
    <r>
      <rPr>
        <vertAlign val="superscript"/>
        <sz val="8"/>
        <color theme="1"/>
        <rFont val="Czcionka tekstu podstawowego"/>
        <charset val="238"/>
      </rPr>
      <t>∆</t>
    </r>
  </si>
  <si>
    <r>
      <t>ACCOMMODATION AND CATERING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</si>
  <si>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   manufacture of coke and refined petroleum products</t>
    </r>
    <r>
      <rPr>
        <vertAlign val="superscript"/>
        <sz val="8"/>
        <color theme="1"/>
        <rFont val="Czcionka tekstu podstawowego"/>
        <charset val="238"/>
      </rPr>
      <t>∆</t>
    </r>
  </si>
  <si>
    <r>
      <rPr>
        <i/>
        <vertAlign val="superscript"/>
        <sz val="8"/>
        <color theme="1"/>
        <rFont val="Arial CE"/>
        <charset val="238"/>
      </rPr>
      <t>a)</t>
    </r>
    <r>
      <rPr>
        <i/>
        <sz val="8"/>
        <color theme="1"/>
        <rFont val="Arial CE"/>
        <charset val="238"/>
      </rPr>
      <t xml:space="preserve"> Data concerns units with number of employees exceeding 49 persons. b) Data  includes appropriated funds. </t>
    </r>
  </si>
  <si>
    <t xml:space="preserve">           (current prices)</t>
  </si>
  <si>
    <t xml:space="preserve">WYSZCZEGÓLNIENIE               (a,b,c)** </t>
  </si>
  <si>
    <t xml:space="preserve"> SPECIFICATION                     (a,b,c)**</t>
  </si>
  <si>
    <t xml:space="preserve">    b - w tym na nowe obiekty majątkowe i ulepszenie istniejących</t>
  </si>
  <si>
    <t xml:space="preserve">** a - nakłady na środki trwałe   </t>
  </si>
  <si>
    <t xml:space="preserve">    b - of which on new captal items and the improvement of existing ones</t>
  </si>
  <si>
    <t xml:space="preserve">** a - fixed assets outlays   </t>
  </si>
  <si>
    <t xml:space="preserve">TABL. 3 (8).  WARTOŚĆ BRUTTO ŚRODKÓW TRWAŁYCH UZYSKANYCH Z DZIAŁALNOŚCI INWESTYCYJNEJ WEDŁUG GRUP </t>
  </si>
  <si>
    <t>TABL. 3 (8).  WARTOŚĆ BRUTTO ŚRODKÓW TRWAŁYCH UZYSKANYCH Z DZIAŁALNOŚCI INWESTYCYJNEJ WEDŁUG GRU8</t>
  </si>
  <si>
    <t xml:space="preserve">TABL. 4 (9).   WARTOŚĆ BRUTTO NOWYCH ŚRODKÓW TRWAŁYCH UZYSKANYCH Z DZIAŁALNOŚCI INWESTYCYJNEJ </t>
  </si>
  <si>
    <t>TABL. 4 (9).   WARTOŚĆ BRUTTO NOWYCH ŚRODKÓW TRWAŁYCH UZYSKANYCH Z DZIAŁALNOŚCI INWESTYCYJNEJ</t>
  </si>
  <si>
    <t xml:space="preserve">TABL. 4 (9).  WARTOŚĆ BRUTTO NOWYCH ŚRODKÓW TRWAŁYCH UZYSKANYCH Z DZIAŁALNOŚCI INWESTYCYJNEJ </t>
  </si>
  <si>
    <t xml:space="preserve">TABL. 10 (15).  WARTOŚĆ BRUTTO ŚRODKÓW TRWAŁYCH WEDŁUG REGIONÓW, WOJEWÓDZTW, SEKCJI I SEKTORÓW  </t>
  </si>
  <si>
    <t>TABL. 10 (15).  WARTOŚĆ BRUTTO ŚRODKÓW TRWAŁYCH WEDŁUG REGIONÓW, WOJEWÓDZTW, SEKCJI I SEKTORÓW</t>
  </si>
  <si>
    <t>Tabl. 1(6)</t>
  </si>
  <si>
    <t>Tabl. 2(7)</t>
  </si>
  <si>
    <t>Tabl. 3(8)</t>
  </si>
  <si>
    <t>Tabl. 5(10)</t>
  </si>
  <si>
    <t>Tabl. 6(11)</t>
  </si>
  <si>
    <t>Tabl. 7(12)</t>
  </si>
  <si>
    <t>Tabl. 8(13)</t>
  </si>
  <si>
    <t>Tabl. 9(14)</t>
  </si>
  <si>
    <t>Tabl. 10(15)</t>
  </si>
  <si>
    <t>Tabl. 4(9)</t>
  </si>
  <si>
    <t xml:space="preserve">TABL. 5. FINANSOWANIE NAKŁADÓW NA ŚRODKI TWAŁE ORAZ WARTOŚCI NIEMATERIALNE I PRAWNE W PODMIOTACH </t>
  </si>
  <si>
    <t xml:space="preserve">    c - nakłady na wartości niematerialne i prawne</t>
  </si>
  <si>
    <t xml:space="preserve">    c - intangible fixed assets outlays</t>
  </si>
  <si>
    <r>
      <t xml:space="preserve">Obsługa rynku nieruchomości 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</si>
  <si>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 xml:space="preserve">   </t>
    </r>
    <r>
      <rPr>
        <i/>
        <vertAlign val="superscript"/>
        <sz val="8"/>
        <color theme="1"/>
        <rFont val="Arial CE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</t>
    </r>
  </si>
  <si>
    <r>
      <t xml:space="preserve">   produkcja koksu i produktów rafinacji ropy naftowej 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</si>
  <si>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 xml:space="preserve">    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Nazwa skrócona, patrz uwagi metodyczne.</t>
    </r>
  </si>
  <si>
    <r>
      <t xml:space="preserve">   </t>
    </r>
    <r>
      <rPr>
        <i/>
        <vertAlign val="superscript"/>
        <sz val="8"/>
        <color theme="1"/>
        <rFont val="Arial CE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   </t>
    </r>
  </si>
  <si>
    <t>∆</t>
  </si>
  <si>
    <r>
      <t xml:space="preserve">   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Nazwa skrócona, patrz uwagi metodyczne.</t>
    </r>
  </si>
  <si>
    <r>
      <rPr>
        <vertAlign val="superscript"/>
        <sz val="8"/>
        <color theme="1"/>
        <rFont val="Arial CE"/>
        <charset val="238"/>
      </rPr>
      <t xml:space="preserve">    a)</t>
    </r>
    <r>
      <rPr>
        <sz val="8"/>
        <color theme="1"/>
        <rFont val="Arial CE"/>
        <charset val="238"/>
      </rPr>
      <t xml:space="preserve"> Łącznie z przyrządami, rucho</t>
    </r>
    <r>
      <rPr>
        <sz val="8"/>
        <color theme="1"/>
        <rFont val="Arial"/>
        <family val="2"/>
        <charset val="238"/>
      </rPr>
      <t>mościami i wyposażeniem.</t>
    </r>
  </si>
  <si>
    <r>
      <t xml:space="preserve">  </t>
    </r>
    <r>
      <rPr>
        <i/>
        <vertAlign val="superscript"/>
        <sz val="8"/>
        <color theme="1"/>
        <rFont val="Arial CE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</t>
    </r>
  </si>
  <si>
    <r>
      <t xml:space="preserve">    a) </t>
    </r>
    <r>
      <rPr>
        <i/>
        <sz val="8"/>
        <color theme="1"/>
        <rFont val="Arial CE"/>
        <charset val="238"/>
      </rPr>
      <t>Including instruments, moveables and endowments.</t>
    </r>
  </si>
  <si>
    <r>
      <t xml:space="preserve">   </t>
    </r>
    <r>
      <rPr>
        <vertAlign val="superscript"/>
        <sz val="8"/>
        <color theme="1"/>
        <rFont val="Czcionka tekstu podstawowego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</t>
    </r>
  </si>
  <si>
    <r>
      <t xml:space="preserve">     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Nazwa skrócona, patrz uwagi metodyczne.</t>
    </r>
  </si>
  <si>
    <r>
      <t xml:space="preserve">    </t>
    </r>
    <r>
      <rPr>
        <vertAlign val="superscript"/>
        <sz val="8"/>
        <color theme="1"/>
        <rFont val="Czcionka tekstu podstawowego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</t>
    </r>
  </si>
  <si>
    <r>
      <t xml:space="preserve">   </t>
    </r>
    <r>
      <rPr>
        <vertAlign val="superscript"/>
        <sz val="8"/>
        <color indexed="8"/>
        <rFont val="Czcionka tekstu podstawowego"/>
        <charset val="238"/>
      </rPr>
      <t>∆</t>
    </r>
    <r>
      <rPr>
        <i/>
        <sz val="8"/>
        <color indexed="8"/>
        <rFont val="Arial CE"/>
        <charset val="238"/>
      </rPr>
      <t xml:space="preserve"> Abbreviated name, see methodological notes.</t>
    </r>
  </si>
  <si>
    <r>
      <t xml:space="preserve">    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Nazwa skrócona, patrz uwagi metodyczne.</t>
    </r>
  </si>
  <si>
    <r>
      <rPr>
        <vertAlign val="superscript"/>
        <sz val="8"/>
        <color theme="1"/>
        <rFont val="Czcionka tekstu podstawowego"/>
        <charset val="238"/>
      </rPr>
      <t xml:space="preserve">      ∆</t>
    </r>
    <r>
      <rPr>
        <i/>
        <sz val="8"/>
        <color theme="1"/>
        <rFont val="Arial CE"/>
        <charset val="238"/>
      </rPr>
      <t xml:space="preserve"> Abbreviated name, see methodological notes.</t>
    </r>
  </si>
  <si>
    <r>
      <t xml:space="preserve">   </t>
    </r>
    <r>
      <rPr>
        <vertAlign val="superscript"/>
        <sz val="8"/>
        <color theme="1"/>
        <rFont val="Czcionka tekstu podstawowego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   </t>
    </r>
  </si>
  <si>
    <r>
      <t xml:space="preserve">      a)</t>
    </r>
    <r>
      <rPr>
        <i/>
        <sz val="8"/>
        <color theme="1"/>
        <rFont val="Arial CE"/>
        <charset val="238"/>
      </rPr>
      <t>Including instruments, moveables and endowments.</t>
    </r>
  </si>
  <si>
    <r>
      <t xml:space="preserve">    </t>
    </r>
    <r>
      <rPr>
        <vertAlign val="superscript"/>
        <sz val="8"/>
        <color theme="1"/>
        <rFont val="Czcionka tekstu podstawowego"/>
        <charset val="238"/>
      </rPr>
      <t>∆</t>
    </r>
    <r>
      <rPr>
        <i/>
        <sz val="8"/>
        <color theme="1"/>
        <rFont val="Arial CE"/>
        <charset val="238"/>
      </rPr>
      <t xml:space="preserve"> Abbreviated name, see methodological notes.   </t>
    </r>
  </si>
  <si>
    <t>Stan i ruch środków trwałych - wartość brutto w 2015 r. (dok.)</t>
  </si>
  <si>
    <r>
      <t xml:space="preserve">Accommodation and catering </t>
    </r>
    <r>
      <rPr>
        <vertAlign val="superscript"/>
        <sz val="8"/>
        <color theme="1"/>
        <rFont val="Czcionka tekstu podstawowego"/>
        <charset val="238"/>
      </rPr>
      <t>∆</t>
    </r>
  </si>
  <si>
    <t xml:space="preserve">Reklama, badanie rynku i opini publicznej </t>
  </si>
  <si>
    <t>Advertising and market research</t>
  </si>
  <si>
    <r>
      <t xml:space="preserve">  of which land and pipeline transport</t>
    </r>
    <r>
      <rPr>
        <vertAlign val="superscript"/>
        <sz val="8"/>
        <color theme="1"/>
        <rFont val="Czcionka tekstu podstawowego"/>
        <charset val="238"/>
      </rPr>
      <t>∆</t>
    </r>
  </si>
  <si>
    <t>w tym:</t>
  </si>
  <si>
    <t>of which:</t>
  </si>
  <si>
    <t xml:space="preserve">Pozostałe sekcje </t>
  </si>
  <si>
    <t>Other sections</t>
  </si>
  <si>
    <t xml:space="preserve">Reklama, badanie rynku i opinii publicznej </t>
  </si>
  <si>
    <t xml:space="preserve">Advertising and market research </t>
  </si>
  <si>
    <t xml:space="preserve">SEKTOR PUBLICZNY (dok.) </t>
  </si>
  <si>
    <t xml:space="preserve">SEKTOR PRYWATNY (dok.) </t>
  </si>
  <si>
    <t xml:space="preserve">   w tym pozostała działalność profesjonalna, naukowa i techniczna </t>
  </si>
  <si>
    <t xml:space="preserve">of which other professional, scientific and technical activities </t>
  </si>
  <si>
    <r>
      <t>Osoby fizyczne prowadzące działalność gospodarczą</t>
    </r>
    <r>
      <rPr>
        <sz val="8"/>
        <color theme="1"/>
        <rFont val="Arial CE"/>
        <charset val="238"/>
      </rPr>
      <t xml:space="preserve"> </t>
    </r>
  </si>
  <si>
    <t xml:space="preserve">Uczelnie </t>
  </si>
  <si>
    <t>Cooperatives</t>
  </si>
  <si>
    <r>
      <t>Bez szczególnej formy prawnej</t>
    </r>
    <r>
      <rPr>
        <sz val="8"/>
        <color theme="1"/>
        <rFont val="Ebrima"/>
        <charset val="238"/>
      </rPr>
      <t>*</t>
    </r>
  </si>
  <si>
    <r>
      <t>With no particular legal form</t>
    </r>
    <r>
      <rPr>
        <sz val="8"/>
        <color theme="1"/>
        <rFont val="Ebrima"/>
        <charset val="238"/>
      </rPr>
      <t>*</t>
    </r>
  </si>
  <si>
    <r>
      <rPr>
        <vertAlign val="superscript"/>
        <sz val="8"/>
        <color theme="1"/>
        <rFont val="Arial CE"/>
        <charset val="238"/>
      </rPr>
      <t xml:space="preserve">    ∆</t>
    </r>
    <r>
      <rPr>
        <sz val="8"/>
        <color theme="1"/>
        <rFont val="Arial CE"/>
        <charset val="238"/>
      </rPr>
      <t xml:space="preserve"> Nazwa skrócona, patrz uwagi metodyczne.</t>
    </r>
  </si>
  <si>
    <r>
      <t xml:space="preserve">    </t>
    </r>
    <r>
      <rPr>
        <sz val="8"/>
        <color theme="1"/>
        <rFont val="Ebrima"/>
        <charset val="238"/>
      </rPr>
      <t>*</t>
    </r>
    <r>
      <rPr>
        <sz val="8"/>
        <color theme="1"/>
        <rFont val="Arial CE"/>
        <charset val="238"/>
      </rPr>
      <t>Osoby fizyczne i przedsiębiorstwa drobnej wytwórczości</t>
    </r>
  </si>
  <si>
    <t xml:space="preserve">     Natural personsand small-scaleproduction enterprises</t>
  </si>
  <si>
    <t>Higher education institutions</t>
  </si>
  <si>
    <t>Natural persons conducting economic activity</t>
  </si>
  <si>
    <t>TABL. 1. NAKŁADY INWESTYCYJNE W GOSPODARCE NARODOWEJ W LATACH 2012 – 2016</t>
  </si>
  <si>
    <t xml:space="preserve">                INVESTMENT OUTLAYS IN NATIONAL ECONOMY IN 2012 – 2016</t>
  </si>
  <si>
    <t>TABL. 1. NAKŁADY INWESTYCYJNE W GOSPODARCE NARODOWEJ W LATACH 2012 – 2016 (dok.)</t>
  </si>
  <si>
    <t xml:space="preserve">                INVESTMENT OUTLAYS IN NATIONAL ECONOMY IN 2012 – 2016 (cont.)</t>
  </si>
  <si>
    <t xml:space="preserve">TABL. 2. NAKŁADY INWESTYCYJNE W GOSPODARCE NARODOWEJ WEDŁUG SEKTORÓW,  SEKCJI I DZIAŁÓW W 2016 R. </t>
  </si>
  <si>
    <t xml:space="preserve">                INVESTMENT OUTLAYS IN NATIONAL ECONOMY BY SECTORS, SECTIONS AND DIVISIONS IN 2016</t>
  </si>
  <si>
    <t>TABL. 2. NAKŁADY INWESTYCYJNE W GOSPODARCE NARODOWEJ WEDŁUG SEKTORÓW,  SEKCJI I DZIAŁÓW W 2016 R. (cd.)</t>
  </si>
  <si>
    <t xml:space="preserve">                INVESTMENT OUTLAYS IN NATIONAL ECONOMY BY SECTORS, SECTIONS AND DIVISIONS IN 2016 (cont.)</t>
  </si>
  <si>
    <t>TABL. 2. NAKŁADY INWESTYCYJNE W GOSPODARCE NARODOWEJ WEDŁUG SEKTORÓW,  SEKCJI I DZIAŁÓW W 2016 R. (dok.)</t>
  </si>
  <si>
    <t>TABL. 3. NAKŁADY INWESTYCYJNE WEDŁUG FORM PRAWNYCH W 2016 R. (ceny bieżące)</t>
  </si>
  <si>
    <t>TABL. 4. NAKŁADY INWESTYCYJNE WEDŁUG REGIONÓW, WOJEWÓDZTW, SEKCJI I SEKTORÓW  W 2016 R. (ceny bieżące)</t>
  </si>
  <si>
    <t xml:space="preserve">       INVESTMENT OUTLAYS BY REGIONS, VOIVODSHIPS, SECTIONS AND SECTORS IN 2016 (current prices)</t>
  </si>
  <si>
    <t>TABL. 4. NAKŁADY INWESTYCYJNE WEDŁUG REGIONÓW, WOJEWÓDZTW, SEKCJI I SEKTORÓW  W 2016 R. (cd.)</t>
  </si>
  <si>
    <t xml:space="preserve">       INVESTMENT OUTLAYS BY REGIONS, VOIVODSHIPS, SECTIONS AND SECTORS IN 2016 (cont.)</t>
  </si>
  <si>
    <t>TABL. 4. NAKŁADY INWESTYCYJNE WEDŁUG REGIONÓW, WOJEWÓDZTW, SEKCJI I SEKTORÓW  W 2016 R. (dok.)</t>
  </si>
  <si>
    <r>
      <t xml:space="preserve">          GOSPODARCZYCH</t>
    </r>
    <r>
      <rPr>
        <b/>
        <vertAlign val="superscript"/>
        <sz val="8"/>
        <color theme="1"/>
        <rFont val="Arial CE"/>
        <charset val="238"/>
      </rPr>
      <t>a)</t>
    </r>
    <r>
      <rPr>
        <b/>
        <sz val="8"/>
        <color theme="1"/>
        <rFont val="Arial CE"/>
        <charset val="238"/>
      </rPr>
      <t xml:space="preserve"> W 2016 R. (ceny bieżące)</t>
    </r>
  </si>
  <si>
    <t xml:space="preserve">           FINANCING OF FIXED ASSETS OUTLAYS AND INTANGIBLE FIXED ASSETS OUTLAYS IN ECONOMIC UNITS IN 2016 </t>
  </si>
  <si>
    <t>TABL. 1 (6).  ŚRODKI TRWAŁE W GOSPODARCE NARODOWEJ W LATACH 2012 – 2016 (dok.)</t>
  </si>
  <si>
    <t xml:space="preserve">                      FIXED ASSETS IN NATIONAL ECONOMY IN 2012 – 2016 (cont.)</t>
  </si>
  <si>
    <t>TABL. 1 (6).  ŚRODKI TRWAŁE W GOSPODARCE NARODOWEJ W LATACH 2012 – 2016</t>
  </si>
  <si>
    <t xml:space="preserve">                      FIXED ASSETS IN NATIONAL ECONOMY IN 2012 – 2016</t>
  </si>
  <si>
    <t xml:space="preserve">                      STATE AND FLOWS OF FIXED ASSETS - GROSS VALUE IN 2016 (current book-keeping prices)</t>
  </si>
  <si>
    <t>TABL. 2 (7).  STAN I RUCH ŚRODKÓW TRWAŁYCH - WARTOŚĆ BRUTTO W 2016 R. (bieżące ceny ewidencyjne)</t>
  </si>
  <si>
    <t>TABL. 2 (7).  STAN I RUCH ŚRODKÓW TRWAŁYCH - WARTOŚĆ BRUTTO W 2016 R. (cd.)</t>
  </si>
  <si>
    <t xml:space="preserve">                      STATE AND FLOWS OF FIXED ASSETS - GROSS VALUE IN 2016 (cont.)</t>
  </si>
  <si>
    <t>TABL. 2 (7).  STAN I RUCH ŚRODKÓW TRWAŁYCH - WARTOŚĆ BRUTTO W 2016 R. (dok.)</t>
  </si>
  <si>
    <t xml:space="preserve">                      ŚRODKÓW TRWAŁYCH W 2016 R. (bieżące ceny ewidencyjne)</t>
  </si>
  <si>
    <t xml:space="preserve">                      IN 2016 (current book-keeping prices)</t>
  </si>
  <si>
    <t xml:space="preserve">                      ŚRODKÓW TRWAŁYCH W 2016 R. (cd.)</t>
  </si>
  <si>
    <t xml:space="preserve">                      IN 2016 (cont.)</t>
  </si>
  <si>
    <t xml:space="preserve">                      ŚRODKÓW TRWAŁYCH W 2016 R. (dok.)</t>
  </si>
  <si>
    <t xml:space="preserve">                       IN 2016 (cont.)</t>
  </si>
  <si>
    <t xml:space="preserve">                          GROSS VALUE OF NEW FIXED ASSETS OBTAINED FROM INVESTMENT ACTIVITY IN 2016</t>
  </si>
  <si>
    <t xml:space="preserve">                          W 2016 R. (cd.)</t>
  </si>
  <si>
    <t xml:space="preserve">                          GROSS VALUE OF NEW FIXED ASSETS OBTAINED FROM INVESTMENT ACTIVITY IN 2016 (cont.)</t>
  </si>
  <si>
    <t xml:space="preserve">                         W 2016 R. (dok.)</t>
  </si>
  <si>
    <t xml:space="preserve">                         GROSS VALUE OF NEW FIXED ASSETS OBTAINED FROM INVESTMENT ACTIVITY IN 2016 (cont.)</t>
  </si>
  <si>
    <t>TABL. 5 (10).  ZAKUP UŻYWANYCH ŚRODKÓW TRWAŁYCH  WEDŁUG GRUP ŚRODKÓW TRWAŁYCH W 2016 R. (bieżące ceny</t>
  </si>
  <si>
    <t xml:space="preserve">                        PURCHASE OF SECOND - HAND FIXED ASSETS  BY GROUPS OF FIXED ASSETS IN 2016 (current book-keeping</t>
  </si>
  <si>
    <t>TABL. 5 (10).  ZAKUP UŻYWANYCH ŚRODKÓW TRWAŁYCH  WEDŁUG GRUP ŚRODKÓW TRWAŁYCH W 2016 R. (cd.)</t>
  </si>
  <si>
    <t xml:space="preserve">                        PURCHASE OF SECOND - HAND FIXED ASSETS  BY GROUPS OF FIXED ASSETS IN 2016 (cont.)</t>
  </si>
  <si>
    <t>TABL. 5 (10).  ZAKUP UŻYWANYCH ŚRODKÓW TRWAŁYCH  WEDŁUG GRUP ŚRODKÓW TRWAŁYCH W 2016 R. (dok.)</t>
  </si>
  <si>
    <t>TABL. 6 (11).  WARTOŚĆ BRUTTO ŚRODKÓW TRWAŁYCH ZLIKWIDOWANYCH W 2016 R. (bieżące ceny ewidencyjne)</t>
  </si>
  <si>
    <r>
      <t xml:space="preserve">                        </t>
    </r>
    <r>
      <rPr>
        <i/>
        <sz val="8"/>
        <color theme="1"/>
        <rFont val="Arial CE"/>
        <charset val="238"/>
      </rPr>
      <t>GROSS VALUE OF LIQUIDATED FIXED ASSETS IN 2016 (current book-keeping prices)</t>
    </r>
  </si>
  <si>
    <t>TABL. 6 (11).  WARTOŚĆ BRUTTO ŚRODKÓW TRWAŁYCH ZLIKWIDOWANYCH W 2016 R. (cd.)</t>
  </si>
  <si>
    <r>
      <t xml:space="preserve">                        </t>
    </r>
    <r>
      <rPr>
        <i/>
        <sz val="8"/>
        <color theme="1"/>
        <rFont val="Arial CE"/>
        <charset val="238"/>
      </rPr>
      <t>GROSS VALUE OF LIQUIDATED FIXED ASSETS IN 2016 (cont.)</t>
    </r>
  </si>
  <si>
    <t>TABL. 6 (11).  WARTOŚĆ BRUTTO ŚRODKÓW TRWAŁYCH ZLIKWIDOWANYCH W 2016 R. (dok.)</t>
  </si>
  <si>
    <t>TABL. 7 (12).  WARTOŚĆ BRUTTO ŚRODKÓW TRWAŁYCH WEDŁUG SEKCJI I DZIAŁÓW W 2016 R. (bieżące ceny ewidencyjne)</t>
  </si>
  <si>
    <t xml:space="preserve">                        GROSS VALUE OF FIXED ASSETS BY SECTIONS AND DIVISIONS IN 2016 (current book-keeping prices)</t>
  </si>
  <si>
    <t>TABL. 8 (13).  WARTOŚĆ NETTO ŚRODKÓW TRWAŁYCH WEDŁUG SEKCJI I DZIAŁÓW W 2016 R. (bieżące ceny ewidencyjne)</t>
  </si>
  <si>
    <t xml:space="preserve">                        NET VALUE OF FIXED ASSETS BY SECTIONS AND DIVISIONS IN 2016 (current book-keeping prices)</t>
  </si>
  <si>
    <t xml:space="preserve">                         DEGREE OF CONSUMPTION OF FIXED ASSETS BY SECTIONS AND DIVISIONS IN 2016 </t>
  </si>
  <si>
    <t xml:space="preserve">                  W 2016 R. (bieżące ceny ewidencyjne)</t>
  </si>
  <si>
    <t xml:space="preserve">                  GROSS VALUE OF FIXED ASSETS BY REGIONS, VOIVODSHIPS, SECTIONS AND SECTORS IN 2016 </t>
  </si>
  <si>
    <t xml:space="preserve">                  W 2016 R. (cd.)</t>
  </si>
  <si>
    <t xml:space="preserve">                  GROSS VALUE OF FIXED ASSETS BY REGIONS, VOIVODSHIPS, SECTIONS AND SECTORS IN 2016 (cont.)</t>
  </si>
  <si>
    <t xml:space="preserve">                  W 2016 R. (dok.)</t>
  </si>
  <si>
    <t>Nakłady inwestycyjne w gospodarce narodowej w latach 2012 - 2016</t>
  </si>
  <si>
    <t>Środki trwałe w gospodarce narodowej w latach 2012 - 2016</t>
  </si>
  <si>
    <t>Nakłady inwestycyjne w gospodarce narodowej według sektorów, sekcji i działów w 2016 r. (ceny bieżące)</t>
  </si>
  <si>
    <t>Nakłady inwestycyjne w gospodarce narodowej według sektorów, sekcji i działów w 2016 r. (cd.)</t>
  </si>
  <si>
    <t>Nakłady inwestycyjne w gospodarce narodowej według sektorów, sekcji i działów w 2016 r. (dok.)</t>
  </si>
  <si>
    <t>Nakłady inwestycyjne według form prawnych w 2016 r. (ceny bieżące)</t>
  </si>
  <si>
    <t>Nakłady inwestycyjne według regionów, województw, sekcji i sektorów w 2016 r. (ceny bieżące)</t>
  </si>
  <si>
    <t>Nakłady inwestycyjne według regionów, województw, sekcji i sektorów w 2016 r. (cd.)</t>
  </si>
  <si>
    <t>Nakłady inwestycyjne według regionów, województw, sekcji i sektorów w 2016 r. (dok.)</t>
  </si>
  <si>
    <t>Finansowanie nakładów na środki trwałe oraz wartości niematerialne i prawne w podmiotach gopodarczych w 2016 r. (ceny bieżące)</t>
  </si>
  <si>
    <t>Stan i ruch środków trwałych - wartość brutto w 201 r. (bieżące ceny ewidencyjne)</t>
  </si>
  <si>
    <t>Stan i ruch środków trwałych - wartość brutto w 2016 r. (cd.)</t>
  </si>
  <si>
    <t>Wartość brutto środków trwałych uzyskanych z działalności inwestycyjnej według grup środków trwałych w 2016r. (bieżące ceny ewidencyjne)</t>
  </si>
  <si>
    <t>Wartość brutto środków trwałych uzyskanych z działalności inwestycyjnej według grup środków trwałych w 2016 r. (cd.)</t>
  </si>
  <si>
    <t>Wartość brutto środków trwałych uzyskanych z działalności inwestycyjnej według grup środków trwałych w 2016 r. (dok.)</t>
  </si>
  <si>
    <t>Wartość brutto nowych środków trwałych uzyskanych z działalności inwestycyjnej w 2016 r. (bieżące ceny ewidencyjne)</t>
  </si>
  <si>
    <t>Wartość brutto nowych środków trwałych uzyskanych z działalności inwestycyjnej w 2016 r. (cd.)</t>
  </si>
  <si>
    <t>Wartość brutto nowych środków trwałych uzyskanych z działalności inwestycyjnej w 2016 r. (dok.)</t>
  </si>
  <si>
    <t>Zakup używanych środków trwałych według grup środków trwałych w 2016 r. (bieżące ceny ewidencyjne)</t>
  </si>
  <si>
    <t>Zakup używanych środków trwałych według grup środków trwałych w 2016 r. (cd.)</t>
  </si>
  <si>
    <t>Zakup używanych środków trwałych według grup środków trwałych w 2016 r. (dok.)</t>
  </si>
  <si>
    <t>Wartość brutto środków trwałych zlikwidowanych w 2016 r. (bieżące ceny ewidencyjne)</t>
  </si>
  <si>
    <t>Wartość brutto środków trwałych zlikwidowanych w 2016 r. (cd.)</t>
  </si>
  <si>
    <t>Wartość brutto środków trwałych zlikwidowanych w 2016 r. (dok.)</t>
  </si>
  <si>
    <t>Wartość brutto środków trwałych według sekcji i działów w 2016 r. (bieżące ceny ewidencyjne)</t>
  </si>
  <si>
    <t>Wartość netto środków trwałych według sekcji i działów w 2016 r. (bieżące ceny ewidencyjne)</t>
  </si>
  <si>
    <t>Stopień zużycia środków trwałych według sekcji i działów w 2016 r.</t>
  </si>
  <si>
    <t>Wartość brutto środków trwałych według regionów, województw, sekcji i sektorów w 2016 r. (bieżące ceny ewidencyjne)</t>
  </si>
  <si>
    <t>Wartość brutto środków trwałych według regionów, województw, sekcji i sektorów w 2016 r. (cd.)</t>
  </si>
  <si>
    <t>Wartość brutto środków trwałych według regionów, województw, sekcji i sektorów w 2016 r. (dok.)</t>
  </si>
  <si>
    <t xml:space="preserve">TABL. 9 (14).  STOPIEŃ ZUŻYCIA ŚRODKÓW TRWAŁYCH WEDŁUG SEKCJI I DZIAŁÓW W 2016 R. </t>
  </si>
  <si>
    <r>
      <t xml:space="preserve">                </t>
    </r>
    <r>
      <rPr>
        <i/>
        <sz val="8"/>
        <color theme="1"/>
        <rFont val="Arial CE"/>
        <charset val="238"/>
      </rPr>
      <t>INVESTMENT OUTLAYS BY LEGAL FORMS IN 2016 (current prices)</t>
    </r>
  </si>
  <si>
    <t xml:space="preserve">                          W 2016R. (bieżące ceny ewidencyjne)</t>
  </si>
  <si>
    <r>
      <t xml:space="preserve">     maszyny, urządzenia techniczne i narzędzia</t>
    </r>
    <r>
      <rPr>
        <vertAlign val="superscript"/>
        <sz val="8"/>
        <color theme="1"/>
        <rFont val="Arial CE"/>
        <charset val="238"/>
      </rPr>
      <t xml:space="preserve">a) </t>
    </r>
  </si>
  <si>
    <t>Spis tablic</t>
  </si>
  <si>
    <t>Spis tablic'</t>
  </si>
  <si>
    <r>
      <t xml:space="preserve">       gaz, parę wodną i gorącą wodę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……………………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</si>
  <si>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</si>
  <si>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</si>
  <si>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</si>
  <si>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</t>
    </r>
  </si>
  <si>
    <r>
      <t xml:space="preserve">       czną,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……….</t>
    </r>
  </si>
  <si>
    <r>
      <t xml:space="preserve">       i odpadami,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</si>
  <si>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…….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</si>
  <si>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</si>
  <si>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</si>
  <si>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………..</t>
    </r>
  </si>
  <si>
    <r>
      <t xml:space="preserve">WYSZCZEGÓLNIENIE
</t>
    </r>
    <r>
      <rPr>
        <i/>
        <sz val="8"/>
        <color theme="1"/>
        <rFont val="Arial CE"/>
        <charset val="238"/>
      </rPr>
      <t>SPECIFICATION</t>
    </r>
  </si>
  <si>
    <r>
      <t xml:space="preserve">     maszyny, urządzenia techniczne i narzędzia</t>
    </r>
    <r>
      <rPr>
        <vertAlign val="superscript"/>
        <sz val="8"/>
        <color theme="1"/>
        <rFont val="Arial CE"/>
        <charset val="238"/>
      </rPr>
      <t>a)</t>
    </r>
    <r>
      <rPr>
        <sz val="8"/>
        <color theme="1"/>
        <rFont val="Arial CE"/>
        <charset val="238"/>
      </rPr>
      <t xml:space="preserve"> …………...……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</si>
  <si>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 xml:space="preserve">∆ </t>
    </r>
    <r>
      <rPr>
        <sz val="8"/>
        <color theme="1"/>
        <rFont val="Czcionka tekstu podstawowego"/>
        <charset val="238"/>
      </rPr>
      <t xml:space="preserve"> …………………...………..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</si>
  <si>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…………………………..………………….…….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</si>
  <si>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 xml:space="preserve">∆ </t>
    </r>
    <r>
      <rPr>
        <sz val="8"/>
        <color theme="1"/>
        <rFont val="Czcionka tekstu podstawowego"/>
        <charset val="238"/>
      </rPr>
      <t>……………..…...…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</si>
  <si>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………………….………….…….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</si>
  <si>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…………………….….……………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</si>
  <si>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…………….………….</t>
    </r>
  </si>
  <si>
    <r>
      <t>WYSZCZEGÓLNIENIE
 S</t>
    </r>
    <r>
      <rPr>
        <i/>
        <sz val="8"/>
        <color theme="1"/>
        <rFont val="Arial CE"/>
        <charset val="238"/>
      </rPr>
      <t>PECIFICATION</t>
    </r>
  </si>
  <si>
    <r>
      <t xml:space="preserve">Ogółem
</t>
    </r>
    <r>
      <rPr>
        <i/>
        <sz val="8"/>
        <color theme="1"/>
        <rFont val="Arial CE"/>
        <charset val="238"/>
      </rPr>
      <t>Total</t>
    </r>
  </si>
  <si>
    <r>
      <t xml:space="preserve">budynki 
i budowle
</t>
    </r>
    <r>
      <rPr>
        <i/>
        <sz val="8"/>
        <color theme="1"/>
        <rFont val="Arial CE"/>
        <charset val="238"/>
      </rPr>
      <t>buildings and tructures</t>
    </r>
  </si>
  <si>
    <r>
      <t xml:space="preserve">maszyny, urządzenia techniczne
i narzędzia </t>
    </r>
    <r>
      <rPr>
        <i/>
        <sz val="8"/>
        <color theme="1"/>
        <rFont val="Arial CE"/>
        <charset val="238"/>
      </rPr>
      <t>machinery, technical equipment and tools</t>
    </r>
  </si>
  <si>
    <r>
      <t>środki transportu</t>
    </r>
    <r>
      <rPr>
        <i/>
        <sz val="8"/>
        <color theme="1"/>
        <rFont val="Arial CE"/>
        <charset val="238"/>
      </rPr>
      <t xml:space="preserve"> transport equipment</t>
    </r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</si>
  <si>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…………....…....…….……</t>
    </r>
  </si>
  <si>
    <r>
      <t xml:space="preserve">   produkcja skór i wyrobów skórzanych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…………………..……...………...………</t>
    </r>
  </si>
  <si>
    <r>
      <t xml:space="preserve">   produkcja wyrobów z drewna, korka, słomy i wikliny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………...............………</t>
    </r>
  </si>
  <si>
    <r>
      <t xml:space="preserve">   produkcja koksu i produktów rafinacji ropy naftowej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………..…...…..……...……….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</si>
  <si>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……...……..………...…...……..……..</t>
    </r>
  </si>
  <si>
    <r>
      <t xml:space="preserve">   produkcja wyrobów z metali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…………………...………....……....……………..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</si>
  <si>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…………………………..……...…..…………….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</si>
  <si>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….………………………....…..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</si>
  <si>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…………………..…….…..…………..………………..</t>
    </r>
  </si>
  <si>
    <r>
      <t xml:space="preserve">      rekultywacja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…………………………..………….…….……..……..…………..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</si>
  <si>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……………….......………….……..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</si>
  <si>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………………..……...……………...…….……….……...……...….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</si>
  <si>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………………...…....….….…</t>
    </r>
  </si>
  <si>
    <r>
      <t xml:space="preserve">   naprawa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………………………………………….……...…...……………………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</si>
  <si>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……………………………….……….…...………...…..…………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</si>
  <si>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………………………...……....………...….......……………….</t>
    </r>
  </si>
  <si>
    <r>
      <t>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……………...……………........…………………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</si>
  <si>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………………………...………….....…………….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</si>
  <si>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……………..….........…....…………………….</t>
    </r>
  </si>
  <si>
    <r>
      <t>Ubezpieczenia, reasekuracja i fundusze emerytalne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……….....……..……....….….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</si>
  <si>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……………......…………...….………...…...……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</si>
  <si>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…………….………......………..</t>
    </r>
  </si>
  <si>
    <r>
      <t>WYSZCZEGÓLNIENIE
S</t>
    </r>
    <r>
      <rPr>
        <i/>
        <sz val="8"/>
        <color theme="1"/>
        <rFont val="Arial CE"/>
        <charset val="238"/>
      </rPr>
      <t>PECIFICATION</t>
    </r>
  </si>
  <si>
    <r>
      <t>w tym 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……………………...………</t>
    </r>
  </si>
  <si>
    <r>
      <t>of wchich crop and animal production, hunting</t>
    </r>
    <r>
      <rPr>
        <i/>
        <vertAlign val="superscript"/>
        <sz val="8"/>
        <color theme="1"/>
        <rFont val="Arial CE"/>
        <charset val="238"/>
      </rPr>
      <t>∆</t>
    </r>
  </si>
  <si>
    <r>
      <t xml:space="preserve">   produkcja skór i wyrobów skórzanych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……………………………………...….</t>
    </r>
  </si>
  <si>
    <r>
      <t xml:space="preserve">   produkcja wyrobów z drewna, korka, słomy i wikliny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………….……...………</t>
    </r>
  </si>
  <si>
    <r>
      <t xml:space="preserve">   produkcja koksu i produktów rafinacji ropy naftowej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……………….…...…….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</si>
  <si>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…………………….…………………..</t>
    </r>
  </si>
  <si>
    <r>
      <t xml:space="preserve">   produkcja wyrobów z metali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……………………………..……………………..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</si>
  <si>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…………….….…..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</si>
  <si>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…………………………………….…….……………..</t>
    </r>
  </si>
  <si>
    <r>
      <t xml:space="preserve">      rekultywacja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………………………………….………………...……………..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</si>
  <si>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…………………………....………..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</si>
  <si>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………………………….……………………….………………….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</si>
  <si>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…………………………..………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</si>
  <si>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…………………………………………………….………………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</si>
  <si>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………………………………………………….……………….</t>
    </r>
  </si>
  <si>
    <r>
      <t xml:space="preserve">  w tym 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……………….…..……………………..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</si>
  <si>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……………………………...……………….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</si>
  <si>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………………….……………………………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</si>
  <si>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……………..…………..……..</t>
    </r>
  </si>
  <si>
    <t>Pozostałe sekcje</t>
  </si>
  <si>
    <r>
      <t xml:space="preserve">budynki 
i budowle
</t>
    </r>
    <r>
      <rPr>
        <i/>
        <sz val="8"/>
        <color theme="1"/>
        <rFont val="Arial CE"/>
        <charset val="238"/>
      </rPr>
      <t>buildings 
and tructures</t>
    </r>
  </si>
  <si>
    <r>
      <t xml:space="preserve">maszyny, urządzenia techniczne
i narzędzia </t>
    </r>
    <r>
      <rPr>
        <i/>
        <sz val="8"/>
        <color theme="1"/>
        <rFont val="Arial CE"/>
        <charset val="238"/>
      </rPr>
      <t>machinery, technical equipment 
and tools</t>
    </r>
  </si>
  <si>
    <r>
      <t>środki
transportu</t>
    </r>
    <r>
      <rPr>
        <i/>
        <sz val="8"/>
        <color theme="1"/>
        <rFont val="Arial CE"/>
        <charset val="238"/>
      </rPr>
      <t xml:space="preserve"> transport equipment</t>
    </r>
  </si>
  <si>
    <r>
      <t xml:space="preserve">   produkcja skór i wyrobów skórzanych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……………….………………..…………….</t>
    </r>
  </si>
  <si>
    <r>
      <t xml:space="preserve">   produkcja wyrobów z drewna, korka, słomy i wikliny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………………….…...………</t>
    </r>
  </si>
  <si>
    <r>
      <t xml:space="preserve">   produkcja koksu i produktów rafinacji ropy naftowej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……………………....……….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</si>
  <si>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………………………....…………………..</t>
    </r>
  </si>
  <si>
    <r>
      <t xml:space="preserve">   produkcja wyrobów z metali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…………………...……………..……………………..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</si>
  <si>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…………….…….……..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</si>
  <si>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………………………………………..….…………………..</t>
    </r>
  </si>
  <si>
    <r>
      <t xml:space="preserve">      rekultywacja</t>
    </r>
    <r>
      <rPr>
        <vertAlign val="superscript"/>
        <sz val="8"/>
        <color theme="1"/>
        <rFont val="Arial CE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………………………………………...………….…………………..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</si>
  <si>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………………….…………...…………..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</si>
  <si>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……………………………………………………….……….………….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</si>
  <si>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……………………….…………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</si>
  <si>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…………………………………………….………………….…………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</si>
  <si>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………………………………………………………...……….…….</t>
    </r>
  </si>
  <si>
    <r>
      <t xml:space="preserve">  w tym 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……………………….………..……………..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</si>
  <si>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…………………………………...……………….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</si>
  <si>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……………………………….……………………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</si>
  <si>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………………….………..………..</t>
    </r>
  </si>
  <si>
    <r>
      <t xml:space="preserve">WOJEWÓDZTWA
</t>
    </r>
    <r>
      <rPr>
        <i/>
        <sz val="8"/>
        <color theme="1"/>
        <rFont val="Arial CE"/>
        <charset val="238"/>
      </rPr>
      <t>VOIVODSHIPS</t>
    </r>
  </si>
  <si>
    <r>
      <t xml:space="preserve">rolnictwo, leśnictwo, łowiectwo
i rybactwo 
</t>
    </r>
    <r>
      <rPr>
        <i/>
        <sz val="8"/>
        <color theme="1"/>
        <rFont val="Arial CE"/>
        <charset val="238"/>
      </rPr>
      <t xml:space="preserve">agriculture, forestry 
and fishing </t>
    </r>
  </si>
  <si>
    <r>
      <t xml:space="preserve">budownictwo
</t>
    </r>
    <r>
      <rPr>
        <i/>
        <sz val="8"/>
        <color theme="1"/>
        <rFont val="Arial CE"/>
        <charset val="238"/>
      </rPr>
      <t>construction</t>
    </r>
  </si>
  <si>
    <r>
      <t>handel; naprawa pojazdów samocho-
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
</t>
    </r>
    <r>
      <rPr>
        <i/>
        <sz val="8"/>
        <color theme="1"/>
        <rFont val="Arial CE"/>
        <charset val="238"/>
      </rPr>
      <t>trade; repair of motor vehicles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</si>
  <si>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ogółem
</t>
    </r>
    <r>
      <rPr>
        <i/>
        <sz val="8"/>
        <color theme="1"/>
        <rFont val="Arial CE"/>
        <charset val="238"/>
      </rPr>
      <t>total</t>
    </r>
  </si>
  <si>
    <r>
      <t xml:space="preserve">w tym przetwórstwo przemysłowe
</t>
    </r>
    <r>
      <rPr>
        <i/>
        <sz val="8"/>
        <color theme="1"/>
        <rFont val="Arial CE"/>
        <charset val="238"/>
      </rPr>
      <t>of which manufacturing</t>
    </r>
  </si>
  <si>
    <r>
      <t xml:space="preserve">WOJEWÓDZTWA
</t>
    </r>
    <r>
      <rPr>
        <i/>
        <sz val="8"/>
        <color theme="1"/>
        <rFont val="Arial CE"/>
        <charset val="238"/>
      </rPr>
      <t>VOIVODSHIPS</t>
    </r>
    <r>
      <rPr>
        <sz val="8"/>
        <color theme="1"/>
        <rFont val="Arial CE"/>
        <charset val="238"/>
      </rPr>
      <t xml:space="preserve"> </t>
    </r>
  </si>
  <si>
    <r>
      <t xml:space="preserve">transport
i gospodarka magazynowa
</t>
    </r>
    <r>
      <rPr>
        <i/>
        <sz val="8"/>
        <color theme="1"/>
        <rFont val="Arial CE"/>
        <charset val="238"/>
      </rPr>
      <t>transportation and storage</t>
    </r>
  </si>
  <si>
    <r>
      <t>zakwaterowanie
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
</t>
    </r>
    <r>
      <rPr>
        <i/>
        <sz val="8"/>
        <color theme="1"/>
        <rFont val="Arial CE"/>
        <charset val="238"/>
      </rPr>
      <t>accommodation and catering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</si>
  <si>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informacja
i komunikacja
</t>
    </r>
    <r>
      <rPr>
        <i/>
        <sz val="8"/>
        <color theme="1"/>
        <rFont val="Arial CE"/>
        <charset val="238"/>
      </rPr>
      <t>information and communication</t>
    </r>
  </si>
  <si>
    <r>
      <t xml:space="preserve">działalność finansowa
i ubezpiecze-
niowa
</t>
    </r>
    <r>
      <rPr>
        <i/>
        <sz val="8"/>
        <color theme="1"/>
        <rFont val="Arial CE"/>
        <charset val="238"/>
      </rPr>
      <t>financial 
and insurance activities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</si>
  <si>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 xml:space="preserve">∆
</t>
    </r>
    <r>
      <rPr>
        <i/>
        <sz val="8"/>
        <color theme="1"/>
        <rFont val="Arial CE"/>
        <charset val="238"/>
      </rPr>
      <t>real estate activities</t>
    </r>
  </si>
  <si>
    <r>
      <t xml:space="preserve">działalność profesjonalna, naukowa
i techniczna
</t>
    </r>
    <r>
      <rPr>
        <i/>
        <sz val="8"/>
        <color theme="1"/>
        <rFont val="Arial CE"/>
        <charset val="238"/>
      </rPr>
      <t>professional, scientific 
and technical activities</t>
    </r>
  </si>
  <si>
    <r>
      <t>administro-
wanie 
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
</t>
    </r>
    <r>
      <rPr>
        <i/>
        <sz val="8"/>
        <color theme="1"/>
        <rFont val="Arial CE"/>
        <charset val="238"/>
      </rPr>
      <t>administrative and support service activities</t>
    </r>
  </si>
  <si>
    <r>
      <t>administracja publiczna 
i obrona narodowa; obowiązkowe zabezpieczenia społeczne</t>
    </r>
    <r>
      <rPr>
        <vertAlign val="superscript"/>
        <sz val="8"/>
        <color theme="1"/>
        <rFont val="Arial CE"/>
        <charset val="238"/>
      </rPr>
      <t xml:space="preserve">
</t>
    </r>
    <r>
      <rPr>
        <i/>
        <sz val="8"/>
        <color theme="1"/>
        <rFont val="Arial CE"/>
        <charset val="238"/>
      </rPr>
      <t>public administration and defence;  compulsory social security</t>
    </r>
  </si>
  <si>
    <r>
      <t xml:space="preserve">edukacja 
</t>
    </r>
    <r>
      <rPr>
        <i/>
        <sz val="8"/>
        <color theme="1"/>
        <rFont val="Arial CE"/>
        <charset val="238"/>
      </rPr>
      <t>education</t>
    </r>
  </si>
  <si>
    <r>
      <t xml:space="preserve">opieka zdrowotna
i pomoc społeczna 
</t>
    </r>
    <r>
      <rPr>
        <i/>
        <sz val="8"/>
        <color theme="1"/>
        <rFont val="Arial CE"/>
        <charset val="238"/>
      </rPr>
      <t>human health and social work activities</t>
    </r>
  </si>
  <si>
    <r>
      <t xml:space="preserve">działalność związana 
z kulturą, rozrywką
i rekreacją
</t>
    </r>
    <r>
      <rPr>
        <i/>
        <sz val="8"/>
        <color theme="1"/>
        <rFont val="Arial CE"/>
        <charset val="238"/>
      </rPr>
      <t>arts, entertain-
ment and recreation</t>
    </r>
  </si>
  <si>
    <r>
      <t xml:space="preserve">rolnictwo, leśnictwo, łowiectwo
i rybactwo 
</t>
    </r>
    <r>
      <rPr>
        <i/>
        <sz val="8"/>
        <color theme="1"/>
        <rFont val="Arial CE"/>
        <charset val="238"/>
      </rPr>
      <t xml:space="preserve">agriculture, 
forestry 
and fishing </t>
    </r>
  </si>
  <si>
    <r>
      <t xml:space="preserve">działalność finansowa
i ubezpieczeniowa
</t>
    </r>
    <r>
      <rPr>
        <i/>
        <sz val="8"/>
        <color theme="1"/>
        <rFont val="Arial CE"/>
        <charset val="238"/>
      </rPr>
      <t>financial 
and insurance activities</t>
    </r>
  </si>
  <si>
    <r>
      <t xml:space="preserve">opieka zdrowotna
i pomoc społeczna 
</t>
    </r>
    <r>
      <rPr>
        <i/>
        <sz val="8"/>
        <color theme="1"/>
        <rFont val="Arial CE"/>
        <charset val="238"/>
      </rPr>
      <t>human health 
and social work activities</t>
    </r>
  </si>
  <si>
    <r>
      <t xml:space="preserve">działalność związana 
z kulturą, rozrywką
i rekreacją
</t>
    </r>
    <r>
      <rPr>
        <i/>
        <sz val="8"/>
        <color theme="1"/>
        <rFont val="Arial CE"/>
        <charset val="238"/>
      </rPr>
      <t>arts, entertainment and recreation</t>
    </r>
  </si>
  <si>
    <r>
      <t xml:space="preserve">transport
i gospodarka magazynowa
</t>
    </r>
    <r>
      <rPr>
        <i/>
        <sz val="8"/>
        <color theme="1"/>
        <rFont val="Arial CE"/>
        <charset val="238"/>
      </rPr>
      <t>transportation 
and storage</t>
    </r>
  </si>
  <si>
    <r>
      <t xml:space="preserve">    </t>
    </r>
    <r>
      <rPr>
        <sz val="8"/>
        <color theme="1"/>
        <rFont val="Arial CE"/>
        <charset val="238"/>
      </rPr>
      <t>maszyny, urządzenia techniczne i narzędzia</t>
    </r>
    <r>
      <rPr>
        <vertAlign val="superscript"/>
        <sz val="8"/>
        <color theme="1"/>
        <rFont val="Arial CE"/>
        <charset val="238"/>
      </rPr>
      <t>a)</t>
    </r>
    <r>
      <rPr>
        <sz val="8"/>
        <color theme="1"/>
        <rFont val="Arial CE"/>
        <charset val="238"/>
      </rPr>
      <t xml:space="preserve"> …………..</t>
    </r>
  </si>
  <si>
    <r>
      <t xml:space="preserve">       czną,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…………….….</t>
    </r>
  </si>
  <si>
    <r>
      <t xml:space="preserve">       i odpadami,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…………………….………..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</si>
  <si>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…………...….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</si>
  <si>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</si>
  <si>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…………………...………….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</si>
  <si>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……………..…..</t>
    </r>
  </si>
  <si>
    <r>
      <t xml:space="preserve">Stan w dniu 1 I
</t>
    </r>
    <r>
      <rPr>
        <i/>
        <sz val="8"/>
        <color theme="1"/>
        <rFont val="Arial CE"/>
        <charset val="238"/>
      </rPr>
      <t>As of 1 I</t>
    </r>
  </si>
  <si>
    <r>
      <t xml:space="preserve">Uzyskane z działalności inwestycyjnej 
</t>
    </r>
    <r>
      <rPr>
        <i/>
        <sz val="8"/>
        <color theme="1"/>
        <rFont val="Arial CE"/>
        <charset val="238"/>
      </rPr>
      <t>Obtained from investment activity</t>
    </r>
  </si>
  <si>
    <r>
      <t xml:space="preserve">Zlikwidowane 
</t>
    </r>
    <r>
      <rPr>
        <i/>
        <sz val="8"/>
        <color theme="1"/>
        <rFont val="Arial CE"/>
        <charset val="238"/>
      </rPr>
      <t>Liquidated</t>
    </r>
  </si>
  <si>
    <r>
      <t xml:space="preserve">Stan w dniu 31 XII
</t>
    </r>
    <r>
      <rPr>
        <i/>
        <sz val="8"/>
        <color theme="1"/>
        <rFont val="Arial CE"/>
        <charset val="238"/>
      </rPr>
      <t>As of 31 XII</t>
    </r>
  </si>
  <si>
    <r>
      <t xml:space="preserve">     I GORĄCĄ WODĘ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………………………………...………….</t>
    </r>
  </si>
  <si>
    <r>
      <t xml:space="preserve">     I ODPADAMI, REKULTYWACJA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…………..………………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</si>
  <si>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Czcionka tekstu podstawowego"/>
        <charset val="238"/>
      </rPr>
      <t>…..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</si>
  <si>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……………….…….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</si>
  <si>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………………….…….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</si>
  <si>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</t>
    </r>
  </si>
  <si>
    <r>
      <t xml:space="preserve">     I GORĄCĄ WODĘ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……………………..…………………….</t>
    </r>
  </si>
  <si>
    <r>
      <t xml:space="preserve">     I ODPADAMI, REKULTYWACJA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………………..…………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</si>
  <si>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Czcionka tekstu podstawowego"/>
        <charset val="238"/>
      </rPr>
      <t xml:space="preserve"> ….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</si>
  <si>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……………….……….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</si>
  <si>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….</t>
    </r>
  </si>
  <si>
    <t>POZOSTAŁE SEKCJE</t>
  </si>
  <si>
    <t>OTHER SECTIONS</t>
  </si>
  <si>
    <r>
      <t xml:space="preserve">WYSZCZEGÓLNIENIE 
</t>
    </r>
    <r>
      <rPr>
        <i/>
        <sz val="8"/>
        <color theme="1"/>
        <rFont val="Arial CE"/>
        <charset val="238"/>
      </rPr>
      <t>SPECIFICATION</t>
    </r>
  </si>
  <si>
    <r>
      <t xml:space="preserve">Stan w dniu 1 I   </t>
    </r>
    <r>
      <rPr>
        <i/>
        <sz val="8"/>
        <color theme="1"/>
        <rFont val="Arial CE"/>
        <charset val="238"/>
      </rPr>
      <t xml:space="preserve">
As of 1 I</t>
    </r>
  </si>
  <si>
    <r>
      <t xml:space="preserve">Uzyskane 
z działalności inwestycyjnej 
</t>
    </r>
    <r>
      <rPr>
        <i/>
        <sz val="8"/>
        <color theme="1"/>
        <rFont val="Arial CE"/>
        <charset val="238"/>
      </rPr>
      <t>Obtained from investment activity</t>
    </r>
  </si>
  <si>
    <r>
      <t xml:space="preserve">WYSZCZEGÓLNIENIE
</t>
    </r>
    <r>
      <rPr>
        <i/>
        <sz val="8"/>
        <color theme="1"/>
        <rFont val="Arial CE"/>
        <charset val="238"/>
      </rPr>
      <t xml:space="preserve">SPECIFICATION                                                                                            </t>
    </r>
  </si>
  <si>
    <r>
      <t xml:space="preserve">Ogółem
</t>
    </r>
    <r>
      <rPr>
        <i/>
        <sz val="8"/>
        <color theme="1"/>
        <rFont val="Arial CE"/>
        <charset val="238"/>
      </rPr>
      <t xml:space="preserve">Total  </t>
    </r>
    <r>
      <rPr>
        <sz val="8"/>
        <color theme="1"/>
        <rFont val="Arial CE"/>
        <charset val="238"/>
      </rPr>
      <t xml:space="preserve"> </t>
    </r>
  </si>
  <si>
    <r>
      <t>budynki 
i budowle</t>
    </r>
    <r>
      <rPr>
        <i/>
        <sz val="8"/>
        <color theme="1"/>
        <rFont val="Arial CE"/>
        <charset val="238"/>
      </rPr>
      <t xml:space="preserve"> 
buildings 
and structures</t>
    </r>
  </si>
  <si>
    <r>
      <t xml:space="preserve">maszyny, urządzenia techniczne 
i narzędzia 
</t>
    </r>
    <r>
      <rPr>
        <i/>
        <sz val="8"/>
        <color theme="1"/>
        <rFont val="Arial CE"/>
        <charset val="238"/>
      </rPr>
      <t>machinery, technical equipment and tools</t>
    </r>
  </si>
  <si>
    <r>
      <t xml:space="preserve">środki transportu
</t>
    </r>
    <r>
      <rPr>
        <i/>
        <sz val="8"/>
        <color theme="1"/>
        <rFont val="Arial CE"/>
        <charset val="238"/>
      </rPr>
      <t>transport equipment</t>
    </r>
  </si>
  <si>
    <r>
      <t xml:space="preserve">a - wartość w tys. zł
b - w odsetkach
</t>
    </r>
    <r>
      <rPr>
        <i/>
        <sz val="8"/>
        <color theme="1"/>
        <rFont val="Arial CE"/>
        <charset val="238"/>
      </rPr>
      <t>a - value in thous. zl
b - in percent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</si>
  <si>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…………………….……………….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</si>
  <si>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…………………………………..……………………..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</si>
  <si>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…………………..…………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</si>
  <si>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……………………………………..……..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</si>
  <si>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</si>
  <si>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…………………….………….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</si>
  <si>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……………………………………………...…………..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</si>
  <si>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</si>
  <si>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……………….……………….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</si>
  <si>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……………..……………….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</si>
  <si>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……………………………………………….…..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</si>
  <si>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……………...………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</si>
  <si>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</si>
  <si>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……………..……………………….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</si>
  <si>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…………...…………….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</si>
  <si>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</si>
  <si>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…………………………………...……………………..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</si>
  <si>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</si>
  <si>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………………….…………….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</si>
  <si>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…………………….……………………….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</si>
  <si>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……………………….……….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</si>
  <si>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……………...…………………….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</si>
  <si>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………………………………………...………………..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</si>
  <si>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…………………….………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</si>
  <si>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</si>
  <si>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………………………………….………….</t>
    </r>
  </si>
  <si>
    <t xml:space="preserve">    w tym przetwórstwo przemysłowe </t>
  </si>
  <si>
    <t xml:space="preserve">    of which manufacturing</t>
  </si>
  <si>
    <r>
      <t xml:space="preserve">budynki
i budowle
</t>
    </r>
    <r>
      <rPr>
        <i/>
        <sz val="8"/>
        <color theme="1"/>
        <rFont val="Arial CE"/>
        <charset val="238"/>
      </rPr>
      <t>buildings and structures</t>
    </r>
  </si>
  <si>
    <r>
      <t xml:space="preserve">maszyny, urządzenia techniczne 
i narzędzia
</t>
    </r>
    <r>
      <rPr>
        <i/>
        <sz val="8"/>
        <color theme="1"/>
        <rFont val="Arial CE"/>
        <charset val="238"/>
      </rPr>
      <t>machinery, technical equipment and tools</t>
    </r>
  </si>
  <si>
    <r>
      <t xml:space="preserve">a - zlikwidowane w tys. zł
b - w odsetkach
</t>
    </r>
    <r>
      <rPr>
        <i/>
        <sz val="8"/>
        <color theme="1"/>
        <rFont val="Arial CE"/>
        <charset val="238"/>
      </rPr>
      <t>a - liquidated in thous. zl
b - in percent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</si>
  <si>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………………………………...………………………..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</si>
  <si>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………….……….…………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</si>
  <si>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</si>
  <si>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…………………………….……………….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</si>
  <si>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…………………………………………….……………..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</si>
  <si>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…………………..…………….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</si>
  <si>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…..………………..………….</t>
    </r>
  </si>
  <si>
    <r>
      <t xml:space="preserve">budynki
i budowle 
</t>
    </r>
    <r>
      <rPr>
        <i/>
        <sz val="8"/>
        <color theme="1"/>
        <rFont val="Arial CE"/>
        <charset val="238"/>
      </rPr>
      <t>buildings and structures</t>
    </r>
  </si>
  <si>
    <r>
      <t>maszyny, urządzenia techniczne
i narzędzia
m</t>
    </r>
    <r>
      <rPr>
        <i/>
        <sz val="8"/>
        <color theme="1"/>
        <rFont val="Arial CE"/>
        <charset val="238"/>
      </rPr>
      <t>achinery, technical equipment and tools</t>
    </r>
  </si>
  <si>
    <r>
      <t xml:space="preserve">środki transportu  </t>
    </r>
    <r>
      <rPr>
        <i/>
        <sz val="8"/>
        <color theme="1"/>
        <rFont val="Arial CE"/>
        <charset val="238"/>
      </rPr>
      <t xml:space="preserve"> 
transport equipment</t>
    </r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</si>
  <si>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………………………..…….</t>
    </r>
  </si>
  <si>
    <r>
      <t xml:space="preserve">   produkcja skór i wyrobów skórzanych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…………………………...…………….</t>
    </r>
  </si>
  <si>
    <r>
      <t xml:space="preserve">   produkcja wyrobów z drewna, korka, słomy i wikliny</t>
    </r>
    <r>
      <rPr>
        <vertAlign val="superscript"/>
        <sz val="8"/>
        <color theme="1"/>
        <rFont val="Czcionka tekstu podstawowego"/>
        <charset val="238"/>
      </rPr>
      <t xml:space="preserve">∆ </t>
    </r>
    <r>
      <rPr>
        <sz val="8"/>
        <color theme="1"/>
        <rFont val="Czcionka tekstu podstawowego"/>
        <charset val="238"/>
      </rPr>
      <t>………………...………..</t>
    </r>
  </si>
  <si>
    <r>
      <t xml:space="preserve">   produkcja koksu i produktów rafinacji ropy naftowej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……………...…………..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</si>
  <si>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…………………………….……………</t>
    </r>
  </si>
  <si>
    <r>
      <t xml:space="preserve">   produkcja wyrobów z metali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……………………………….……………………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</si>
  <si>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…………………………………..……………….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</si>
  <si>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………………….…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</si>
  <si>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……………………………………….…………………</t>
    </r>
  </si>
  <si>
    <r>
      <t>Dostawa wody; gospodarowanie ściekami i odpadami;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……………………..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</si>
  <si>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………………………...……………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</si>
  <si>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……………………………………………………….……………..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</si>
  <si>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………………….………….</t>
    </r>
  </si>
  <si>
    <r>
      <t xml:space="preserve">   naprawa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…………………………………………………………………………..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</si>
  <si>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……………………………………………….…………………….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</si>
  <si>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……………………………………………………..…………….</t>
    </r>
  </si>
  <si>
    <r>
      <t>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………………………………...…………………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</si>
  <si>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………………………………..……………..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</si>
  <si>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………………………….……………………….</t>
    </r>
  </si>
  <si>
    <r>
      <t>Ubezpieczenia, reasekuracja i fundusze emerytalne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…………………..………..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</si>
  <si>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Czcionka tekstu podstawowego"/>
        <charset val="238"/>
      </rPr>
      <t xml:space="preserve"> …………………………………………….….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</si>
  <si>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…………………..……………</t>
    </r>
  </si>
  <si>
    <r>
      <t xml:space="preserve">maszyny, urządzenia techniczne
i narzędzia    
</t>
    </r>
    <r>
      <rPr>
        <i/>
        <sz val="8"/>
        <color theme="1"/>
        <rFont val="Arial CE"/>
        <charset val="238"/>
      </rPr>
      <t>machinery, technical equipment and tools</t>
    </r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</si>
  <si>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…………………..………….</t>
    </r>
  </si>
  <si>
    <r>
      <t xml:space="preserve">   produkcja skór i wyrobów skórzanych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……………………………...………….</t>
    </r>
  </si>
  <si>
    <r>
      <t xml:space="preserve">   produkcja wyrobów z drewna, korka, słomy i wikliny</t>
    </r>
    <r>
      <rPr>
        <vertAlign val="superscript"/>
        <sz val="8"/>
        <color theme="1"/>
        <rFont val="Czcionka tekstu podstawowego"/>
        <charset val="238"/>
      </rPr>
      <t xml:space="preserve">∆ </t>
    </r>
    <r>
      <rPr>
        <sz val="8"/>
        <color theme="1"/>
        <rFont val="Czcionka tekstu podstawowego"/>
        <charset val="238"/>
      </rPr>
      <t>…………...……………..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</si>
  <si>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……………………………...…………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</si>
  <si>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………………………………...………………….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</si>
  <si>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……………….……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</si>
  <si>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…………………………...…………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</si>
  <si>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…………………………………………………………….………..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</si>
  <si>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……………………...…….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</si>
  <si>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……………………………………………………….…………….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</si>
  <si>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………………………………………….……………………….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</si>
  <si>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……………………………..………………..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</si>
  <si>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……………………………………….………….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</si>
  <si>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Czcionka tekstu podstawowego"/>
        <charset val="238"/>
      </rPr>
      <t xml:space="preserve"> …………………………...………………….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</si>
  <si>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……………..…………………</t>
    </r>
  </si>
  <si>
    <r>
      <t xml:space="preserve">maszyny, urządzenia techniczne
i narzędzia
</t>
    </r>
    <r>
      <rPr>
        <i/>
        <sz val="8"/>
        <color theme="1"/>
        <rFont val="Arial CE"/>
        <charset val="238"/>
      </rPr>
      <t>machinery, technical equipment and tools</t>
    </r>
  </si>
  <si>
    <r>
      <t xml:space="preserve">w odsetkach     </t>
    </r>
    <r>
      <rPr>
        <i/>
        <sz val="8"/>
        <color theme="1"/>
        <rFont val="Arial CE"/>
        <charset val="238"/>
      </rPr>
      <t>in percent</t>
    </r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</si>
  <si>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…………………..……..…….</t>
    </r>
  </si>
  <si>
    <r>
      <t xml:space="preserve">   produkcja skór i wyrobów skórzanych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………………………...……….……….</t>
    </r>
  </si>
  <si>
    <r>
      <t xml:space="preserve">   produkcja wyrobów z drewna, korka, słomy i wikliny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……………………...……………...………………..</t>
    </r>
  </si>
  <si>
    <r>
      <t xml:space="preserve">   produkcja koksu i produktów rafinacji ropy naftowej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……………………...……..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</si>
  <si>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………………………………...…………</t>
    </r>
  </si>
  <si>
    <r>
      <t xml:space="preserve">   produkcja wyrobów z metali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………………………………….……………………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</si>
  <si>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……………………………………….…………….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</si>
  <si>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…………………...……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</si>
  <si>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…………………………..……….….…………</t>
    </r>
  </si>
  <si>
    <r>
      <t>Dostawa wody; gospodarowanie ściekami i odpadami;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………………………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</si>
  <si>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……………………..…………………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</si>
  <si>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…………………………………………………...…………………..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</si>
  <si>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………………………..……….</t>
    </r>
  </si>
  <si>
    <r>
      <t xml:space="preserve">   naprawa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…………………………………………………………….……………….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</si>
  <si>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……………………………………………….………………………….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</si>
  <si>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………………………………………………….…………………….</t>
    </r>
  </si>
  <si>
    <r>
      <t>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………………………….…………………………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</si>
  <si>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………………………...….……………………..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</si>
  <si>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………………………………..…………………….</t>
    </r>
  </si>
  <si>
    <r>
      <t>Ubezpieczenia, reasekuracja i fundusze emerytalne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………………………..………..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</si>
  <si>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Czcionka tekstu podstawowego"/>
        <charset val="238"/>
      </rPr>
      <t xml:space="preserve"> ……………………………...…………………….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</si>
  <si>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………………………….…………</t>
    </r>
  </si>
  <si>
    <r>
      <t xml:space="preserve">transport
i gospodarka magazynowa       
</t>
    </r>
    <r>
      <rPr>
        <i/>
        <sz val="8"/>
        <color theme="1"/>
        <rFont val="Arial CE"/>
        <charset val="238"/>
      </rPr>
      <t>transportation and storage</t>
    </r>
  </si>
  <si>
    <r>
      <t>zakwaterowanie
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       
</t>
    </r>
    <r>
      <rPr>
        <i/>
        <sz val="8"/>
        <color theme="1"/>
        <rFont val="Arial CE"/>
        <charset val="238"/>
      </rPr>
      <t>accommodation and catering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</si>
  <si>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informacja
i komunikacja 
</t>
    </r>
    <r>
      <rPr>
        <i/>
        <sz val="8"/>
        <color theme="1"/>
        <rFont val="Arial CE"/>
        <charset val="238"/>
      </rPr>
      <t>information and communication</t>
    </r>
  </si>
  <si>
    <r>
      <t xml:space="preserve">działalność finansowa
i ubezpiecze-
niowa
</t>
    </r>
    <r>
      <rPr>
        <i/>
        <sz val="8"/>
        <color theme="1"/>
        <rFont val="Arial CE"/>
        <charset val="238"/>
      </rPr>
      <t>financial and insurance activities</t>
    </r>
  </si>
  <si>
    <r>
      <t xml:space="preserve">działalność profesjonalna, naukowa
i techniczna 
</t>
    </r>
    <r>
      <rPr>
        <i/>
        <sz val="8"/>
        <color theme="1"/>
        <rFont val="Arial CE"/>
        <charset val="238"/>
      </rPr>
      <t>professional, scientific and technical activities</t>
    </r>
  </si>
  <si>
    <r>
      <t>administro-
wanie
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
</t>
    </r>
    <r>
      <rPr>
        <i/>
        <sz val="8"/>
        <color theme="1"/>
        <rFont val="Arial CE"/>
        <charset val="238"/>
      </rPr>
      <t>administrative and support service activities</t>
    </r>
  </si>
  <si>
    <r>
      <t>administracja publiczna
i obrona narodowa; obowiązkowe zabezpieczenia społeczne</t>
    </r>
    <r>
      <rPr>
        <vertAlign val="superscript"/>
        <sz val="8"/>
        <color theme="1"/>
        <rFont val="Arial CE"/>
        <charset val="238"/>
      </rPr>
      <t xml:space="preserve">
</t>
    </r>
    <r>
      <rPr>
        <i/>
        <sz val="8"/>
        <color theme="1"/>
        <rFont val="Arial CE"/>
        <charset val="238"/>
      </rPr>
      <t>public administration and defence; compulsory social security</t>
    </r>
  </si>
  <si>
    <r>
      <t xml:space="preserve">działalność związana
z kulturą, rozrywką
i rekreacją
</t>
    </r>
    <r>
      <rPr>
        <i/>
        <sz val="8"/>
        <color theme="1"/>
        <rFont val="Arial CE"/>
        <charset val="238"/>
      </rPr>
      <t>arts, entertain-
ment and recreation</t>
    </r>
  </si>
  <si>
    <r>
      <t xml:space="preserve">rolnictwo, 
leśnictwo, 
łowiectwo 
i rybactwo  
</t>
    </r>
    <r>
      <rPr>
        <i/>
        <sz val="8"/>
        <color theme="1"/>
        <rFont val="Arial CE"/>
        <charset val="238"/>
      </rPr>
      <t xml:space="preserve">agriculture, 
forestry 
and fishing </t>
    </r>
  </si>
  <si>
    <r>
      <t xml:space="preserve">w tym
przetwórstwo
przemysłowe
</t>
    </r>
    <r>
      <rPr>
        <i/>
        <sz val="8"/>
        <color theme="1"/>
        <rFont val="Arial CE"/>
        <charset val="238"/>
      </rPr>
      <t>of which
manufacturing</t>
    </r>
  </si>
  <si>
    <r>
      <t xml:space="preserve">budownictwo  
</t>
    </r>
    <r>
      <rPr>
        <i/>
        <sz val="8"/>
        <color theme="1"/>
        <rFont val="Arial CE"/>
        <charset val="238"/>
      </rPr>
      <t>construction</t>
    </r>
  </si>
  <si>
    <r>
      <t xml:space="preserve">transport
i gospodarka magazynowa
</t>
    </r>
    <r>
      <rPr>
        <i/>
        <sz val="8"/>
        <color theme="1"/>
        <rFont val="Arial CE"/>
        <charset val="238"/>
      </rPr>
      <t>transportation
and storage</t>
    </r>
  </si>
  <si>
    <r>
      <t xml:space="preserve">działalność
finansowa
i ubezpieczeniowa
</t>
    </r>
    <r>
      <rPr>
        <i/>
        <sz val="8"/>
        <color theme="1"/>
        <rFont val="Arial CE"/>
        <charset val="238"/>
      </rPr>
      <t>financial
and insurance activities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</si>
  <si>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
</t>
    </r>
    <r>
      <rPr>
        <i/>
        <sz val="8"/>
        <color theme="1"/>
        <rFont val="Arial CE"/>
        <charset val="238"/>
      </rPr>
      <t>real estate activities</t>
    </r>
  </si>
  <si>
    <r>
      <t xml:space="preserve">działalność profesjonalna, naukowa
i techniczna   
</t>
    </r>
    <r>
      <rPr>
        <i/>
        <sz val="8"/>
        <color theme="1"/>
        <rFont val="Arial CE"/>
        <charset val="238"/>
      </rPr>
      <t>professional, scientific
and technical activities</t>
    </r>
  </si>
  <si>
    <r>
      <t xml:space="preserve">edukacja
</t>
    </r>
    <r>
      <rPr>
        <i/>
        <sz val="8"/>
        <color theme="1"/>
        <rFont val="Arial CE"/>
        <charset val="238"/>
      </rPr>
      <t>education</t>
    </r>
  </si>
  <si>
    <r>
      <t xml:space="preserve">opieka zdrowotna
i pomoc społeczna
</t>
    </r>
    <r>
      <rPr>
        <i/>
        <sz val="8"/>
        <color theme="1"/>
        <rFont val="Arial CE"/>
        <charset val="238"/>
      </rPr>
      <t>human health
and social work activities</t>
    </r>
  </si>
  <si>
    <r>
      <t xml:space="preserve">działalność związana
z kulturą, rozrywką
i rekreacją
</t>
    </r>
    <r>
      <rPr>
        <i/>
        <sz val="8"/>
        <color theme="1"/>
        <rFont val="Arial CE"/>
        <charset val="238"/>
      </rPr>
      <t>arts, entertainment 
and recreation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</si>
</sst>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@*."/>
    <numFmt numFmtId="166" formatCode="###,###,###.0"/>
    <numFmt numFmtId="167" formatCode="#,##0.0"/>
    <numFmt numFmtId="168" formatCode="0.000"/>
  </numFmts>
  <fonts count="48">
    <font>
      <sz val="10"/>
      <name val="Arial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i/>
      <sz val="8"/>
      <color indexed="8"/>
      <name val="Arial CE"/>
      <charset val="238"/>
    </font>
    <font>
      <sz val="8"/>
      <color indexed="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vertAlign val="superscript"/>
      <sz val="8"/>
      <color indexed="8"/>
      <name val="Arial CE"/>
      <charset val="238"/>
    </font>
    <font>
      <sz val="8"/>
      <color indexed="8"/>
      <name val="Arial CE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charset val="238"/>
    </font>
    <font>
      <sz val="10"/>
      <color indexed="8"/>
      <name val="Arial CE"/>
      <charset val="238"/>
    </font>
    <font>
      <i/>
      <sz val="8"/>
      <color indexed="8"/>
      <name val="Arial CE"/>
      <charset val="238"/>
    </font>
    <font>
      <i/>
      <vertAlign val="superscript"/>
      <sz val="8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 CE"/>
      <family val="2"/>
      <charset val="238"/>
    </font>
    <font>
      <i/>
      <vertAlign val="superscript"/>
      <sz val="10"/>
      <color indexed="8"/>
      <name val="Arial CE"/>
      <charset val="238"/>
    </font>
    <font>
      <b/>
      <sz val="8"/>
      <color theme="1"/>
      <name val="Arial CE"/>
      <charset val="238"/>
    </font>
    <font>
      <sz val="10"/>
      <color theme="1"/>
      <name val="Arial CE"/>
      <charset val="238"/>
    </font>
    <font>
      <b/>
      <i/>
      <sz val="8"/>
      <color theme="1"/>
      <name val="Arial CE"/>
      <charset val="238"/>
    </font>
    <font>
      <i/>
      <sz val="8"/>
      <color theme="1"/>
      <name val="Arial CE"/>
      <charset val="238"/>
    </font>
    <font>
      <sz val="8"/>
      <color theme="1"/>
      <name val="Arial CE"/>
      <charset val="238"/>
    </font>
    <font>
      <i/>
      <vertAlign val="superscript"/>
      <sz val="8"/>
      <color theme="1"/>
      <name val="Arial CE"/>
      <charset val="238"/>
    </font>
    <font>
      <b/>
      <vertAlign val="superscript"/>
      <sz val="8"/>
      <color theme="1"/>
      <name val="Arial CE"/>
      <charset val="238"/>
    </font>
    <font>
      <vertAlign val="superscript"/>
      <sz val="8"/>
      <color theme="1"/>
      <name val="Arial CE"/>
      <charset val="238"/>
    </font>
    <font>
      <sz val="8"/>
      <color theme="1"/>
      <name val="Czcionka tekstu podstawowego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Czcionka tekstu podstawowego"/>
      <charset val="238"/>
    </font>
    <font>
      <b/>
      <sz val="8"/>
      <name val="Arial CE"/>
      <charset val="238"/>
    </font>
    <font>
      <b/>
      <vertAlign val="superscript"/>
      <sz val="8"/>
      <color theme="1"/>
      <name val="Czcionka tekstu podstawowego"/>
      <charset val="238"/>
    </font>
    <font>
      <sz val="11"/>
      <name val="Arial"/>
      <family val="2"/>
      <charset val="238"/>
    </font>
    <font>
      <vertAlign val="superscript"/>
      <sz val="8"/>
      <color indexed="8"/>
      <name val="Czcionka tekstu podstawowego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 CE"/>
      <charset val="238"/>
    </font>
    <font>
      <sz val="8"/>
      <color theme="1"/>
      <name val="Ebrima"/>
      <charset val="238"/>
    </font>
    <font>
      <b/>
      <sz val="8"/>
      <color theme="1"/>
      <name val="Czcionka tekstu podstawowego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75">
    <xf numFmtId="0" fontId="0" fillId="0" borderId="0" xfId="0"/>
    <xf numFmtId="0" fontId="1" fillId="0" borderId="0" xfId="2"/>
    <xf numFmtId="0" fontId="1" fillId="0" borderId="0" xfId="2" applyBorder="1"/>
    <xf numFmtId="0" fontId="4" fillId="0" borderId="0" xfId="2" applyFont="1"/>
    <xf numFmtId="0" fontId="1" fillId="0" borderId="0" xfId="2" applyNumberFormat="1" applyFont="1" applyBorder="1" applyAlignment="1"/>
    <xf numFmtId="0" fontId="5" fillId="0" borderId="0" xfId="2" applyFont="1"/>
    <xf numFmtId="0" fontId="2" fillId="0" borderId="0" xfId="1" applyAlignment="1" applyProtection="1"/>
    <xf numFmtId="0" fontId="9" fillId="0" borderId="0" xfId="0" applyFont="1"/>
    <xf numFmtId="0" fontId="2" fillId="0" borderId="0" xfId="1" applyFont="1" applyAlignment="1" applyProtection="1"/>
    <xf numFmtId="0" fontId="10" fillId="0" borderId="0" xfId="3" applyFont="1"/>
    <xf numFmtId="0" fontId="11" fillId="0" borderId="0" xfId="3" applyFont="1"/>
    <xf numFmtId="0" fontId="7" fillId="0" borderId="0" xfId="3" applyFont="1"/>
    <xf numFmtId="0" fontId="7" fillId="0" borderId="0" xfId="3" applyFont="1" applyBorder="1"/>
    <xf numFmtId="0" fontId="12" fillId="0" borderId="0" xfId="3" applyFont="1"/>
    <xf numFmtId="0" fontId="11" fillId="0" borderId="0" xfId="3" applyFont="1" applyAlignment="1"/>
    <xf numFmtId="0" fontId="11" fillId="0" borderId="0" xfId="3" applyFont="1" applyAlignment="1">
      <alignment vertical="top"/>
    </xf>
    <xf numFmtId="0" fontId="7" fillId="0" borderId="0" xfId="2" applyNumberFormat="1" applyFont="1" applyBorder="1" applyAlignment="1"/>
    <xf numFmtId="0" fontId="7" fillId="0" borderId="0" xfId="2" applyFont="1"/>
    <xf numFmtId="0" fontId="7" fillId="0" borderId="0" xfId="2" applyFont="1" applyBorder="1"/>
    <xf numFmtId="165" fontId="7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vertical="center"/>
    </xf>
    <xf numFmtId="165" fontId="7" fillId="0" borderId="0" xfId="2" applyNumberFormat="1" applyFont="1" applyBorder="1"/>
    <xf numFmtId="0" fontId="6" fillId="0" borderId="0" xfId="2" applyNumberFormat="1" applyFont="1" applyBorder="1"/>
    <xf numFmtId="0" fontId="11" fillId="0" borderId="0" xfId="2" applyNumberFormat="1" applyFont="1" applyBorder="1" applyAlignment="1"/>
    <xf numFmtId="0" fontId="10" fillId="0" borderId="0" xfId="2" applyFont="1"/>
    <xf numFmtId="0" fontId="11" fillId="0" borderId="0" xfId="2" applyFont="1"/>
    <xf numFmtId="0" fontId="10" fillId="0" borderId="0" xfId="2" applyFont="1" applyBorder="1"/>
    <xf numFmtId="0" fontId="11" fillId="0" borderId="0" xfId="2" applyFont="1" applyBorder="1"/>
    <xf numFmtId="49" fontId="7" fillId="0" borderId="0" xfId="2" applyNumberFormat="1" applyFont="1" applyBorder="1"/>
    <xf numFmtId="0" fontId="6" fillId="0" borderId="0" xfId="2" applyNumberFormat="1" applyFont="1" applyBorder="1" applyAlignment="1">
      <alignment vertical="center"/>
    </xf>
    <xf numFmtId="3" fontId="7" fillId="0" borderId="0" xfId="2" applyNumberFormat="1" applyFont="1" applyBorder="1"/>
    <xf numFmtId="167" fontId="7" fillId="0" borderId="0" xfId="2" applyNumberFormat="1" applyFont="1" applyBorder="1"/>
    <xf numFmtId="0" fontId="11" fillId="0" borderId="0" xfId="2" applyFont="1" applyAlignment="1"/>
    <xf numFmtId="0" fontId="11" fillId="0" borderId="0" xfId="2" applyFont="1" applyBorder="1" applyAlignment="1"/>
    <xf numFmtId="0" fontId="11" fillId="0" borderId="0" xfId="2" applyFont="1" applyBorder="1" applyAlignment="1">
      <alignment wrapText="1"/>
    </xf>
    <xf numFmtId="0" fontId="11" fillId="0" borderId="0" xfId="2" applyNumberFormat="1" applyFont="1" applyAlignment="1"/>
    <xf numFmtId="3" fontId="10" fillId="0" borderId="0" xfId="2" applyNumberFormat="1" applyFont="1" applyBorder="1"/>
    <xf numFmtId="0" fontId="12" fillId="0" borderId="0" xfId="2" applyFont="1"/>
    <xf numFmtId="3" fontId="7" fillId="0" borderId="0" xfId="2" applyNumberFormat="1" applyFont="1" applyBorder="1" applyAlignment="1"/>
    <xf numFmtId="0" fontId="10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6" fontId="10" fillId="0" borderId="0" xfId="2" applyNumberFormat="1" applyFont="1"/>
    <xf numFmtId="166" fontId="7" fillId="0" borderId="0" xfId="2" applyNumberFormat="1" applyFont="1"/>
    <xf numFmtId="3" fontId="7" fillId="0" borderId="0" xfId="2" applyNumberFormat="1" applyFont="1" applyFill="1" applyBorder="1" applyAlignment="1"/>
    <xf numFmtId="0" fontId="7" fillId="0" borderId="0" xfId="2" applyFont="1" applyBorder="1" applyAlignment="1">
      <alignment horizontal="center" vertical="center"/>
    </xf>
    <xf numFmtId="0" fontId="12" fillId="0" borderId="0" xfId="3" applyFont="1" applyBorder="1"/>
    <xf numFmtId="0" fontId="10" fillId="0" borderId="0" xfId="3" applyFont="1" applyBorder="1"/>
    <xf numFmtId="0" fontId="11" fillId="0" borderId="0" xfId="3" applyFont="1" applyBorder="1"/>
    <xf numFmtId="167" fontId="11" fillId="0" borderId="0" xfId="3" applyNumberFormat="1" applyFont="1" applyBorder="1"/>
    <xf numFmtId="3" fontId="7" fillId="0" borderId="0" xfId="3" applyNumberFormat="1" applyFont="1" applyFill="1" applyBorder="1"/>
    <xf numFmtId="0" fontId="11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166" fontId="10" fillId="0" borderId="0" xfId="3" applyNumberFormat="1" applyFont="1"/>
    <xf numFmtId="3" fontId="7" fillId="0" borderId="0" xfId="3" applyNumberFormat="1" applyFont="1" applyBorder="1" applyAlignment="1"/>
    <xf numFmtId="0" fontId="7" fillId="0" borderId="0" xfId="3" applyFont="1" applyBorder="1" applyAlignment="1">
      <alignment vertical="center"/>
    </xf>
    <xf numFmtId="0" fontId="1" fillId="0" borderId="0" xfId="2" applyFont="1"/>
    <xf numFmtId="0" fontId="12" fillId="0" borderId="0" xfId="2" applyFont="1" applyBorder="1"/>
    <xf numFmtId="165" fontId="7" fillId="0" borderId="0" xfId="2" applyNumberFormat="1" applyFont="1" applyBorder="1" applyAlignment="1">
      <alignment vertical="center"/>
    </xf>
    <xf numFmtId="3" fontId="10" fillId="0" borderId="0" xfId="3" applyNumberFormat="1" applyFont="1" applyBorder="1" applyAlignment="1"/>
    <xf numFmtId="166" fontId="10" fillId="0" borderId="0" xfId="2" applyNumberFormat="1" applyFont="1" applyBorder="1"/>
    <xf numFmtId="3" fontId="10" fillId="0" borderId="0" xfId="2" applyNumberFormat="1" applyFont="1" applyBorder="1" applyAlignment="1"/>
    <xf numFmtId="0" fontId="0" fillId="0" borderId="0" xfId="0" applyFill="1"/>
    <xf numFmtId="3" fontId="10" fillId="0" borderId="0" xfId="2" applyNumberFormat="1" applyFont="1" applyBorder="1" applyAlignment="1">
      <alignment vertical="center"/>
    </xf>
    <xf numFmtId="2" fontId="10" fillId="0" borderId="0" xfId="2" applyNumberFormat="1" applyFont="1" applyBorder="1"/>
    <xf numFmtId="167" fontId="10" fillId="0" borderId="0" xfId="2" applyNumberFormat="1" applyFont="1" applyBorder="1"/>
    <xf numFmtId="2" fontId="7" fillId="0" borderId="0" xfId="2" applyNumberFormat="1" applyFont="1" applyBorder="1"/>
    <xf numFmtId="2" fontId="7" fillId="0" borderId="0" xfId="0" applyNumberFormat="1" applyFont="1" applyBorder="1"/>
    <xf numFmtId="165" fontId="6" fillId="0" borderId="0" xfId="2" applyNumberFormat="1" applyFont="1" applyBorder="1"/>
    <xf numFmtId="3" fontId="11" fillId="0" borderId="0" xfId="2" applyNumberFormat="1" applyFont="1" applyBorder="1"/>
    <xf numFmtId="0" fontId="16" fillId="0" borderId="0" xfId="0" applyFont="1" applyBorder="1"/>
    <xf numFmtId="3" fontId="14" fillId="0" borderId="0" xfId="2" applyNumberFormat="1" applyFont="1" applyBorder="1"/>
    <xf numFmtId="2" fontId="14" fillId="0" borderId="0" xfId="2" applyNumberFormat="1" applyFont="1" applyBorder="1"/>
    <xf numFmtId="167" fontId="14" fillId="0" borderId="0" xfId="2" applyNumberFormat="1" applyFont="1" applyBorder="1"/>
    <xf numFmtId="2" fontId="14" fillId="0" borderId="0" xfId="0" applyNumberFormat="1" applyFont="1" applyBorder="1"/>
    <xf numFmtId="0" fontId="16" fillId="0" borderId="0" xfId="0" applyFont="1"/>
    <xf numFmtId="0" fontId="14" fillId="0" borderId="0" xfId="2" applyFont="1"/>
    <xf numFmtId="0" fontId="17" fillId="0" borderId="0" xfId="2" applyFont="1"/>
    <xf numFmtId="0" fontId="19" fillId="0" borderId="0" xfId="2" applyFont="1"/>
    <xf numFmtId="0" fontId="19" fillId="0" borderId="0" xfId="2" applyFont="1" applyBorder="1"/>
    <xf numFmtId="165" fontId="18" fillId="0" borderId="0" xfId="2" applyNumberFormat="1" applyFont="1" applyBorder="1"/>
    <xf numFmtId="3" fontId="18" fillId="0" borderId="0" xfId="2" applyNumberFormat="1" applyFont="1" applyBorder="1"/>
    <xf numFmtId="0" fontId="18" fillId="0" borderId="0" xfId="2" applyFont="1"/>
    <xf numFmtId="167" fontId="18" fillId="0" borderId="0" xfId="2" applyNumberFormat="1" applyFont="1" applyBorder="1"/>
    <xf numFmtId="0" fontId="20" fillId="0" borderId="0" xfId="2" applyFont="1"/>
    <xf numFmtId="0" fontId="21" fillId="0" borderId="0" xfId="2" applyFont="1" applyAlignment="1">
      <alignment horizontal="right" vertical="center"/>
    </xf>
    <xf numFmtId="0" fontId="19" fillId="0" borderId="0" xfId="3" applyFont="1"/>
    <xf numFmtId="0" fontId="18" fillId="0" borderId="0" xfId="3" applyFont="1"/>
    <xf numFmtId="0" fontId="18" fillId="0" borderId="0" xfId="3" applyFont="1" applyAlignment="1">
      <alignment horizontal="centerContinuous"/>
    </xf>
    <xf numFmtId="3" fontId="18" fillId="0" borderId="0" xfId="3" applyNumberFormat="1" applyFont="1"/>
    <xf numFmtId="0" fontId="20" fillId="0" borderId="0" xfId="3" applyFont="1"/>
    <xf numFmtId="0" fontId="21" fillId="0" borderId="0" xfId="3" applyFont="1" applyAlignment="1">
      <alignment horizontal="right" vertical="center"/>
    </xf>
    <xf numFmtId="0" fontId="23" fillId="0" borderId="0" xfId="0" applyFont="1"/>
    <xf numFmtId="0" fontId="22" fillId="0" borderId="0" xfId="0" applyFont="1"/>
    <xf numFmtId="0" fontId="24" fillId="0" borderId="0" xfId="2" applyFont="1"/>
    <xf numFmtId="0" fontId="25" fillId="0" borderId="0" xfId="2" applyFont="1" applyAlignment="1">
      <alignment horizontal="right"/>
    </xf>
    <xf numFmtId="0" fontId="19" fillId="0" borderId="0" xfId="3" applyFont="1" applyBorder="1"/>
    <xf numFmtId="3" fontId="11" fillId="0" borderId="0" xfId="3" applyNumberFormat="1" applyFont="1"/>
    <xf numFmtId="3" fontId="1" fillId="0" borderId="0" xfId="2" applyNumberFormat="1"/>
    <xf numFmtId="0" fontId="26" fillId="0" borderId="12" xfId="2" applyFont="1" applyBorder="1"/>
    <xf numFmtId="0" fontId="27" fillId="0" borderId="0" xfId="2" applyFont="1"/>
    <xf numFmtId="0" fontId="28" fillId="0" borderId="0" xfId="2" applyFont="1" applyBorder="1" applyAlignment="1">
      <alignment vertical="top"/>
    </xf>
    <xf numFmtId="0" fontId="27" fillId="0" borderId="0" xfId="2" applyFont="1" applyBorder="1"/>
    <xf numFmtId="0" fontId="26" fillId="0" borderId="0" xfId="2" applyFont="1" applyBorder="1"/>
    <xf numFmtId="0" fontId="29" fillId="0" borderId="0" xfId="2" applyFont="1" applyBorder="1" applyAlignment="1">
      <alignment vertical="top"/>
    </xf>
    <xf numFmtId="0" fontId="26" fillId="0" borderId="0" xfId="2" applyFont="1" applyBorder="1" applyAlignment="1"/>
    <xf numFmtId="0" fontId="26" fillId="0" borderId="0" xfId="2" applyFont="1" applyAlignment="1">
      <alignment vertical="center"/>
    </xf>
    <xf numFmtId="0" fontId="30" fillId="0" borderId="0" xfId="2" applyFont="1" applyBorder="1" applyAlignment="1">
      <alignment vertical="top"/>
    </xf>
    <xf numFmtId="0" fontId="30" fillId="0" borderId="0" xfId="2" applyFont="1" applyAlignment="1">
      <alignment vertical="center"/>
    </xf>
    <xf numFmtId="0" fontId="30" fillId="0" borderId="4" xfId="2" applyFont="1" applyBorder="1" applyAlignment="1">
      <alignment horizontal="center" vertical="center"/>
    </xf>
    <xf numFmtId="0" fontId="30" fillId="0" borderId="4" xfId="2" applyFont="1" applyBorder="1" applyAlignment="1">
      <alignment horizontal="centerContinuous" vertical="center"/>
    </xf>
    <xf numFmtId="0" fontId="30" fillId="0" borderId="6" xfId="2" applyFont="1" applyBorder="1" applyAlignment="1">
      <alignment horizontal="centerContinuous" vertical="center"/>
    </xf>
    <xf numFmtId="0" fontId="30" fillId="0" borderId="7" xfId="2" applyFont="1" applyBorder="1" applyAlignment="1">
      <alignment horizontal="center" vertical="top"/>
    </xf>
    <xf numFmtId="0" fontId="30" fillId="0" borderId="0" xfId="2" applyFont="1" applyBorder="1"/>
    <xf numFmtId="0" fontId="30" fillId="0" borderId="2" xfId="2" applyFont="1" applyBorder="1"/>
    <xf numFmtId="3" fontId="30" fillId="0" borderId="3" xfId="2" applyNumberFormat="1" applyFont="1" applyBorder="1"/>
    <xf numFmtId="165" fontId="26" fillId="0" borderId="0" xfId="2" applyNumberFormat="1" applyFont="1" applyBorder="1"/>
    <xf numFmtId="3" fontId="26" fillId="0" borderId="2" xfId="2" applyNumberFormat="1" applyFont="1" applyBorder="1"/>
    <xf numFmtId="3" fontId="26" fillId="0" borderId="3" xfId="2" applyNumberFormat="1" applyFont="1" applyBorder="1"/>
    <xf numFmtId="0" fontId="28" fillId="0" borderId="0" xfId="2" applyNumberFormat="1" applyFont="1" applyBorder="1"/>
    <xf numFmtId="3" fontId="30" fillId="0" borderId="2" xfId="2" applyNumberFormat="1" applyFont="1" applyBorder="1"/>
    <xf numFmtId="0" fontId="29" fillId="0" borderId="0" xfId="2" applyFont="1" applyBorder="1"/>
    <xf numFmtId="165" fontId="30" fillId="0" borderId="0" xfId="2" applyNumberFormat="1" applyFont="1" applyBorder="1"/>
    <xf numFmtId="0" fontId="29" fillId="0" borderId="0" xfId="2" applyNumberFormat="1" applyFont="1" applyBorder="1"/>
    <xf numFmtId="49" fontId="30" fillId="0" borderId="0" xfId="2" applyNumberFormat="1" applyFont="1"/>
    <xf numFmtId="49" fontId="29" fillId="0" borderId="0" xfId="2" applyNumberFormat="1" applyFont="1"/>
    <xf numFmtId="49" fontId="30" fillId="0" borderId="0" xfId="2" applyNumberFormat="1" applyFont="1" applyBorder="1"/>
    <xf numFmtId="0" fontId="29" fillId="0" borderId="0" xfId="2" applyNumberFormat="1" applyFont="1" applyBorder="1" applyAlignment="1">
      <alignment vertical="center"/>
    </xf>
    <xf numFmtId="165" fontId="30" fillId="0" borderId="1" xfId="2" applyNumberFormat="1" applyFont="1" applyBorder="1" applyAlignment="1">
      <alignment vertical="center"/>
    </xf>
    <xf numFmtId="3" fontId="30" fillId="0" borderId="1" xfId="2" applyNumberFormat="1" applyFont="1" applyBorder="1"/>
    <xf numFmtId="3" fontId="30" fillId="0" borderId="0" xfId="2" applyNumberFormat="1" applyFont="1" applyBorder="1"/>
    <xf numFmtId="0" fontId="30" fillId="0" borderId="0" xfId="2" applyFont="1" applyAlignment="1">
      <alignment vertical="top"/>
    </xf>
    <xf numFmtId="0" fontId="30" fillId="0" borderId="0" xfId="2" applyFont="1"/>
    <xf numFmtId="167" fontId="30" fillId="0" borderId="0" xfId="2" applyNumberFormat="1" applyFont="1" applyBorder="1"/>
    <xf numFmtId="0" fontId="31" fillId="0" borderId="0" xfId="2" applyFont="1" applyBorder="1"/>
    <xf numFmtId="0" fontId="26" fillId="0" borderId="0" xfId="2" applyFont="1" applyBorder="1" applyAlignment="1">
      <alignment vertical="center"/>
    </xf>
    <xf numFmtId="0" fontId="30" fillId="0" borderId="9" xfId="2" applyFont="1" applyBorder="1" applyAlignment="1">
      <alignment horizontal="center" vertical="center"/>
    </xf>
    <xf numFmtId="0" fontId="30" fillId="0" borderId="6" xfId="2" applyFont="1" applyBorder="1" applyAlignment="1">
      <alignment horizontal="center" vertical="center"/>
    </xf>
    <xf numFmtId="0" fontId="30" fillId="0" borderId="6" xfId="2" applyFont="1" applyBorder="1" applyAlignment="1">
      <alignment vertical="center"/>
    </xf>
    <xf numFmtId="0" fontId="30" fillId="0" borderId="9" xfId="2" applyFont="1" applyBorder="1" applyAlignment="1">
      <alignment vertical="center"/>
    </xf>
    <xf numFmtId="0" fontId="27" fillId="0" borderId="9" xfId="2" applyFont="1" applyBorder="1"/>
    <xf numFmtId="0" fontId="30" fillId="0" borderId="14" xfId="2" applyFont="1" applyBorder="1" applyAlignment="1">
      <alignment horizontal="center" vertical="center" wrapText="1"/>
    </xf>
    <xf numFmtId="0" fontId="30" fillId="0" borderId="11" xfId="2" applyFont="1" applyBorder="1" applyAlignment="1">
      <alignment horizontal="center" vertical="center"/>
    </xf>
    <xf numFmtId="0" fontId="30" fillId="0" borderId="3" xfId="2" applyFont="1" applyBorder="1"/>
    <xf numFmtId="0" fontId="30" fillId="0" borderId="4" xfId="2" applyFont="1" applyBorder="1"/>
    <xf numFmtId="164" fontId="26" fillId="0" borderId="3" xfId="2" applyNumberFormat="1" applyFont="1" applyBorder="1"/>
    <xf numFmtId="167" fontId="26" fillId="0" borderId="3" xfId="2" applyNumberFormat="1" applyFont="1" applyBorder="1"/>
    <xf numFmtId="167" fontId="26" fillId="0" borderId="2" xfId="2" applyNumberFormat="1" applyFont="1" applyBorder="1"/>
    <xf numFmtId="164" fontId="30" fillId="0" borderId="3" xfId="2" applyNumberFormat="1" applyFont="1" applyBorder="1"/>
    <xf numFmtId="167" fontId="30" fillId="0" borderId="3" xfId="2" applyNumberFormat="1" applyFont="1" applyBorder="1"/>
    <xf numFmtId="167" fontId="30" fillId="0" borderId="2" xfId="2" applyNumberFormat="1" applyFont="1" applyBorder="1"/>
    <xf numFmtId="0" fontId="27" fillId="0" borderId="0" xfId="2" applyFont="1" applyAlignment="1"/>
    <xf numFmtId="164" fontId="30" fillId="0" borderId="2" xfId="2" applyNumberFormat="1" applyFont="1" applyBorder="1"/>
    <xf numFmtId="0" fontId="26" fillId="0" borderId="0" xfId="2" applyFont="1" applyAlignment="1"/>
    <xf numFmtId="0" fontId="26" fillId="0" borderId="0" xfId="2" applyFont="1" applyBorder="1" applyAlignment="1">
      <alignment vertical="top"/>
    </xf>
    <xf numFmtId="0" fontId="29" fillId="0" borderId="0" xfId="2" applyFont="1" applyBorder="1" applyAlignment="1"/>
    <xf numFmtId="0" fontId="30" fillId="0" borderId="4" xfId="2" applyFont="1" applyBorder="1" applyAlignment="1">
      <alignment horizontal="centerContinuous" vertical="center" wrapText="1"/>
    </xf>
    <xf numFmtId="0" fontId="30" fillId="0" borderId="8" xfId="2" applyFont="1" applyBorder="1" applyAlignment="1">
      <alignment horizontal="centerContinuous" vertical="center" wrapText="1"/>
    </xf>
    <xf numFmtId="0" fontId="30" fillId="0" borderId="9" xfId="2" applyFont="1" applyBorder="1" applyAlignment="1">
      <alignment horizontal="centerContinuous" vertical="center" wrapText="1"/>
    </xf>
    <xf numFmtId="0" fontId="30" fillId="0" borderId="10" xfId="2" applyFont="1" applyBorder="1" applyAlignment="1">
      <alignment horizontal="centerContinuous" vertical="center"/>
    </xf>
    <xf numFmtId="0" fontId="30" fillId="0" borderId="10" xfId="2" applyFont="1" applyBorder="1" applyAlignment="1">
      <alignment horizontal="centerContinuous"/>
    </xf>
    <xf numFmtId="0" fontId="30" fillId="0" borderId="9" xfId="2" applyFont="1" applyBorder="1"/>
    <xf numFmtId="0" fontId="26" fillId="0" borderId="1" xfId="2" applyFont="1" applyBorder="1" applyAlignment="1">
      <alignment horizontal="centerContinuous"/>
    </xf>
    <xf numFmtId="0" fontId="30" fillId="0" borderId="2" xfId="2" applyFont="1" applyBorder="1" applyAlignment="1">
      <alignment horizontal="centerContinuous"/>
    </xf>
    <xf numFmtId="0" fontId="30" fillId="0" borderId="3" xfId="2" applyFont="1" applyBorder="1" applyAlignment="1">
      <alignment horizontal="centerContinuous"/>
    </xf>
    <xf numFmtId="0" fontId="28" fillId="0" borderId="0" xfId="2" applyNumberFormat="1" applyFont="1"/>
    <xf numFmtId="0" fontId="29" fillId="0" borderId="0" xfId="2" applyNumberFormat="1" applyFont="1"/>
    <xf numFmtId="0" fontId="29" fillId="0" borderId="0" xfId="2" applyNumberFormat="1" applyFont="1" applyAlignment="1">
      <alignment vertical="center"/>
    </xf>
    <xf numFmtId="165" fontId="30" fillId="0" borderId="0" xfId="2" applyNumberFormat="1" applyFont="1" applyAlignment="1">
      <alignment vertical="center"/>
    </xf>
    <xf numFmtId="0" fontId="30" fillId="0" borderId="0" xfId="2" applyNumberFormat="1" applyFont="1"/>
    <xf numFmtId="0" fontId="29" fillId="0" borderId="0" xfId="2" applyNumberFormat="1" applyFont="1" applyAlignment="1">
      <alignment vertical="center" wrapText="1"/>
    </xf>
    <xf numFmtId="0" fontId="29" fillId="0" borderId="0" xfId="2" applyNumberFormat="1" applyFont="1" applyFill="1"/>
    <xf numFmtId="49" fontId="26" fillId="0" borderId="0" xfId="2" applyNumberFormat="1" applyFont="1"/>
    <xf numFmtId="0" fontId="29" fillId="0" borderId="0" xfId="2" applyNumberFormat="1" applyFont="1" applyAlignment="1">
      <alignment wrapText="1"/>
    </xf>
    <xf numFmtId="0" fontId="29" fillId="0" borderId="0" xfId="2" applyFont="1"/>
    <xf numFmtId="3" fontId="30" fillId="0" borderId="2" xfId="2" applyNumberFormat="1" applyFont="1" applyBorder="1" applyAlignment="1">
      <alignment horizontal="right"/>
    </xf>
    <xf numFmtId="3" fontId="30" fillId="0" borderId="1" xfId="2" applyNumberFormat="1" applyFont="1" applyBorder="1" applyAlignment="1">
      <alignment horizontal="right"/>
    </xf>
    <xf numFmtId="0" fontId="30" fillId="0" borderId="1" xfId="2" applyFont="1" applyBorder="1" applyAlignment="1">
      <alignment horizontal="centerContinuous" vertical="center" wrapText="1"/>
    </xf>
    <xf numFmtId="0" fontId="30" fillId="0" borderId="6" xfId="2" applyFont="1" applyBorder="1"/>
    <xf numFmtId="0" fontId="26" fillId="0" borderId="0" xfId="2" applyFont="1"/>
    <xf numFmtId="0" fontId="29" fillId="0" borderId="0" xfId="2" applyFont="1" applyAlignment="1">
      <alignment vertical="top"/>
    </xf>
    <xf numFmtId="0" fontId="30" fillId="0" borderId="2" xfId="2" applyFont="1" applyBorder="1" applyAlignment="1">
      <alignment horizontal="centerContinuous" vertical="center"/>
    </xf>
    <xf numFmtId="0" fontId="30" fillId="0" borderId="6" xfId="2" applyFont="1" applyBorder="1" applyAlignment="1">
      <alignment horizontal="centerContinuous" vertical="center" wrapText="1"/>
    </xf>
    <xf numFmtId="3" fontId="26" fillId="0" borderId="2" xfId="2" applyNumberFormat="1" applyFont="1" applyBorder="1" applyAlignment="1"/>
    <xf numFmtId="3" fontId="26" fillId="0" borderId="3" xfId="2" applyNumberFormat="1" applyFont="1" applyBorder="1" applyAlignment="1"/>
    <xf numFmtId="3" fontId="30" fillId="0" borderId="2" xfId="2" applyNumberFormat="1" applyFont="1" applyBorder="1" applyAlignment="1"/>
    <xf numFmtId="3" fontId="30" fillId="0" borderId="3" xfId="2" applyNumberFormat="1" applyFont="1" applyBorder="1" applyAlignment="1"/>
    <xf numFmtId="0" fontId="30" fillId="0" borderId="0" xfId="2" applyFont="1" applyBorder="1" applyAlignment="1">
      <alignment horizontal="centerContinuous"/>
    </xf>
    <xf numFmtId="166" fontId="30" fillId="0" borderId="0" xfId="2" applyNumberFormat="1" applyFont="1" applyBorder="1" applyAlignment="1"/>
    <xf numFmtId="0" fontId="35" fillId="0" borderId="0" xfId="2" applyFont="1"/>
    <xf numFmtId="0" fontId="28" fillId="0" borderId="0" xfId="2" applyFont="1" applyAlignment="1">
      <alignment vertical="top"/>
    </xf>
    <xf numFmtId="0" fontId="30" fillId="0" borderId="5" xfId="2" applyFont="1" applyBorder="1" applyAlignment="1">
      <alignment horizontal="centerContinuous" vertical="center" wrapText="1"/>
    </xf>
    <xf numFmtId="0" fontId="30" fillId="0" borderId="2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3" fontId="30" fillId="0" borderId="0" xfId="2" applyNumberFormat="1" applyFont="1" applyBorder="1" applyAlignment="1"/>
    <xf numFmtId="0" fontId="30" fillId="0" borderId="7" xfId="2" applyFont="1" applyBorder="1" applyAlignment="1">
      <alignment horizontal="center" vertical="center" wrapText="1"/>
    </xf>
    <xf numFmtId="0" fontId="31" fillId="0" borderId="0" xfId="2" applyFont="1" applyAlignment="1">
      <alignment horizontal="right" vertical="center"/>
    </xf>
    <xf numFmtId="0" fontId="26" fillId="0" borderId="0" xfId="2" applyFont="1" applyAlignment="1">
      <alignment vertical="top"/>
    </xf>
    <xf numFmtId="3" fontId="26" fillId="0" borderId="1" xfId="2" applyNumberFormat="1" applyFont="1" applyBorder="1"/>
    <xf numFmtId="0" fontId="30" fillId="0" borderId="1" xfId="2" applyFont="1" applyBorder="1"/>
    <xf numFmtId="0" fontId="30" fillId="0" borderId="8" xfId="2" applyFont="1" applyBorder="1"/>
    <xf numFmtId="0" fontId="30" fillId="0" borderId="0" xfId="2" applyFont="1" applyAlignment="1">
      <alignment horizontal="centerContinuous" wrapText="1"/>
    </xf>
    <xf numFmtId="0" fontId="30" fillId="0" borderId="0" xfId="2" applyFont="1" applyAlignment="1">
      <alignment horizontal="centerContinuous" vertical="center"/>
    </xf>
    <xf numFmtId="0" fontId="30" fillId="0" borderId="2" xfId="2" applyFont="1" applyBorder="1" applyAlignment="1">
      <alignment horizontal="centerContinuous" wrapText="1"/>
    </xf>
    <xf numFmtId="0" fontId="30" fillId="0" borderId="12" xfId="2" applyFont="1" applyBorder="1" applyAlignment="1">
      <alignment horizontal="centerContinuous" vertical="center" wrapText="1"/>
    </xf>
    <xf numFmtId="0" fontId="30" fillId="0" borderId="12" xfId="2" applyFont="1" applyBorder="1" applyAlignment="1">
      <alignment horizontal="centerContinuous"/>
    </xf>
    <xf numFmtId="0" fontId="30" fillId="0" borderId="0" xfId="2" applyFont="1" applyAlignment="1">
      <alignment horizontal="center" vertical="top" wrapText="1"/>
    </xf>
    <xf numFmtId="0" fontId="30" fillId="0" borderId="2" xfId="2" applyFont="1" applyBorder="1" applyAlignment="1">
      <alignment horizontal="centerContinuous" vertical="top" wrapText="1"/>
    </xf>
    <xf numFmtId="0" fontId="27" fillId="0" borderId="12" xfId="2" applyFont="1" applyBorder="1"/>
    <xf numFmtId="0" fontId="30" fillId="0" borderId="12" xfId="2" applyFont="1" applyBorder="1"/>
    <xf numFmtId="0" fontId="30" fillId="0" borderId="13" xfId="2" applyFont="1" applyBorder="1"/>
    <xf numFmtId="3" fontId="30" fillId="0" borderId="6" xfId="2" applyNumberFormat="1" applyFont="1" applyBorder="1"/>
    <xf numFmtId="0" fontId="26" fillId="0" borderId="1" xfId="2" applyFont="1" applyBorder="1"/>
    <xf numFmtId="0" fontId="35" fillId="0" borderId="0" xfId="2" applyFont="1" applyAlignment="1">
      <alignment vertical="top"/>
    </xf>
    <xf numFmtId="165" fontId="30" fillId="0" borderId="0" xfId="2" applyNumberFormat="1" applyFont="1" applyAlignment="1">
      <alignment vertical="top"/>
    </xf>
    <xf numFmtId="0" fontId="26" fillId="0" borderId="0" xfId="3" applyFont="1"/>
    <xf numFmtId="0" fontId="28" fillId="0" borderId="0" xfId="3" applyFont="1" applyAlignment="1">
      <alignment vertical="top"/>
    </xf>
    <xf numFmtId="0" fontId="27" fillId="0" borderId="0" xfId="3" applyFont="1"/>
    <xf numFmtId="0" fontId="29" fillId="0" borderId="0" xfId="3" applyFont="1" applyBorder="1" applyAlignment="1">
      <alignment horizontal="left" vertical="top"/>
    </xf>
    <xf numFmtId="0" fontId="30" fillId="0" borderId="0" xfId="3" applyFont="1" applyBorder="1"/>
    <xf numFmtId="0" fontId="26" fillId="0" borderId="0" xfId="3" applyFont="1" applyBorder="1" applyAlignment="1"/>
    <xf numFmtId="0" fontId="26" fillId="0" borderId="0" xfId="3" applyFont="1" applyBorder="1"/>
    <xf numFmtId="0" fontId="26" fillId="0" borderId="0" xfId="3" applyFont="1" applyBorder="1" applyAlignment="1">
      <alignment vertical="top"/>
    </xf>
    <xf numFmtId="0" fontId="29" fillId="0" borderId="0" xfId="3" applyFont="1" applyBorder="1" applyAlignment="1"/>
    <xf numFmtId="0" fontId="29" fillId="0" borderId="0" xfId="3" applyFont="1" applyBorder="1" applyAlignment="1">
      <alignment vertical="top"/>
    </xf>
    <xf numFmtId="0" fontId="30" fillId="0" borderId="1" xfId="3" applyFont="1" applyBorder="1"/>
    <xf numFmtId="49" fontId="27" fillId="0" borderId="0" xfId="2" applyNumberFormat="1" applyFont="1"/>
    <xf numFmtId="165" fontId="30" fillId="0" borderId="1" xfId="2" applyNumberFormat="1" applyFont="1" applyBorder="1" applyAlignment="1"/>
    <xf numFmtId="0" fontId="29" fillId="0" borderId="0" xfId="2" applyNumberFormat="1" applyFont="1" applyBorder="1" applyAlignment="1"/>
    <xf numFmtId="167" fontId="30" fillId="0" borderId="0" xfId="3" applyNumberFormat="1" applyFont="1" applyBorder="1"/>
    <xf numFmtId="164" fontId="30" fillId="0" borderId="0" xfId="3" applyNumberFormat="1" applyFont="1" applyBorder="1"/>
    <xf numFmtId="0" fontId="30" fillId="0" borderId="0" xfId="3" applyFont="1"/>
    <xf numFmtId="0" fontId="29" fillId="0" borderId="0" xfId="3" applyFont="1" applyAlignment="1"/>
    <xf numFmtId="0" fontId="30" fillId="0" borderId="0" xfId="3" applyFont="1" applyBorder="1" applyAlignment="1">
      <alignment vertical="top"/>
    </xf>
    <xf numFmtId="0" fontId="27" fillId="0" borderId="9" xfId="3" applyFont="1" applyBorder="1"/>
    <xf numFmtId="0" fontId="30" fillId="0" borderId="11" xfId="3" applyFont="1" applyBorder="1" applyAlignment="1">
      <alignment horizontal="center" vertical="center"/>
    </xf>
    <xf numFmtId="0" fontId="27" fillId="0" borderId="4" xfId="3" applyFont="1" applyBorder="1"/>
    <xf numFmtId="167" fontId="26" fillId="0" borderId="2" xfId="3" applyNumberFormat="1" applyFont="1" applyBorder="1"/>
    <xf numFmtId="164" fontId="26" fillId="0" borderId="2" xfId="3" applyNumberFormat="1" applyFont="1" applyBorder="1"/>
    <xf numFmtId="164" fontId="26" fillId="0" borderId="3" xfId="3" applyNumberFormat="1" applyFont="1" applyBorder="1"/>
    <xf numFmtId="164" fontId="30" fillId="0" borderId="2" xfId="3" applyNumberFormat="1" applyFont="1" applyBorder="1"/>
    <xf numFmtId="0" fontId="35" fillId="0" borderId="0" xfId="3" applyFont="1"/>
    <xf numFmtId="167" fontId="30" fillId="0" borderId="2" xfId="3" applyNumberFormat="1" applyFont="1" applyBorder="1"/>
    <xf numFmtId="164" fontId="30" fillId="0" borderId="3" xfId="3" applyNumberFormat="1" applyFont="1" applyBorder="1"/>
    <xf numFmtId="164" fontId="30" fillId="0" borderId="2" xfId="3" applyNumberFormat="1" applyFont="1" applyBorder="1" applyAlignment="1"/>
    <xf numFmtId="167" fontId="30" fillId="0" borderId="2" xfId="3" applyNumberFormat="1" applyFont="1" applyBorder="1" applyAlignment="1"/>
    <xf numFmtId="164" fontId="30" fillId="0" borderId="2" xfId="3" applyNumberFormat="1" applyFont="1" applyBorder="1" applyAlignment="1">
      <alignment vertical="top"/>
    </xf>
    <xf numFmtId="167" fontId="30" fillId="0" borderId="1" xfId="3" applyNumberFormat="1" applyFont="1" applyBorder="1"/>
    <xf numFmtId="164" fontId="30" fillId="0" borderId="1" xfId="3" applyNumberFormat="1" applyFont="1" applyBorder="1"/>
    <xf numFmtId="0" fontId="27" fillId="0" borderId="2" xfId="3" applyFont="1" applyBorder="1"/>
    <xf numFmtId="0" fontId="27" fillId="0" borderId="1" xfId="3" applyFont="1" applyBorder="1"/>
    <xf numFmtId="164" fontId="27" fillId="0" borderId="1" xfId="3" applyNumberFormat="1" applyFont="1" applyBorder="1"/>
    <xf numFmtId="164" fontId="27" fillId="0" borderId="2" xfId="3" applyNumberFormat="1" applyFont="1" applyBorder="1"/>
    <xf numFmtId="0" fontId="30" fillId="0" borderId="0" xfId="2" applyFont="1" applyBorder="1" applyAlignment="1"/>
    <xf numFmtId="0" fontId="31" fillId="0" borderId="0" xfId="0" applyFont="1"/>
    <xf numFmtId="0" fontId="30" fillId="0" borderId="0" xfId="0" applyFont="1"/>
    <xf numFmtId="0" fontId="26" fillId="0" borderId="0" xfId="3" applyFont="1" applyBorder="1" applyAlignment="1">
      <alignment vertical="center"/>
    </xf>
    <xf numFmtId="0" fontId="35" fillId="0" borderId="0" xfId="3" applyFont="1" applyBorder="1"/>
    <xf numFmtId="0" fontId="29" fillId="0" borderId="12" xfId="3" applyFont="1" applyBorder="1" applyAlignment="1">
      <alignment vertical="top"/>
    </xf>
    <xf numFmtId="0" fontId="26" fillId="0" borderId="12" xfId="3" applyFont="1" applyBorder="1" applyAlignment="1">
      <alignment vertical="center"/>
    </xf>
    <xf numFmtId="0" fontId="35" fillId="0" borderId="12" xfId="3" applyFont="1" applyBorder="1"/>
    <xf numFmtId="0" fontId="30" fillId="0" borderId="14" xfId="3" applyFont="1" applyBorder="1" applyAlignment="1">
      <alignment horizontal="center" vertical="center" wrapText="1"/>
    </xf>
    <xf numFmtId="0" fontId="30" fillId="0" borderId="15" xfId="3" applyFont="1" applyBorder="1" applyAlignment="1">
      <alignment horizontal="center" vertical="center" wrapText="1"/>
    </xf>
    <xf numFmtId="0" fontId="30" fillId="0" borderId="11" xfId="3" applyFont="1" applyBorder="1" applyAlignment="1">
      <alignment horizontal="centerContinuous" vertical="center"/>
    </xf>
    <xf numFmtId="0" fontId="30" fillId="0" borderId="10" xfId="3" applyFont="1" applyBorder="1" applyAlignment="1">
      <alignment horizontal="centerContinuous"/>
    </xf>
    <xf numFmtId="0" fontId="26" fillId="0" borderId="9" xfId="3" applyFont="1" applyBorder="1" applyAlignment="1">
      <alignment horizontal="centerContinuous"/>
    </xf>
    <xf numFmtId="0" fontId="26" fillId="0" borderId="0" xfId="3" applyFont="1" applyAlignment="1">
      <alignment horizontal="centerContinuous"/>
    </xf>
    <xf numFmtId="0" fontId="29" fillId="0" borderId="0" xfId="3" applyFont="1" applyAlignment="1">
      <alignment horizontal="centerContinuous"/>
    </xf>
    <xf numFmtId="0" fontId="30" fillId="0" borderId="0" xfId="3" applyFont="1" applyAlignment="1">
      <alignment horizontal="centerContinuous"/>
    </xf>
    <xf numFmtId="0" fontId="28" fillId="0" borderId="1" xfId="3" applyNumberFormat="1" applyFont="1" applyBorder="1" applyAlignment="1">
      <alignment vertical="top"/>
    </xf>
    <xf numFmtId="3" fontId="30" fillId="0" borderId="2" xfId="3" applyNumberFormat="1" applyFont="1" applyBorder="1"/>
    <xf numFmtId="3" fontId="30" fillId="0" borderId="3" xfId="3" applyNumberFormat="1" applyFont="1" applyBorder="1"/>
    <xf numFmtId="0" fontId="26" fillId="0" borderId="1" xfId="3" applyFont="1" applyBorder="1"/>
    <xf numFmtId="165" fontId="30" fillId="0" borderId="1" xfId="3" applyNumberFormat="1" applyFont="1" applyBorder="1" applyAlignment="1"/>
    <xf numFmtId="49" fontId="26" fillId="0" borderId="1" xfId="3" applyNumberFormat="1" applyFont="1" applyBorder="1"/>
    <xf numFmtId="165" fontId="26" fillId="0" borderId="1" xfId="3" applyNumberFormat="1" applyFont="1" applyBorder="1" applyAlignment="1">
      <alignment vertical="center"/>
    </xf>
    <xf numFmtId="0" fontId="29" fillId="0" borderId="0" xfId="3" applyNumberFormat="1" applyFont="1"/>
    <xf numFmtId="0" fontId="29" fillId="0" borderId="0" xfId="3" applyFont="1" applyBorder="1"/>
    <xf numFmtId="0" fontId="36" fillId="0" borderId="0" xfId="0" applyFont="1"/>
    <xf numFmtId="3" fontId="30" fillId="0" borderId="2" xfId="3" applyNumberFormat="1" applyFont="1" applyBorder="1" applyAlignment="1">
      <alignment horizontal="right"/>
    </xf>
    <xf numFmtId="165" fontId="26" fillId="0" borderId="1" xfId="3" applyNumberFormat="1" applyFont="1" applyBorder="1" applyAlignment="1"/>
    <xf numFmtId="0" fontId="26" fillId="0" borderId="12" xfId="3" applyFont="1" applyBorder="1"/>
    <xf numFmtId="0" fontId="30" fillId="0" borderId="9" xfId="3" applyFont="1" applyBorder="1"/>
    <xf numFmtId="0" fontId="29" fillId="0" borderId="0" xfId="3" applyFont="1" applyBorder="1" applyAlignment="1">
      <alignment horizontal="centerContinuous"/>
    </xf>
    <xf numFmtId="0" fontId="26" fillId="0" borderId="0" xfId="3" applyFont="1" applyBorder="1" applyAlignment="1">
      <alignment horizontal="centerContinuous"/>
    </xf>
    <xf numFmtId="0" fontId="26" fillId="0" borderId="0" xfId="3" applyFont="1" applyBorder="1" applyAlignment="1">
      <alignment horizontal="centerContinuous" vertical="top"/>
    </xf>
    <xf numFmtId="0" fontId="26" fillId="0" borderId="1" xfId="3" applyFont="1" applyBorder="1" applyAlignment="1">
      <alignment horizontal="centerContinuous"/>
    </xf>
    <xf numFmtId="0" fontId="28" fillId="0" borderId="0" xfId="3" applyFont="1"/>
    <xf numFmtId="0" fontId="26" fillId="0" borderId="1" xfId="3" applyFont="1" applyBorder="1" applyAlignment="1">
      <alignment horizontal="centerContinuous" vertical="center"/>
    </xf>
    <xf numFmtId="0" fontId="30" fillId="0" borderId="1" xfId="3" applyFont="1" applyBorder="1" applyAlignment="1">
      <alignment horizontal="centerContinuous"/>
    </xf>
    <xf numFmtId="167" fontId="30" fillId="0" borderId="3" xfId="3" applyNumberFormat="1" applyFont="1" applyBorder="1"/>
    <xf numFmtId="0" fontId="30" fillId="0" borderId="1" xfId="3" applyFont="1" applyBorder="1" applyAlignment="1">
      <alignment horizontal="centerContinuous" vertical="center"/>
    </xf>
    <xf numFmtId="164" fontId="30" fillId="0" borderId="2" xfId="0" applyNumberFormat="1" applyFont="1" applyBorder="1" applyAlignment="1">
      <alignment vertical="center"/>
    </xf>
    <xf numFmtId="164" fontId="30" fillId="0" borderId="3" xfId="0" applyNumberFormat="1" applyFont="1" applyBorder="1" applyAlignment="1">
      <alignment vertical="center"/>
    </xf>
    <xf numFmtId="165" fontId="30" fillId="0" borderId="0" xfId="3" applyNumberFormat="1" applyFont="1" applyBorder="1"/>
    <xf numFmtId="0" fontId="29" fillId="0" borderId="0" xfId="3" applyNumberFormat="1" applyFont="1" applyBorder="1"/>
    <xf numFmtId="0" fontId="30" fillId="0" borderId="0" xfId="3" applyFont="1" applyBorder="1" applyAlignment="1">
      <alignment horizontal="centerContinuous"/>
    </xf>
    <xf numFmtId="0" fontId="28" fillId="0" borderId="0" xfId="3" applyFont="1" applyBorder="1"/>
    <xf numFmtId="0" fontId="29" fillId="0" borderId="0" xfId="3" applyFont="1"/>
    <xf numFmtId="0" fontId="27" fillId="0" borderId="0" xfId="3" applyFont="1" applyAlignment="1"/>
    <xf numFmtId="0" fontId="26" fillId="0" borderId="12" xfId="3" applyFont="1" applyBorder="1" applyAlignment="1">
      <alignment vertical="top"/>
    </xf>
    <xf numFmtId="0" fontId="26" fillId="0" borderId="0" xfId="3" applyFont="1" applyAlignment="1">
      <alignment horizontal="centerContinuous" vertical="top"/>
    </xf>
    <xf numFmtId="0" fontId="26" fillId="0" borderId="0" xfId="3" applyFont="1" applyAlignment="1">
      <alignment vertical="top"/>
    </xf>
    <xf numFmtId="0" fontId="29" fillId="0" borderId="0" xfId="3" applyFont="1" applyAlignment="1">
      <alignment vertical="top"/>
    </xf>
    <xf numFmtId="0" fontId="28" fillId="0" borderId="0" xfId="2" applyNumberFormat="1" applyFont="1" applyAlignment="1">
      <alignment vertical="top"/>
    </xf>
    <xf numFmtId="0" fontId="30" fillId="0" borderId="0" xfId="3" applyFont="1" applyAlignment="1"/>
    <xf numFmtId="166" fontId="30" fillId="0" borderId="0" xfId="3" applyNumberFormat="1" applyFont="1" applyBorder="1" applyAlignment="1"/>
    <xf numFmtId="3" fontId="30" fillId="0" borderId="0" xfId="3" applyNumberFormat="1" applyFont="1" applyBorder="1" applyAlignment="1"/>
    <xf numFmtId="0" fontId="30" fillId="0" borderId="5" xfId="2" applyFont="1" applyBorder="1" applyAlignment="1">
      <alignment horizontal="center" vertical="center" wrapText="1"/>
    </xf>
    <xf numFmtId="0" fontId="31" fillId="0" borderId="0" xfId="3" applyFont="1" applyAlignment="1">
      <alignment horizontal="right" vertical="center"/>
    </xf>
    <xf numFmtId="0" fontId="41" fillId="0" borderId="0" xfId="0" applyFont="1"/>
    <xf numFmtId="0" fontId="30" fillId="0" borderId="0" xfId="2" applyFont="1"/>
    <xf numFmtId="0" fontId="26" fillId="0" borderId="0" xfId="3" applyFont="1" applyAlignment="1"/>
    <xf numFmtId="0" fontId="23" fillId="0" borderId="0" xfId="0" applyFont="1" applyFill="1"/>
    <xf numFmtId="0" fontId="30" fillId="0" borderId="7" xfId="2" applyFont="1" applyBorder="1" applyAlignment="1">
      <alignment horizontal="center" vertical="top"/>
    </xf>
    <xf numFmtId="0" fontId="30" fillId="0" borderId="0" xfId="2" applyFont="1" applyBorder="1"/>
    <xf numFmtId="0" fontId="33" fillId="0" borderId="0" xfId="2" applyFont="1" applyAlignment="1">
      <alignment horizontal="right"/>
    </xf>
    <xf numFmtId="3" fontId="26" fillId="0" borderId="1" xfId="2" applyNumberFormat="1" applyFont="1" applyBorder="1" applyAlignment="1">
      <alignment vertical="center"/>
    </xf>
    <xf numFmtId="0" fontId="31" fillId="0" borderId="0" xfId="2" applyFont="1" applyAlignment="1">
      <alignment horizontal="right"/>
    </xf>
    <xf numFmtId="0" fontId="6" fillId="0" borderId="0" xfId="3" applyFont="1" applyBorder="1"/>
    <xf numFmtId="0" fontId="38" fillId="0" borderId="0" xfId="3" applyFont="1" applyAlignment="1">
      <alignment horizontal="right"/>
    </xf>
    <xf numFmtId="3" fontId="26" fillId="0" borderId="2" xfId="2" applyNumberFormat="1" applyFont="1" applyFill="1" applyBorder="1" applyAlignment="1"/>
    <xf numFmtId="3" fontId="30" fillId="0" borderId="2" xfId="2" applyNumberFormat="1" applyFont="1" applyFill="1" applyBorder="1" applyAlignment="1"/>
    <xf numFmtId="3" fontId="39" fillId="0" borderId="2" xfId="2" applyNumberFormat="1" applyFont="1" applyFill="1" applyBorder="1" applyAlignment="1"/>
    <xf numFmtId="3" fontId="3" fillId="0" borderId="2" xfId="2" applyNumberFormat="1" applyFont="1" applyFill="1" applyBorder="1" applyAlignment="1"/>
    <xf numFmtId="0" fontId="43" fillId="0" borderId="0" xfId="0" applyFont="1" applyAlignment="1">
      <alignment horizontal="left" vertical="top"/>
    </xf>
    <xf numFmtId="0" fontId="30" fillId="0" borderId="0" xfId="2" applyFont="1"/>
    <xf numFmtId="0" fontId="29" fillId="0" borderId="0" xfId="2" applyFont="1"/>
    <xf numFmtId="0" fontId="44" fillId="0" borderId="0" xfId="3" applyFont="1"/>
    <xf numFmtId="0" fontId="30" fillId="0" borderId="11" xfId="2" applyFont="1" applyBorder="1" applyAlignment="1">
      <alignment horizontal="centerContinuous"/>
    </xf>
    <xf numFmtId="3" fontId="7" fillId="0" borderId="3" xfId="3" applyNumberFormat="1" applyFont="1" applyBorder="1"/>
    <xf numFmtId="3" fontId="7" fillId="0" borderId="2" xfId="3" applyNumberFormat="1" applyFont="1" applyBorder="1"/>
    <xf numFmtId="0" fontId="30" fillId="0" borderId="2" xfId="2" applyFont="1" applyBorder="1" applyAlignment="1">
      <alignment horizontal="centerContinuous" vertical="center" wrapText="1"/>
    </xf>
    <xf numFmtId="0" fontId="30" fillId="0" borderId="1" xfId="3" applyNumberFormat="1" applyFont="1" applyBorder="1"/>
    <xf numFmtId="3" fontId="30" fillId="0" borderId="0" xfId="3" applyNumberFormat="1" applyFont="1" applyBorder="1"/>
    <xf numFmtId="0" fontId="26" fillId="0" borderId="1" xfId="3" applyFont="1" applyBorder="1" applyAlignment="1">
      <alignment vertical="center"/>
    </xf>
    <xf numFmtId="3" fontId="10" fillId="0" borderId="2" xfId="3" applyNumberFormat="1" applyFont="1" applyBorder="1"/>
    <xf numFmtId="3" fontId="10" fillId="0" borderId="3" xfId="3" applyNumberFormat="1" applyFont="1" applyBorder="1"/>
    <xf numFmtId="0" fontId="44" fillId="0" borderId="0" xfId="2" applyFont="1" applyAlignment="1"/>
    <xf numFmtId="0" fontId="30" fillId="0" borderId="7" xfId="2" applyFont="1" applyBorder="1" applyAlignment="1">
      <alignment horizontal="center" vertical="top"/>
    </xf>
    <xf numFmtId="0" fontId="29" fillId="0" borderId="0" xfId="2" applyFont="1" applyAlignment="1"/>
    <xf numFmtId="0" fontId="26" fillId="0" borderId="0" xfId="3" applyFont="1" applyAlignment="1"/>
    <xf numFmtId="3" fontId="10" fillId="0" borderId="0" xfId="3" applyNumberFormat="1" applyFont="1" applyBorder="1"/>
    <xf numFmtId="3" fontId="30" fillId="0" borderId="0" xfId="3" applyNumberFormat="1" applyFont="1" applyBorder="1" applyAlignment="1">
      <alignment horizontal="centerContinuous"/>
    </xf>
    <xf numFmtId="3" fontId="30" fillId="0" borderId="0" xfId="3" applyNumberFormat="1" applyFont="1" applyAlignment="1">
      <alignment horizontal="right"/>
    </xf>
    <xf numFmtId="3" fontId="30" fillId="0" borderId="0" xfId="3" applyNumberFormat="1" applyFont="1" applyBorder="1" applyAlignment="1">
      <alignment horizontal="right"/>
    </xf>
    <xf numFmtId="3" fontId="30" fillId="0" borderId="0" xfId="3" applyNumberFormat="1" applyFont="1"/>
    <xf numFmtId="3" fontId="30" fillId="0" borderId="0" xfId="3" applyNumberFormat="1" applyFont="1" applyAlignment="1">
      <alignment horizontal="centerContinuous"/>
    </xf>
    <xf numFmtId="168" fontId="11" fillId="0" borderId="0" xfId="3" applyNumberFormat="1" applyFont="1"/>
    <xf numFmtId="168" fontId="11" fillId="0" borderId="0" xfId="3" applyNumberFormat="1" applyFont="1" applyBorder="1"/>
    <xf numFmtId="49" fontId="29" fillId="0" borderId="0" xfId="2" applyNumberFormat="1" applyFont="1" applyBorder="1"/>
    <xf numFmtId="0" fontId="0" fillId="0" borderId="0" xfId="0" applyBorder="1"/>
    <xf numFmtId="3" fontId="4" fillId="0" borderId="0" xfId="2" applyNumberFormat="1" applyFont="1"/>
    <xf numFmtId="0" fontId="2" fillId="0" borderId="0" xfId="1" quotePrefix="1" applyAlignment="1" applyProtection="1"/>
    <xf numFmtId="0" fontId="30" fillId="0" borderId="0" xfId="2" applyNumberFormat="1" applyFont="1" applyBorder="1"/>
    <xf numFmtId="0" fontId="29" fillId="0" borderId="0" xfId="2" applyNumberFormat="1" applyFont="1" applyBorder="1"/>
    <xf numFmtId="165" fontId="26" fillId="0" borderId="0" xfId="3" applyNumberFormat="1" applyFont="1"/>
    <xf numFmtId="49" fontId="30" fillId="0" borderId="0" xfId="2" applyNumberFormat="1" applyFont="1" applyAlignment="1">
      <alignment vertical="center"/>
    </xf>
    <xf numFmtId="49" fontId="30" fillId="0" borderId="1" xfId="2" applyNumberFormat="1" applyFont="1" applyBorder="1" applyAlignment="1"/>
    <xf numFmtId="49" fontId="26" fillId="0" borderId="1" xfId="3" applyNumberFormat="1" applyFont="1" applyBorder="1" applyAlignment="1">
      <alignment vertical="center"/>
    </xf>
    <xf numFmtId="49" fontId="26" fillId="0" borderId="1" xfId="3" applyNumberFormat="1" applyFont="1" applyBorder="1" applyAlignment="1"/>
    <xf numFmtId="0" fontId="30" fillId="0" borderId="7" xfId="2" applyFont="1" applyBorder="1" applyAlignment="1">
      <alignment horizontal="center" vertical="top"/>
    </xf>
    <xf numFmtId="0" fontId="30" fillId="0" borderId="4" xfId="2" applyFont="1" applyBorder="1" applyAlignment="1">
      <alignment horizontal="center" vertical="center" wrapText="1"/>
    </xf>
    <xf numFmtId="0" fontId="30" fillId="0" borderId="0" xfId="2" applyNumberFormat="1" applyFont="1" applyBorder="1"/>
    <xf numFmtId="0" fontId="29" fillId="0" borderId="0" xfId="2" applyNumberFormat="1" applyFont="1" applyBorder="1"/>
    <xf numFmtId="165" fontId="26" fillId="0" borderId="0" xfId="2" applyNumberFormat="1" applyFont="1"/>
    <xf numFmtId="165" fontId="30" fillId="0" borderId="0" xfId="2" applyNumberFormat="1" applyFont="1"/>
    <xf numFmtId="0" fontId="30" fillId="0" borderId="6" xfId="2" applyFont="1" applyBorder="1" applyAlignment="1">
      <alignment horizontal="center" vertical="center" wrapText="1"/>
    </xf>
    <xf numFmtId="0" fontId="30" fillId="0" borderId="0" xfId="2" applyFont="1"/>
    <xf numFmtId="0" fontId="29" fillId="0" borderId="0" xfId="2" applyFont="1"/>
    <xf numFmtId="0" fontId="30" fillId="0" borderId="6" xfId="3" applyFont="1" applyBorder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0" fontId="30" fillId="0" borderId="11" xfId="3" applyFont="1" applyBorder="1" applyAlignment="1">
      <alignment horizontal="center" vertical="center" wrapText="1"/>
    </xf>
    <xf numFmtId="0" fontId="30" fillId="0" borderId="10" xfId="3" applyFont="1" applyBorder="1" applyAlignment="1">
      <alignment horizontal="center" vertical="center" wrapText="1"/>
    </xf>
    <xf numFmtId="0" fontId="29" fillId="0" borderId="1" xfId="3" applyNumberFormat="1" applyFont="1" applyBorder="1" applyAlignment="1">
      <alignment vertical="top"/>
    </xf>
    <xf numFmtId="0" fontId="27" fillId="0" borderId="0" xfId="3" applyFont="1"/>
    <xf numFmtId="165" fontId="30" fillId="0" borderId="0" xfId="3" applyNumberFormat="1" applyFont="1"/>
    <xf numFmtId="165" fontId="30" fillId="0" borderId="1" xfId="3" applyNumberFormat="1" applyFont="1" applyBorder="1"/>
    <xf numFmtId="165" fontId="26" fillId="0" borderId="0" xfId="3" applyNumberFormat="1" applyFont="1"/>
    <xf numFmtId="165" fontId="26" fillId="0" borderId="1" xfId="3" applyNumberFormat="1" applyFont="1" applyBorder="1"/>
    <xf numFmtId="3" fontId="10" fillId="0" borderId="2" xfId="2" applyNumberFormat="1" applyFont="1" applyBorder="1" applyAlignment="1"/>
    <xf numFmtId="3" fontId="10" fillId="0" borderId="3" xfId="2" applyNumberFormat="1" applyFont="1" applyBorder="1" applyAlignment="1"/>
    <xf numFmtId="3" fontId="7" fillId="0" borderId="2" xfId="2" applyNumberFormat="1" applyFont="1" applyBorder="1" applyAlignment="1"/>
    <xf numFmtId="3" fontId="7" fillId="0" borderId="3" xfId="2" applyNumberFormat="1" applyFont="1" applyBorder="1" applyAlignment="1"/>
    <xf numFmtId="3" fontId="7" fillId="0" borderId="2" xfId="0" applyNumberFormat="1" applyFont="1" applyBorder="1" applyAlignment="1"/>
    <xf numFmtId="165" fontId="30" fillId="0" borderId="0" xfId="2" applyNumberFormat="1" applyFont="1" applyBorder="1" applyAlignment="1">
      <alignment vertical="center"/>
    </xf>
    <xf numFmtId="0" fontId="30" fillId="0" borderId="2" xfId="2" applyFont="1" applyBorder="1" applyAlignment="1">
      <alignment horizontal="center"/>
    </xf>
    <xf numFmtId="3" fontId="47" fillId="0" borderId="2" xfId="0" applyNumberFormat="1" applyFont="1" applyBorder="1"/>
    <xf numFmtId="3" fontId="47" fillId="0" borderId="3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0" fontId="8" fillId="0" borderId="2" xfId="0" applyFont="1" applyBorder="1"/>
    <xf numFmtId="0" fontId="8" fillId="0" borderId="3" xfId="0" applyFont="1" applyBorder="1"/>
    <xf numFmtId="3" fontId="39" fillId="0" borderId="2" xfId="2" applyNumberFormat="1" applyFont="1" applyBorder="1" applyAlignment="1"/>
    <xf numFmtId="3" fontId="39" fillId="0" borderId="2" xfId="2" applyNumberFormat="1" applyFont="1" applyBorder="1"/>
    <xf numFmtId="3" fontId="39" fillId="0" borderId="3" xfId="2" applyNumberFormat="1" applyFont="1" applyBorder="1"/>
    <xf numFmtId="3" fontId="3" fillId="0" borderId="2" xfId="2" applyNumberFormat="1" applyFont="1" applyBorder="1" applyAlignment="1"/>
    <xf numFmtId="3" fontId="3" fillId="0" borderId="2" xfId="2" applyNumberFormat="1" applyFont="1" applyBorder="1"/>
    <xf numFmtId="3" fontId="3" fillId="0" borderId="3" xfId="2" applyNumberFormat="1" applyFont="1" applyBorder="1"/>
    <xf numFmtId="3" fontId="8" fillId="0" borderId="0" xfId="0" applyNumberFormat="1" applyFont="1"/>
    <xf numFmtId="3" fontId="10" fillId="0" borderId="16" xfId="0" applyNumberFormat="1" applyFont="1" applyFill="1" applyBorder="1" applyAlignment="1" applyProtection="1">
      <alignment horizontal="right" wrapText="1" readingOrder="1"/>
      <protection locked="0"/>
    </xf>
    <xf numFmtId="3" fontId="10" fillId="0" borderId="2" xfId="0" applyNumberFormat="1" applyFont="1" applyFill="1" applyBorder="1" applyAlignment="1" applyProtection="1">
      <alignment horizontal="right" wrapText="1" readingOrder="1"/>
      <protection locked="0"/>
    </xf>
    <xf numFmtId="3" fontId="10" fillId="0" borderId="3" xfId="0" applyNumberFormat="1" applyFont="1" applyFill="1" applyBorder="1" applyAlignment="1" applyProtection="1">
      <alignment horizontal="right" wrapText="1" readingOrder="1"/>
      <protection locked="0"/>
    </xf>
    <xf numFmtId="3" fontId="26" fillId="0" borderId="2" xfId="2" applyNumberFormat="1" applyFont="1" applyFill="1" applyBorder="1" applyAlignment="1">
      <alignment readingOrder="1"/>
    </xf>
    <xf numFmtId="3" fontId="26" fillId="0" borderId="3" xfId="2" applyNumberFormat="1" applyFont="1" applyFill="1" applyBorder="1" applyAlignment="1">
      <alignment readingOrder="1"/>
    </xf>
    <xf numFmtId="3" fontId="30" fillId="0" borderId="2" xfId="2" applyNumberFormat="1" applyFont="1" applyFill="1" applyBorder="1" applyAlignment="1">
      <alignment readingOrder="1"/>
    </xf>
    <xf numFmtId="3" fontId="30" fillId="0" borderId="3" xfId="2" applyNumberFormat="1" applyFont="1" applyFill="1" applyBorder="1" applyAlignment="1">
      <alignment readingOrder="1"/>
    </xf>
    <xf numFmtId="3" fontId="7" fillId="0" borderId="16" xfId="0" applyNumberFormat="1" applyFont="1" applyFill="1" applyBorder="1" applyAlignment="1" applyProtection="1">
      <alignment horizontal="right" wrapText="1" readingOrder="1"/>
      <protection locked="0"/>
    </xf>
    <xf numFmtId="3" fontId="7" fillId="0" borderId="2" xfId="0" applyNumberFormat="1" applyFont="1" applyFill="1" applyBorder="1" applyAlignment="1" applyProtection="1">
      <alignment horizontal="right" wrapText="1" readingOrder="1"/>
      <protection locked="0"/>
    </xf>
    <xf numFmtId="3" fontId="7" fillId="0" borderId="3" xfId="0" applyNumberFormat="1" applyFont="1" applyFill="1" applyBorder="1" applyAlignment="1" applyProtection="1">
      <alignment horizontal="right" wrapText="1" readingOrder="1"/>
      <protection locked="0"/>
    </xf>
    <xf numFmtId="0" fontId="30" fillId="0" borderId="2" xfId="2" applyFont="1" applyBorder="1" applyAlignment="1">
      <alignment horizontal="center" vertical="center"/>
    </xf>
    <xf numFmtId="3" fontId="10" fillId="0" borderId="2" xfId="2" applyNumberFormat="1" applyFont="1" applyBorder="1"/>
    <xf numFmtId="3" fontId="7" fillId="0" borderId="2" xfId="2" applyNumberFormat="1" applyFont="1" applyBorder="1"/>
    <xf numFmtId="3" fontId="10" fillId="0" borderId="3" xfId="2" applyNumberFormat="1" applyFont="1" applyBorder="1"/>
    <xf numFmtId="3" fontId="7" fillId="0" borderId="3" xfId="2" applyNumberFormat="1" applyFont="1" applyBorder="1"/>
    <xf numFmtId="0" fontId="6" fillId="0" borderId="0" xfId="2" applyFont="1"/>
    <xf numFmtId="0" fontId="7" fillId="0" borderId="2" xfId="2" applyFont="1" applyBorder="1"/>
    <xf numFmtId="0" fontId="7" fillId="0" borderId="3" xfId="2" applyFont="1" applyBorder="1"/>
    <xf numFmtId="3" fontId="7" fillId="0" borderId="3" xfId="2" applyNumberFormat="1" applyFont="1" applyBorder="1" applyAlignment="1">
      <alignment horizontal="right"/>
    </xf>
    <xf numFmtId="0" fontId="30" fillId="0" borderId="14" xfId="2" applyFont="1" applyBorder="1" applyAlignment="1">
      <alignment horizontal="center" vertical="center"/>
    </xf>
    <xf numFmtId="3" fontId="7" fillId="0" borderId="2" xfId="3" applyNumberFormat="1" applyFont="1" applyBorder="1" applyAlignment="1"/>
    <xf numFmtId="3" fontId="7" fillId="0" borderId="3" xfId="3" applyNumberFormat="1" applyFont="1" applyBorder="1" applyAlignment="1"/>
    <xf numFmtId="3" fontId="7" fillId="0" borderId="2" xfId="3" applyNumberFormat="1" applyFont="1" applyBorder="1" applyAlignment="1">
      <alignment vertical="top"/>
    </xf>
    <xf numFmtId="3" fontId="7" fillId="0" borderId="3" xfId="3" applyNumberFormat="1" applyFont="1" applyBorder="1" applyAlignment="1">
      <alignment vertical="top"/>
    </xf>
    <xf numFmtId="165" fontId="30" fillId="0" borderId="0" xfId="2" applyNumberFormat="1" applyFont="1" applyBorder="1" applyAlignment="1"/>
    <xf numFmtId="49" fontId="30" fillId="0" borderId="0" xfId="2" applyNumberFormat="1" applyFont="1" applyBorder="1" applyAlignment="1"/>
    <xf numFmtId="0" fontId="30" fillId="0" borderId="0" xfId="3" applyFont="1" applyAlignment="1">
      <alignment horizontal="center"/>
    </xf>
    <xf numFmtId="3" fontId="10" fillId="0" borderId="2" xfId="3" applyNumberFormat="1" applyFont="1" applyBorder="1" applyAlignment="1"/>
    <xf numFmtId="3" fontId="10" fillId="0" borderId="3" xfId="3" applyNumberFormat="1" applyFont="1" applyBorder="1" applyAlignment="1"/>
    <xf numFmtId="3" fontId="7" fillId="0" borderId="2" xfId="2" applyNumberFormat="1" applyFont="1" applyBorder="1" applyAlignment="1">
      <alignment vertical="center"/>
    </xf>
    <xf numFmtId="3" fontId="7" fillId="0" borderId="0" xfId="3" applyNumberFormat="1" applyFont="1"/>
    <xf numFmtId="0" fontId="30" fillId="0" borderId="1" xfId="3" applyFont="1" applyBorder="1" applyAlignment="1">
      <alignment horizontal="center"/>
    </xf>
    <xf numFmtId="167" fontId="10" fillId="0" borderId="2" xfId="3" applyNumberFormat="1" applyFont="1" applyBorder="1"/>
    <xf numFmtId="167" fontId="10" fillId="0" borderId="3" xfId="3" applyNumberFormat="1" applyFont="1" applyBorder="1"/>
    <xf numFmtId="167" fontId="7" fillId="0" borderId="2" xfId="3" applyNumberFormat="1" applyFont="1" applyBorder="1"/>
    <xf numFmtId="167" fontId="7" fillId="0" borderId="2" xfId="2" applyNumberFormat="1" applyFont="1" applyBorder="1"/>
    <xf numFmtId="167" fontId="7" fillId="0" borderId="3" xfId="3" applyNumberFormat="1" applyFont="1" applyBorder="1"/>
    <xf numFmtId="167" fontId="7" fillId="0" borderId="2" xfId="2" applyNumberFormat="1" applyFont="1" applyBorder="1" applyAlignment="1">
      <alignment vertical="center"/>
    </xf>
    <xf numFmtId="3" fontId="10" fillId="0" borderId="2" xfId="3" applyNumberFormat="1" applyFont="1" applyBorder="1" applyAlignment="1">
      <alignment horizontal="right"/>
    </xf>
    <xf numFmtId="3" fontId="26" fillId="0" borderId="2" xfId="3" applyNumberFormat="1" applyFont="1" applyBorder="1" applyAlignment="1">
      <alignment horizontal="right"/>
    </xf>
    <xf numFmtId="3" fontId="10" fillId="0" borderId="3" xfId="3" applyNumberFormat="1" applyFont="1" applyBorder="1" applyAlignment="1">
      <alignment horizontal="right"/>
    </xf>
    <xf numFmtId="167" fontId="10" fillId="0" borderId="2" xfId="3" applyNumberFormat="1" applyFont="1" applyBorder="1" applyAlignment="1">
      <alignment horizontal="right"/>
    </xf>
    <xf numFmtId="167" fontId="26" fillId="0" borderId="2" xfId="3" applyNumberFormat="1" applyFont="1" applyBorder="1" applyAlignment="1">
      <alignment horizontal="right"/>
    </xf>
    <xf numFmtId="167" fontId="10" fillId="0" borderId="3" xfId="3" applyNumberFormat="1" applyFont="1" applyBorder="1" applyAlignment="1">
      <alignment horizontal="right"/>
    </xf>
    <xf numFmtId="3" fontId="7" fillId="0" borderId="2" xfId="3" applyNumberFormat="1" applyFont="1" applyBorder="1" applyAlignment="1">
      <alignment horizontal="right"/>
    </xf>
    <xf numFmtId="3" fontId="7" fillId="0" borderId="3" xfId="3" applyNumberFormat="1" applyFont="1" applyBorder="1" applyAlignment="1">
      <alignment horizontal="right"/>
    </xf>
    <xf numFmtId="167" fontId="7" fillId="0" borderId="2" xfId="3" applyNumberFormat="1" applyFont="1" applyBorder="1" applyAlignment="1">
      <alignment horizontal="right"/>
    </xf>
    <xf numFmtId="167" fontId="30" fillId="0" borderId="2" xfId="2" applyNumberFormat="1" applyFont="1" applyBorder="1" applyAlignment="1">
      <alignment horizontal="right"/>
    </xf>
    <xf numFmtId="167" fontId="7" fillId="0" borderId="3" xfId="3" applyNumberFormat="1" applyFont="1" applyBorder="1" applyAlignment="1">
      <alignment horizontal="right"/>
    </xf>
    <xf numFmtId="167" fontId="30" fillId="0" borderId="2" xfId="3" applyNumberFormat="1" applyFont="1" applyBorder="1" applyAlignment="1">
      <alignment horizontal="right"/>
    </xf>
    <xf numFmtId="0" fontId="26" fillId="0" borderId="0" xfId="3" applyFont="1" applyBorder="1" applyAlignment="1">
      <alignment horizontal="centerContinuous" vertical="center"/>
    </xf>
    <xf numFmtId="0" fontId="30" fillId="0" borderId="0" xfId="3" applyFont="1" applyBorder="1" applyAlignment="1">
      <alignment horizontal="centerContinuous" vertical="center"/>
    </xf>
    <xf numFmtId="3" fontId="7" fillId="0" borderId="2" xfId="2" applyNumberFormat="1" applyFont="1" applyBorder="1" applyAlignment="1">
      <alignment horizontal="right"/>
    </xf>
    <xf numFmtId="167" fontId="7" fillId="0" borderId="2" xfId="2" applyNumberFormat="1" applyFont="1" applyBorder="1" applyAlignment="1">
      <alignment horizontal="right"/>
    </xf>
    <xf numFmtId="167" fontId="7" fillId="0" borderId="2" xfId="3" applyNumberFormat="1" applyFont="1" applyBorder="1" applyAlignment="1">
      <alignment vertical="center"/>
    </xf>
    <xf numFmtId="167" fontId="7" fillId="0" borderId="3" xfId="3" applyNumberFormat="1" applyFont="1" applyBorder="1" applyAlignment="1">
      <alignment vertical="center"/>
    </xf>
    <xf numFmtId="49" fontId="30" fillId="0" borderId="14" xfId="3" applyNumberFormat="1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right"/>
    </xf>
    <xf numFmtId="3" fontId="10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10" fillId="0" borderId="6" xfId="2" applyNumberFormat="1" applyFont="1" applyBorder="1"/>
    <xf numFmtId="0" fontId="6" fillId="0" borderId="0" xfId="3" applyFont="1"/>
    <xf numFmtId="0" fontId="30" fillId="0" borderId="8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27" fillId="0" borderId="13" xfId="2" applyFont="1" applyBorder="1" applyAlignment="1">
      <alignment horizontal="center" vertical="center" wrapText="1"/>
    </xf>
    <xf numFmtId="0" fontId="30" fillId="0" borderId="11" xfId="2" applyFont="1" applyBorder="1" applyAlignment="1">
      <alignment horizontal="center" vertical="center"/>
    </xf>
    <xf numFmtId="0" fontId="30" fillId="0" borderId="10" xfId="2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30" fillId="0" borderId="11" xfId="2" applyFont="1" applyBorder="1" applyAlignment="1">
      <alignment horizontal="center" vertical="center" wrapText="1"/>
    </xf>
    <xf numFmtId="0" fontId="30" fillId="0" borderId="10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top"/>
    </xf>
    <xf numFmtId="0" fontId="30" fillId="0" borderId="12" xfId="2" applyFont="1" applyBorder="1" applyAlignment="1">
      <alignment horizontal="center" vertical="top"/>
    </xf>
    <xf numFmtId="0" fontId="29" fillId="0" borderId="0" xfId="2" applyFont="1" applyBorder="1" applyAlignment="1">
      <alignment horizontal="center" vertical="top"/>
    </xf>
    <xf numFmtId="0" fontId="30" fillId="0" borderId="4" xfId="2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0" fontId="30" fillId="0" borderId="0" xfId="2" applyNumberFormat="1" applyFont="1" applyBorder="1"/>
    <xf numFmtId="0" fontId="29" fillId="0" borderId="0" xfId="2" applyNumberFormat="1" applyFont="1" applyBorder="1"/>
    <xf numFmtId="0" fontId="29" fillId="0" borderId="0" xfId="2" applyFont="1" applyAlignment="1">
      <alignment horizontal="center" vertical="top"/>
    </xf>
    <xf numFmtId="0" fontId="26" fillId="0" borderId="0" xfId="2" applyFont="1" applyAlignment="1">
      <alignment horizontal="center" vertical="top"/>
    </xf>
    <xf numFmtId="165" fontId="26" fillId="0" borderId="0" xfId="2" applyNumberFormat="1" applyFont="1"/>
    <xf numFmtId="165" fontId="26" fillId="0" borderId="1" xfId="2" applyNumberFormat="1" applyFont="1" applyBorder="1"/>
    <xf numFmtId="165" fontId="30" fillId="0" borderId="0" xfId="2" applyNumberFormat="1" applyFont="1"/>
    <xf numFmtId="165" fontId="30" fillId="0" borderId="1" xfId="2" applyNumberFormat="1" applyFont="1" applyBorder="1"/>
    <xf numFmtId="0" fontId="30" fillId="0" borderId="6" xfId="2" applyFont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 wrapText="1"/>
    </xf>
    <xf numFmtId="0" fontId="30" fillId="0" borderId="9" xfId="2" applyFont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0" fillId="0" borderId="9" xfId="2" applyFont="1" applyBorder="1" applyAlignment="1">
      <alignment horizontal="center" vertical="center" wrapText="1"/>
    </xf>
    <xf numFmtId="0" fontId="30" fillId="0" borderId="0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/>
    </xf>
    <xf numFmtId="0" fontId="27" fillId="0" borderId="2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/>
    </xf>
    <xf numFmtId="0" fontId="29" fillId="0" borderId="0" xfId="2" applyNumberFormat="1" applyFont="1" applyAlignment="1">
      <alignment vertical="top"/>
    </xf>
    <xf numFmtId="0" fontId="29" fillId="0" borderId="1" xfId="2" applyNumberFormat="1" applyFont="1" applyBorder="1" applyAlignment="1">
      <alignment vertical="top"/>
    </xf>
    <xf numFmtId="0" fontId="28" fillId="0" borderId="0" xfId="2" applyFont="1" applyAlignment="1">
      <alignment vertical="top"/>
    </xf>
    <xf numFmtId="0" fontId="28" fillId="0" borderId="1" xfId="2" applyFont="1" applyBorder="1" applyAlignment="1">
      <alignment vertical="top"/>
    </xf>
    <xf numFmtId="165" fontId="26" fillId="0" borderId="0" xfId="2" applyNumberFormat="1" applyFont="1" applyBorder="1"/>
    <xf numFmtId="0" fontId="28" fillId="0" borderId="0" xfId="2" applyFont="1" applyBorder="1" applyAlignment="1">
      <alignment vertical="top"/>
    </xf>
    <xf numFmtId="0" fontId="29" fillId="0" borderId="0" xfId="2" applyNumberFormat="1" applyFont="1" applyBorder="1" applyAlignment="1">
      <alignment vertical="top"/>
    </xf>
    <xf numFmtId="165" fontId="30" fillId="0" borderId="0" xfId="2" applyNumberFormat="1" applyFont="1" applyBorder="1"/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/>
    </xf>
    <xf numFmtId="0" fontId="30" fillId="0" borderId="0" xfId="2" applyFont="1"/>
    <xf numFmtId="0" fontId="29" fillId="0" borderId="0" xfId="2" applyFont="1"/>
    <xf numFmtId="0" fontId="33" fillId="0" borderId="0" xfId="2" applyFont="1"/>
    <xf numFmtId="0" fontId="29" fillId="0" borderId="0" xfId="2" applyFont="1" applyAlignment="1"/>
    <xf numFmtId="0" fontId="30" fillId="0" borderId="0" xfId="2" applyFont="1" applyAlignment="1"/>
    <xf numFmtId="0" fontId="29" fillId="0" borderId="0" xfId="2" applyFont="1" applyAlignment="1">
      <alignment horizontal="center" vertical="top" wrapText="1"/>
    </xf>
    <xf numFmtId="0" fontId="29" fillId="0" borderId="1" xfId="2" applyFont="1" applyBorder="1" applyAlignment="1">
      <alignment horizontal="center" vertical="top" wrapText="1"/>
    </xf>
    <xf numFmtId="0" fontId="36" fillId="0" borderId="5" xfId="0" applyFont="1" applyBorder="1" applyAlignment="1">
      <alignment vertical="center"/>
    </xf>
    <xf numFmtId="0" fontId="36" fillId="0" borderId="7" xfId="0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8" xfId="3" applyFont="1" applyBorder="1" applyAlignment="1">
      <alignment horizontal="center" vertical="center" wrapText="1"/>
    </xf>
    <xf numFmtId="0" fontId="30" fillId="0" borderId="13" xfId="3" applyFont="1" applyBorder="1" applyAlignment="1">
      <alignment horizontal="center" vertical="center" wrapText="1"/>
    </xf>
    <xf numFmtId="0" fontId="30" fillId="0" borderId="6" xfId="3" applyFont="1" applyBorder="1" applyAlignment="1">
      <alignment horizontal="center" vertical="center" wrapText="1"/>
    </xf>
    <xf numFmtId="0" fontId="30" fillId="0" borderId="7" xfId="3" applyFont="1" applyBorder="1" applyAlignment="1">
      <alignment horizontal="center" vertical="center" wrapText="1"/>
    </xf>
    <xf numFmtId="0" fontId="30" fillId="0" borderId="9" xfId="3" applyFont="1" applyBorder="1" applyAlignment="1">
      <alignment horizontal="center" vertical="center" wrapText="1"/>
    </xf>
    <xf numFmtId="0" fontId="27" fillId="0" borderId="8" xfId="3" applyFont="1" applyBorder="1" applyAlignment="1">
      <alignment vertical="center" wrapText="1"/>
    </xf>
    <xf numFmtId="0" fontId="27" fillId="0" borderId="0" xfId="3" applyFont="1" applyBorder="1" applyAlignment="1">
      <alignment horizontal="center" vertical="center" wrapText="1"/>
    </xf>
    <xf numFmtId="0" fontId="27" fillId="0" borderId="1" xfId="3" applyFont="1" applyBorder="1" applyAlignment="1">
      <alignment vertical="center" wrapText="1"/>
    </xf>
    <xf numFmtId="0" fontId="30" fillId="0" borderId="12" xfId="3" applyFont="1" applyBorder="1" applyAlignment="1">
      <alignment horizontal="left" vertical="center" wrapText="1" indent="1"/>
    </xf>
    <xf numFmtId="0" fontId="27" fillId="0" borderId="13" xfId="3" applyFont="1" applyBorder="1" applyAlignment="1">
      <alignment horizontal="left" vertical="center" wrapText="1" indent="1"/>
    </xf>
    <xf numFmtId="0" fontId="30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30" fillId="0" borderId="4" xfId="3" applyNumberFormat="1" applyFont="1" applyBorder="1" applyAlignment="1">
      <alignment horizontal="center" vertical="center" wrapText="1"/>
    </xf>
    <xf numFmtId="0" fontId="27" fillId="0" borderId="2" xfId="3" applyFont="1" applyBorder="1" applyAlignment="1"/>
    <xf numFmtId="0" fontId="27" fillId="0" borderId="5" xfId="3" applyFont="1" applyBorder="1" applyAlignment="1"/>
    <xf numFmtId="0" fontId="30" fillId="0" borderId="6" xfId="3" applyFont="1" applyBorder="1" applyAlignment="1">
      <alignment horizontal="center" vertical="center"/>
    </xf>
    <xf numFmtId="0" fontId="27" fillId="0" borderId="9" xfId="3" applyFont="1" applyBorder="1" applyAlignment="1">
      <alignment horizontal="center"/>
    </xf>
    <xf numFmtId="0" fontId="27" fillId="0" borderId="7" xfId="3" applyFont="1" applyBorder="1" applyAlignment="1">
      <alignment horizontal="center"/>
    </xf>
    <xf numFmtId="0" fontId="27" fillId="0" borderId="12" xfId="3" applyFont="1" applyBorder="1" applyAlignment="1">
      <alignment horizontal="center"/>
    </xf>
    <xf numFmtId="0" fontId="30" fillId="0" borderId="5" xfId="3" applyFont="1" applyBorder="1" applyAlignment="1">
      <alignment horizontal="center" vertical="center" wrapText="1"/>
    </xf>
    <xf numFmtId="0" fontId="30" fillId="0" borderId="13" xfId="3" applyFont="1" applyBorder="1" applyAlignment="1">
      <alignment horizontal="left" vertical="center" wrapText="1" indent="1"/>
    </xf>
    <xf numFmtId="0" fontId="30" fillId="0" borderId="0" xfId="3" applyFont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 wrapText="1"/>
    </xf>
    <xf numFmtId="0" fontId="30" fillId="0" borderId="2" xfId="3" applyNumberFormat="1" applyFont="1" applyBorder="1" applyAlignment="1">
      <alignment horizontal="center" vertical="center" wrapText="1"/>
    </xf>
    <xf numFmtId="0" fontId="30" fillId="0" borderId="5" xfId="3" applyNumberFormat="1" applyFont="1" applyBorder="1" applyAlignment="1">
      <alignment horizontal="center" vertical="center" wrapText="1"/>
    </xf>
    <xf numFmtId="0" fontId="30" fillId="0" borderId="9" xfId="3" applyFont="1" applyBorder="1" applyAlignment="1">
      <alignment horizontal="center" vertical="center"/>
    </xf>
    <xf numFmtId="0" fontId="30" fillId="0" borderId="7" xfId="3" applyFont="1" applyBorder="1" applyAlignment="1">
      <alignment horizontal="center" vertical="center"/>
    </xf>
    <xf numFmtId="0" fontId="30" fillId="0" borderId="12" xfId="3" applyFont="1" applyBorder="1" applyAlignment="1">
      <alignment horizontal="center" vertical="center"/>
    </xf>
    <xf numFmtId="0" fontId="26" fillId="0" borderId="9" xfId="3" applyFont="1" applyBorder="1" applyAlignment="1">
      <alignment horizontal="center"/>
    </xf>
    <xf numFmtId="0" fontId="30" fillId="0" borderId="2" xfId="3" applyFont="1" applyBorder="1" applyAlignment="1">
      <alignment horizontal="center" vertical="center" wrapText="1"/>
    </xf>
    <xf numFmtId="0" fontId="30" fillId="0" borderId="11" xfId="3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26" fillId="0" borderId="0" xfId="3" applyFont="1" applyAlignment="1"/>
    <xf numFmtId="0" fontId="27" fillId="0" borderId="0" xfId="3" applyFont="1" applyAlignment="1"/>
    <xf numFmtId="0" fontId="30" fillId="0" borderId="11" xfId="3" applyFont="1" applyBorder="1" applyAlignment="1">
      <alignment horizontal="center" vertical="center" wrapText="1"/>
    </xf>
    <xf numFmtId="0" fontId="30" fillId="0" borderId="10" xfId="3" applyFont="1" applyBorder="1" applyAlignment="1">
      <alignment horizontal="center" vertical="center" wrapText="1"/>
    </xf>
    <xf numFmtId="0" fontId="29" fillId="0" borderId="0" xfId="3" applyFont="1" applyAlignment="1">
      <alignment vertical="top" wrapText="1"/>
    </xf>
    <xf numFmtId="0" fontId="30" fillId="0" borderId="0" xfId="3" applyFont="1" applyAlignment="1">
      <alignment wrapText="1"/>
    </xf>
    <xf numFmtId="0" fontId="26" fillId="0" borderId="9" xfId="3" applyNumberFormat="1" applyFont="1" applyBorder="1" applyAlignment="1">
      <alignment horizontal="center"/>
    </xf>
    <xf numFmtId="0" fontId="29" fillId="0" borderId="0" xfId="3" applyFont="1" applyAlignment="1">
      <alignment horizontal="center" vertical="top"/>
    </xf>
    <xf numFmtId="165" fontId="30" fillId="0" borderId="0" xfId="3" applyNumberFormat="1" applyFont="1"/>
    <xf numFmtId="165" fontId="30" fillId="0" borderId="1" xfId="3" applyNumberFormat="1" applyFont="1" applyBorder="1"/>
    <xf numFmtId="0" fontId="29" fillId="0" borderId="0" xfId="3" applyNumberFormat="1" applyFont="1" applyAlignment="1">
      <alignment vertical="top"/>
    </xf>
    <xf numFmtId="0" fontId="29" fillId="0" borderId="1" xfId="3" applyNumberFormat="1" applyFont="1" applyBorder="1" applyAlignment="1">
      <alignment vertical="top"/>
    </xf>
    <xf numFmtId="0" fontId="35" fillId="0" borderId="0" xfId="3" applyFont="1"/>
    <xf numFmtId="0" fontId="35" fillId="0" borderId="1" xfId="3" applyFont="1" applyBorder="1"/>
    <xf numFmtId="165" fontId="26" fillId="0" borderId="0" xfId="3" applyNumberFormat="1" applyFont="1"/>
    <xf numFmtId="165" fontId="26" fillId="0" borderId="1" xfId="3" applyNumberFormat="1" applyFont="1" applyBorder="1"/>
    <xf numFmtId="0" fontId="27" fillId="0" borderId="0" xfId="3" applyFont="1"/>
    <xf numFmtId="0" fontId="27" fillId="0" borderId="1" xfId="3" applyFont="1" applyBorder="1"/>
    <xf numFmtId="0" fontId="30" fillId="0" borderId="12" xfId="3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27" fillId="0" borderId="9" xfId="3" applyFont="1" applyBorder="1"/>
    <xf numFmtId="0" fontId="28" fillId="0" borderId="0" xfId="3" applyFont="1" applyAlignment="1">
      <alignment vertical="top"/>
    </xf>
    <xf numFmtId="0" fontId="28" fillId="0" borderId="1" xfId="3" applyFont="1" applyBorder="1" applyAlignment="1">
      <alignment vertical="top"/>
    </xf>
    <xf numFmtId="0" fontId="35" fillId="0" borderId="9" xfId="3" applyFont="1" applyBorder="1"/>
    <xf numFmtId="0" fontId="36" fillId="0" borderId="0" xfId="0" applyFont="1"/>
    <xf numFmtId="0" fontId="36" fillId="0" borderId="9" xfId="0" applyFont="1" applyBorder="1"/>
  </cellXfs>
  <cellStyles count="4">
    <cellStyle name="Hiperłącze" xfId="1" builtinId="8"/>
    <cellStyle name="Normalny" xfId="0" builtinId="0"/>
    <cellStyle name="Normalny_PUBLIK_08_NAKL_" xfId="2"/>
    <cellStyle name="Normalny_PUBLIK_08_Sr_Trw_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abSelected="1" workbookViewId="0">
      <selection activeCell="B13" sqref="B13"/>
    </sheetView>
  </sheetViews>
  <sheetFormatPr defaultRowHeight="12.75"/>
  <cols>
    <col min="1" max="1" width="10.7109375" bestFit="1" customWidth="1"/>
    <col min="2" max="2" width="153" bestFit="1" customWidth="1"/>
  </cols>
  <sheetData>
    <row r="1" spans="1:2">
      <c r="A1" s="325"/>
    </row>
    <row r="3" spans="1:2">
      <c r="B3" s="7" t="s">
        <v>60</v>
      </c>
    </row>
    <row r="4" spans="1:2">
      <c r="B4" s="7"/>
    </row>
    <row r="5" spans="1:2">
      <c r="B5" s="7" t="s">
        <v>61</v>
      </c>
    </row>
    <row r="7" spans="1:2">
      <c r="A7" t="s">
        <v>43</v>
      </c>
      <c r="B7" s="92" t="s">
        <v>521</v>
      </c>
    </row>
    <row r="8" spans="1:2">
      <c r="B8" s="6" t="s">
        <v>3</v>
      </c>
    </row>
    <row r="9" spans="1:2">
      <c r="B9" s="6" t="s">
        <v>4</v>
      </c>
    </row>
    <row r="10" spans="1:2">
      <c r="A10" t="s">
        <v>29</v>
      </c>
      <c r="B10" s="8" t="s">
        <v>523</v>
      </c>
    </row>
    <row r="11" spans="1:2">
      <c r="B11" s="8" t="s">
        <v>524</v>
      </c>
    </row>
    <row r="12" spans="1:2">
      <c r="B12" s="8" t="s">
        <v>525</v>
      </c>
    </row>
    <row r="13" spans="1:2">
      <c r="A13" t="s">
        <v>44</v>
      </c>
      <c r="B13" s="8" t="s">
        <v>526</v>
      </c>
    </row>
    <row r="14" spans="1:2">
      <c r="A14" t="s">
        <v>45</v>
      </c>
      <c r="B14" s="8" t="s">
        <v>527</v>
      </c>
    </row>
    <row r="15" spans="1:2">
      <c r="B15" s="8" t="s">
        <v>528</v>
      </c>
    </row>
    <row r="16" spans="1:2">
      <c r="B16" s="6" t="s">
        <v>528</v>
      </c>
    </row>
    <row r="17" spans="1:2">
      <c r="B17" s="6" t="s">
        <v>528</v>
      </c>
    </row>
    <row r="18" spans="1:2">
      <c r="B18" s="8" t="s">
        <v>528</v>
      </c>
    </row>
    <row r="19" spans="1:2">
      <c r="B19" s="8" t="s">
        <v>528</v>
      </c>
    </row>
    <row r="20" spans="1:2">
      <c r="B20" s="6" t="s">
        <v>528</v>
      </c>
    </row>
    <row r="21" spans="1:2">
      <c r="B21" s="8" t="s">
        <v>528</v>
      </c>
    </row>
    <row r="22" spans="1:2">
      <c r="B22" s="8" t="s">
        <v>529</v>
      </c>
    </row>
    <row r="23" spans="1:2">
      <c r="A23" t="s">
        <v>46</v>
      </c>
      <c r="B23" s="6" t="s">
        <v>530</v>
      </c>
    </row>
    <row r="25" spans="1:2">
      <c r="B25" s="7" t="s">
        <v>62</v>
      </c>
    </row>
    <row r="27" spans="1:2">
      <c r="A27" s="92" t="s">
        <v>407</v>
      </c>
      <c r="B27" s="92" t="s">
        <v>522</v>
      </c>
    </row>
    <row r="28" spans="1:2">
      <c r="B28" s="6" t="s">
        <v>5</v>
      </c>
    </row>
    <row r="29" spans="1:2">
      <c r="B29" s="6" t="s">
        <v>6</v>
      </c>
    </row>
    <row r="30" spans="1:2">
      <c r="A30" s="313" t="s">
        <v>408</v>
      </c>
      <c r="B30" s="6" t="s">
        <v>531</v>
      </c>
    </row>
    <row r="31" spans="1:2">
      <c r="A31" s="62"/>
      <c r="B31" s="6" t="s">
        <v>532</v>
      </c>
    </row>
    <row r="32" spans="1:2">
      <c r="A32" s="62"/>
      <c r="B32" s="6" t="s">
        <v>439</v>
      </c>
    </row>
    <row r="33" spans="1:2">
      <c r="A33" s="313" t="s">
        <v>409</v>
      </c>
      <c r="B33" s="6" t="s">
        <v>533</v>
      </c>
    </row>
    <row r="34" spans="1:2">
      <c r="A34" s="62"/>
      <c r="B34" s="6" t="s">
        <v>534</v>
      </c>
    </row>
    <row r="35" spans="1:2">
      <c r="A35" s="62"/>
      <c r="B35" s="6" t="s">
        <v>535</v>
      </c>
    </row>
    <row r="36" spans="1:2">
      <c r="A36" s="313" t="s">
        <v>416</v>
      </c>
      <c r="B36" s="6" t="s">
        <v>536</v>
      </c>
    </row>
    <row r="37" spans="1:2">
      <c r="A37" s="62"/>
      <c r="B37" s="6" t="s">
        <v>537</v>
      </c>
    </row>
    <row r="38" spans="1:2">
      <c r="A38" s="62"/>
      <c r="B38" s="6" t="s">
        <v>538</v>
      </c>
    </row>
    <row r="39" spans="1:2">
      <c r="A39" s="313" t="s">
        <v>410</v>
      </c>
      <c r="B39" s="6" t="s">
        <v>539</v>
      </c>
    </row>
    <row r="40" spans="1:2">
      <c r="A40" s="62"/>
      <c r="B40" s="6" t="s">
        <v>540</v>
      </c>
    </row>
    <row r="41" spans="1:2">
      <c r="A41" s="62"/>
      <c r="B41" s="6" t="s">
        <v>541</v>
      </c>
    </row>
    <row r="42" spans="1:2">
      <c r="A42" s="313" t="s">
        <v>411</v>
      </c>
      <c r="B42" s="6" t="s">
        <v>542</v>
      </c>
    </row>
    <row r="43" spans="1:2">
      <c r="A43" s="62"/>
      <c r="B43" s="6" t="s">
        <v>543</v>
      </c>
    </row>
    <row r="44" spans="1:2">
      <c r="A44" s="62"/>
      <c r="B44" s="6" t="s">
        <v>544</v>
      </c>
    </row>
    <row r="45" spans="1:2">
      <c r="A45" s="313" t="s">
        <v>412</v>
      </c>
      <c r="B45" s="6" t="s">
        <v>545</v>
      </c>
    </row>
    <row r="46" spans="1:2">
      <c r="A46" s="313" t="s">
        <v>413</v>
      </c>
      <c r="B46" s="6" t="s">
        <v>546</v>
      </c>
    </row>
    <row r="47" spans="1:2">
      <c r="A47" s="313" t="s">
        <v>414</v>
      </c>
      <c r="B47" s="6" t="s">
        <v>547</v>
      </c>
    </row>
    <row r="48" spans="1:2">
      <c r="A48" s="313" t="s">
        <v>415</v>
      </c>
      <c r="B48" s="6" t="s">
        <v>548</v>
      </c>
    </row>
    <row r="49" spans="1:2">
      <c r="A49" s="62"/>
      <c r="B49" s="6" t="s">
        <v>549</v>
      </c>
    </row>
    <row r="50" spans="1:2">
      <c r="A50" s="62"/>
      <c r="B50" s="6" t="s">
        <v>549</v>
      </c>
    </row>
    <row r="51" spans="1:2">
      <c r="A51" s="62"/>
      <c r="B51" s="6" t="s">
        <v>549</v>
      </c>
    </row>
    <row r="52" spans="1:2">
      <c r="A52" s="62"/>
      <c r="B52" s="6" t="s">
        <v>549</v>
      </c>
    </row>
    <row r="53" spans="1:2">
      <c r="A53" s="62"/>
      <c r="B53" s="6" t="s">
        <v>549</v>
      </c>
    </row>
    <row r="54" spans="1:2">
      <c r="A54" s="62"/>
      <c r="B54" s="6" t="s">
        <v>549</v>
      </c>
    </row>
    <row r="55" spans="1:2">
      <c r="A55" s="62"/>
      <c r="B55" s="6" t="s">
        <v>549</v>
      </c>
    </row>
    <row r="56" spans="1:2">
      <c r="A56" s="62"/>
      <c r="B56" s="6" t="s">
        <v>550</v>
      </c>
    </row>
    <row r="58" spans="1:2">
      <c r="B58" s="7"/>
    </row>
    <row r="60" spans="1:2">
      <c r="B60" s="8"/>
    </row>
    <row r="61" spans="1:2">
      <c r="B61" s="8"/>
    </row>
  </sheetData>
  <phoneticPr fontId="0" type="noConversion"/>
  <hyperlinks>
    <hyperlink ref="B10" location="NAKL_TABL_2!A1" display="Nakłady inwestycyjne w gospodarce narodowej według sektorów, sekcji i działów w 2008 r. (ceny bieżące)"/>
    <hyperlink ref="B11" location="NAKL_TABL_2_cd_1!A1" display="Nakłady inwestycyjne w gospodarce narodowej według sektorów, sekcji i działów w 2008 r. (cd.)"/>
    <hyperlink ref="B12" location="NAKL_TABL_2_cd_2!A1" display="Nakłady inwestycyjne w gospodarce narodowej według sektorów, sekcji i działów w 2008 r. (dok.)"/>
    <hyperlink ref="B13" location="NAKL_TABL_3!A1" display="Nakłady inwestycyjne według form prawnych w 2008 r. (ceny bieżące)"/>
    <hyperlink ref="B14" location="NAKL_TABL_4!A1" display="Nakłady inwestycyjne według regionów, województw, sekcji i sektorów w 2008 r. (ceny bieżące)"/>
    <hyperlink ref="B15" location="NAKL_TABL_4_cd_1!A1" display="Nakłady inwestycyjne według regionów, województw, sekcji i sektorów w 2008 r. (cd.)"/>
    <hyperlink ref="B8" location="NAKL_TABL_1!A1" display="Wartość nakładów inwestycyjnych w gospodarce narodowej (ceny bieżące)"/>
    <hyperlink ref="B22" location="NAKL_TABL_4_cd_8!A1" display="NAKL_TABL_4_cd_8!A1"/>
    <hyperlink ref="B19" location="NAKL_TABL_4_cd_5!A1" display="Arkusz 2"/>
    <hyperlink ref="B16" location="NAKL_TABL_4_cd_2!A1" display="Nakłady inwestycyjne według regionów, województw, sekcji i sektorów w 2009 r. (cd.)"/>
    <hyperlink ref="B21" location="NAKL_TABL_4_cd_7!A1" display="Nakłady inwestycyjne według regionów, województw, sekcji i sektorów w 2009 r. (dok.)"/>
    <hyperlink ref="B20" location="NAKL_TABL_4_cd_6!A1" display="Nakłady inwestycyjne według regionów, województw, sekcji i sektorów w 2009 r. (cd.)"/>
    <hyperlink ref="B18" location="NAKL_TABL_4_cd_4!A1" display="Nakłady inwestycyjne według regionów, województw, sekcji i sektorów w 2009 r. (cd.)"/>
    <hyperlink ref="B17" location="NAKL_TABL_4_cd_3!A1" display="Nakłady inwestycyjne według regionów, województw, sekcji i sektorów w 2009 r. (cd.)"/>
    <hyperlink ref="B9" location="NAKL_TABL_1_cd_1!A1" display="Dynamika nakładów inwestycyjnych w gospodarce narodowej (ceny stałe)"/>
    <hyperlink ref="B28" location="'SR_TABL_1(6)'!A9" display="A. WARTOŚĆ BRUTTO ŚRODKÓW TRWAŁYCH (bieżące ceny ewidencyjne)"/>
    <hyperlink ref="B30" location="'SR_TABL_2(7)'!A1" display="TABL. 2 (7).  STAN I RUCH ŚRODKÓW TRWAŁYCH - WARTOŚĆ BRUTTO W 2013 R. (bieżące ceny ewidencyjne)"/>
    <hyperlink ref="B31" location="'SR_TABL_2(7)_cd_1'!A1" display="TABL. 2 (7).  STAN I RUCH ŚRODKÓW TRWAŁYCH - WARTOŚĆ BRUTTO W 2013 R. (cd.)"/>
    <hyperlink ref="B32" location="'SR_TABL_2(7)_cd_2'!A1" display="TABL. 2 (7).  STAN I RUCH ŚRODKÓW TRWAŁYCH - WARTOŚĆ BRUTTO W 2013 R. (dok.)"/>
    <hyperlink ref="B33" location="'SR_TABL_3(8)'!A1" display="TABL. 3 (8).  WARTOŚĆ BRUTTO ŚRODKÓW TRWAŁYCH UZYSKANYCH Z DZIAŁALNOŚCI INWESTYCYJNEJ WEDŁUG GRUP "/>
    <hyperlink ref="B34" location="'SR_TABL_3(8)_ cd_1'!A1" display="TABL. 3 (8).  WARTOŚĆ BRUTTO ŚRODKÓW TRWAŁYCH UZYSKANYCH Z DZIAŁALNOŚCI INWESTYCYJNEJ WEDŁUG GRUP "/>
    <hyperlink ref="B35" location="'SR_TABL_3(8)_cd_2'!A1" display="TABL. 3 (8).  WARTOŚĆ BRUTTO ŚRODKÓW TRWAŁYCH UZYSKANYCH Z DZIAŁALNOŚCI INWESTYCYJNEJ WEDŁUG GRU8"/>
    <hyperlink ref="B36" location="'SR_TABL_4(9)'!A1" display="TABL. 4 (9).   WARTOŚĆ BRUTTO NOWYCH ŚRODKÓW TRWAŁYCH UZYSKANYCH Z DZIAŁALNOŚCI INWESTYCYJNEJ "/>
    <hyperlink ref="B37" location="'SR_TABL_4(9)_cd_1'!A1" display="TABL. 4 (9).   WARTOŚĆ BRUTTO NOWYCH ŚRODKÓW TRWAŁYCH UZYSKANYCH Z DZIAŁALNOŚCI INWESTYCYJNEJ"/>
    <hyperlink ref="B38" location="'SR_TABL_4(9)_cd_2'!A1" display="TABL. 4 (9).  WARTOŚĆ BRUTTO NOWYCH ŚRODKÓW TRWAŁYCH UZYSKANYCH Z DZIAŁALNOŚCI INWESTYCYJNEJ "/>
    <hyperlink ref="B39" location="'SR_TABL_5(10)'!A1" display="TABL. 5 (10).  ZAKUP UŻYWANYCH ŚRODKÓW TRWAŁYCH  WEDŁUG GRUP ŚRODKÓW TRWAŁYCH W 2013 R. (bieżące ceny"/>
    <hyperlink ref="B40" location="'SR_TABL_5(10)_cd_1'!A1" display="TABL. 5 (10).  ZAKUP UŻYWANYCH ŚRODKÓW TRWAŁYCH  WEDŁUG GRUP ŚRODKÓW TRWAŁYCH W 2013 R. (cd.)"/>
    <hyperlink ref="B41" location="'SR_TABL_5(10)_cd_2'!A1" display="TABL. 5 (10).  ZAKUP UŻYWANYCH ŚRODKÓW TRWAŁYCH  WEDŁUG GRUP ŚRODKÓW TRWAŁYCH W 2013 R. (dok.)"/>
    <hyperlink ref="B42" location="'SR_TABL_6(11)'!A1" display="TABL. 6 (11).  WARTOŚĆ BRUTTO ŚRODKÓW TRWAŁYCH ZLIKWIDOWANYCH W 2013 R. (bieżące ceny ewidencyjne)"/>
    <hyperlink ref="B43" location="'_TABL_6(11)_cd_1'!A1" display="TABL. 6 (11).  WARTOŚĆ BRUTTO ŚRODKÓW TRWAŁYCH ZLIKWIDOWANYCH W 2013 R. (cd.)"/>
    <hyperlink ref="B44" location="'SR_TABL_6(11)_cd_2'!A1" display="TABL. 6 (11).  WARTOŚĆ BRUTTO ŚRODKÓW TRWAŁYCH ZLIKWIDOWANYCH W 2013 R. (dok.)"/>
    <hyperlink ref="B45" location="'SR_TABL_7(12)'!A1" display="TABL. 7 (12).  WARTOŚĆ BRUTTO ŚRODKÓW TRWAŁYCH WEDŁUG SEKCJI I DZIAŁÓW W 2013 R. (bieżące ceny ewidencyjne)"/>
    <hyperlink ref="B46" location="'SR_TABL_8(13)'!A1" display="TABL. 8 (13).  WARTOŚĆ NETTO ŚRODKÓW TRWAŁYCH WEDŁUG SEKCJI I DZIAŁÓW W 2013 R. (bieżące ceny ewidencyjne)"/>
    <hyperlink ref="B47" location="'SR_TABL_9(14)'!A1" display="TABL. 9 (14).  STOPIEŃ ZUŻYCIA ŚRODKÓW TRWAŁYCH WEDŁUG SEKCJI I DZIAŁÓW W 2013 R. "/>
    <hyperlink ref="B48" location="'SR_TABL_10(15) '!A1" display="TABL. 10 (15).  WARTOŚĆ BRUTTO ŚRODKÓW TRWAŁYCH WEDŁUG REGIONÓW, WOJEWÓDZTW, SEKCJI I SEKTORÓW  "/>
    <hyperlink ref="B49" location="'SR_TABL_10(15)_cd_1'!A1" display="TABL. 10 (15).  WARTOŚĆ BRUTTO ŚRODKÓW TRWAŁYCH WEDŁUG REGIONÓW, WOJEWÓDZTW, SEKCJI I SEKTORÓW"/>
    <hyperlink ref="B51" location="'SR_TABL_10(15)_cd_3'!A1" display="TABL. 10 (15).  WARTOŚĆ BRUTTO ŚRODKÓW TRWAŁYCH WEDŁUG REGIONÓW, WOJEWÓDZTW, SEKCJI I SEKTORÓW"/>
    <hyperlink ref="B52" location="'SR_TABL_10(15)_cd_4'!A1" display="TABL. 10 (15).  WARTOŚĆ BRUTTO ŚRODKÓW TRWAŁYCH WEDŁUG REGIONÓW, WOJEWÓDZTW, SEKCJI I SEKTORÓW"/>
    <hyperlink ref="B54" location="'SR_TABL_10(15)_cd_6'!A1" display="TABL. 10 (15).  WARTOŚĆ BRUTTO ŚRODKÓW TRWAŁYCH WEDŁUG REGIONÓW, WOJEWÓDZTW, SEKCJI I SEKTORÓW"/>
    <hyperlink ref="B55" location="'SR_TABL_10(15)_cd_7'!A1" display="TABL. 10 (15).  WARTOŚĆ BRUTTO ŚRODKÓW TRWAŁYCH WEDŁUG REGIONÓW, WOJEWÓDZTW, SEKCJI I SEKTORÓW"/>
    <hyperlink ref="B50" location="'SR_TABL_10(15)_cd_2'!A1" display="TABL. 10 (15).  WARTOŚĆ BRUTTO ŚRODKÓW TRWAŁYCH WEDŁUG REGIONÓW, WOJEWÓDZTW, SEKCJI I SEKTORÓW"/>
    <hyperlink ref="B53" location="'SR_TABL_10(15)_cd_5'!A1" display="TABL. 10 (15).  WARTOŚĆ BRUTTO ŚRODKÓW TRWAŁYCH WEDŁUG REGIONÓW, WOJEWÓDZTW, SEKCJI I SEKTORÓW"/>
    <hyperlink ref="B56" location="'SR_TABL_10(15)_cd_8'!A1" display="TABL. 10 (15).  WARTOŚĆ BRUTTO ŚRODKÓW TRWAŁYCH WEDŁUG REGIONÓW, WOJEWÓDZTW, SEKCJI I SEKTORÓW"/>
    <hyperlink ref="B23" location="NAKL_TABL_5!A1" display="TABL. 5. FINANSOWANIE NAKŁADÓW NA ŚRODKI TWAŁE ORAZ WARTOŚCI NIEMATERIALNYCH I PRAWNYCH W PODMIOTACH "/>
    <hyperlink ref="B29" location="'SR_TABL_1(6)_cd_1'!A1" display="TABL. 1 (6).  ŚRODKI TRWAŁE W GOSPODARCE NARODOWEJ W LATACH 2009 – 2013 (dok.)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workbookViewId="0">
      <selection activeCell="J31" sqref="J31"/>
    </sheetView>
  </sheetViews>
  <sheetFormatPr defaultRowHeight="12.75"/>
  <cols>
    <col min="1" max="1" width="3.5703125" style="78" customWidth="1"/>
    <col min="2" max="2" width="26.28515625" style="82" customWidth="1"/>
    <col min="3" max="3" width="10.7109375" style="82" customWidth="1"/>
    <col min="4" max="4" width="10.85546875" style="82" customWidth="1"/>
    <col min="5" max="5" width="11.5703125" style="82" customWidth="1"/>
    <col min="6" max="6" width="8.7109375" style="82" customWidth="1"/>
    <col min="7" max="7" width="9.42578125" style="82" customWidth="1"/>
    <col min="8" max="8" width="8.5703125" style="82" customWidth="1"/>
    <col min="9" max="9" width="9.140625" style="70"/>
    <col min="10" max="16384" width="9.140625" style="75"/>
  </cols>
  <sheetData>
    <row r="1" spans="1:10" s="26" customFormat="1" ht="21" customHeight="1">
      <c r="A1" s="179" t="s">
        <v>476</v>
      </c>
      <c r="B1" s="153"/>
      <c r="C1" s="108"/>
      <c r="D1" s="132"/>
      <c r="E1" s="132"/>
      <c r="F1" s="132"/>
      <c r="G1" s="132"/>
      <c r="H1" s="132"/>
      <c r="I1" s="28"/>
      <c r="J1" s="353" t="s">
        <v>556</v>
      </c>
    </row>
    <row r="2" spans="1:10" s="38" customFormat="1" ht="13.5" customHeight="1">
      <c r="A2" s="189"/>
      <c r="B2" s="180" t="s">
        <v>477</v>
      </c>
      <c r="C2" s="190"/>
      <c r="D2" s="132"/>
      <c r="E2" s="132"/>
      <c r="F2" s="132"/>
      <c r="G2" s="132"/>
      <c r="H2" s="132"/>
      <c r="I2" s="57"/>
    </row>
    <row r="3" spans="1:10" s="26" customFormat="1" ht="19.5" customHeight="1">
      <c r="A3" s="489" t="s">
        <v>650</v>
      </c>
      <c r="B3" s="463"/>
      <c r="C3" s="467" t="s">
        <v>349</v>
      </c>
      <c r="D3" s="467"/>
      <c r="E3" s="467"/>
      <c r="F3" s="467"/>
      <c r="G3" s="467"/>
      <c r="H3" s="467"/>
      <c r="I3" s="28"/>
    </row>
    <row r="4" spans="1:10" s="26" customFormat="1" ht="107.25" customHeight="1">
      <c r="A4" s="490"/>
      <c r="B4" s="464"/>
      <c r="C4" s="195" t="s">
        <v>656</v>
      </c>
      <c r="D4" s="191" t="s">
        <v>657</v>
      </c>
      <c r="E4" s="192" t="s">
        <v>658</v>
      </c>
      <c r="F4" s="192" t="s">
        <v>659</v>
      </c>
      <c r="G4" s="195" t="s">
        <v>660</v>
      </c>
      <c r="H4" s="193" t="s">
        <v>661</v>
      </c>
      <c r="I4" s="28"/>
    </row>
    <row r="5" spans="1:10" s="26" customFormat="1" ht="15.75" customHeight="1">
      <c r="A5" s="491"/>
      <c r="B5" s="471"/>
      <c r="C5" s="466" t="s">
        <v>334</v>
      </c>
      <c r="D5" s="467"/>
      <c r="E5" s="467"/>
      <c r="F5" s="467"/>
      <c r="G5" s="467"/>
      <c r="H5" s="467"/>
      <c r="I5" s="28"/>
    </row>
    <row r="6" spans="1:10" s="26" customFormat="1" ht="20.25" customHeight="1">
      <c r="A6" s="487"/>
      <c r="B6" s="487"/>
      <c r="C6" s="492" t="s">
        <v>159</v>
      </c>
      <c r="D6" s="492"/>
      <c r="E6" s="492"/>
      <c r="F6" s="492"/>
      <c r="G6" s="492"/>
      <c r="H6" s="492"/>
      <c r="I6" s="28"/>
    </row>
    <row r="7" spans="1:10" s="38" customFormat="1" ht="19.5" customHeight="1">
      <c r="A7" s="488"/>
      <c r="B7" s="488"/>
      <c r="C7" s="479" t="s">
        <v>160</v>
      </c>
      <c r="D7" s="480"/>
      <c r="E7" s="480"/>
      <c r="F7" s="480"/>
      <c r="G7" s="480"/>
      <c r="H7" s="480"/>
      <c r="I7" s="57"/>
    </row>
    <row r="8" spans="1:10" s="38" customFormat="1" ht="14.25" customHeight="1">
      <c r="A8" s="481" t="s">
        <v>283</v>
      </c>
      <c r="B8" s="499"/>
      <c r="C8" s="412">
        <v>4386873</v>
      </c>
      <c r="D8" s="412">
        <v>5941231</v>
      </c>
      <c r="E8" s="412">
        <v>7075055</v>
      </c>
      <c r="F8" s="412">
        <v>5056226</v>
      </c>
      <c r="G8" s="412">
        <v>5682208</v>
      </c>
      <c r="H8" s="414">
        <v>4513978</v>
      </c>
      <c r="I8" s="57"/>
    </row>
    <row r="9" spans="1:10" s="26" customFormat="1" ht="18" customHeight="1">
      <c r="A9" s="497" t="s">
        <v>147</v>
      </c>
      <c r="B9" s="500"/>
      <c r="C9" s="413"/>
      <c r="D9" s="413"/>
      <c r="E9" s="413"/>
      <c r="F9" s="413"/>
      <c r="G9" s="413"/>
      <c r="H9" s="415"/>
      <c r="I9" s="28"/>
    </row>
    <row r="10" spans="1:10" s="26" customFormat="1" ht="14.1" customHeight="1">
      <c r="A10" s="481" t="s">
        <v>284</v>
      </c>
      <c r="B10" s="499"/>
      <c r="C10" s="412">
        <v>2013900</v>
      </c>
      <c r="D10" s="412">
        <v>3849967</v>
      </c>
      <c r="E10" s="412">
        <v>1259891</v>
      </c>
      <c r="F10" s="412">
        <v>1276156</v>
      </c>
      <c r="G10" s="412">
        <v>1268530</v>
      </c>
      <c r="H10" s="414">
        <v>1284717</v>
      </c>
      <c r="I10" s="28"/>
    </row>
    <row r="11" spans="1:10" s="26" customFormat="1" ht="9.75" customHeight="1">
      <c r="A11" s="495" t="s">
        <v>149</v>
      </c>
      <c r="B11" s="501"/>
      <c r="C11" s="413"/>
      <c r="D11" s="413"/>
      <c r="E11" s="413"/>
      <c r="F11" s="413"/>
      <c r="G11" s="413"/>
      <c r="H11" s="415"/>
      <c r="I11" s="28"/>
    </row>
    <row r="12" spans="1:10" s="26" customFormat="1" ht="14.25" customHeight="1">
      <c r="A12" s="483" t="s">
        <v>285</v>
      </c>
      <c r="B12" s="502"/>
      <c r="C12" s="413">
        <v>244727</v>
      </c>
      <c r="D12" s="413">
        <v>208213</v>
      </c>
      <c r="E12" s="413">
        <v>239658</v>
      </c>
      <c r="F12" s="413">
        <v>300389</v>
      </c>
      <c r="G12" s="413">
        <v>300102</v>
      </c>
      <c r="H12" s="415">
        <v>284384</v>
      </c>
      <c r="I12" s="28"/>
    </row>
    <row r="13" spans="1:10" s="26" customFormat="1" ht="14.25" customHeight="1">
      <c r="A13" s="483" t="s">
        <v>286</v>
      </c>
      <c r="B13" s="502"/>
      <c r="C13" s="413">
        <v>1769173</v>
      </c>
      <c r="D13" s="413">
        <v>3641754</v>
      </c>
      <c r="E13" s="413">
        <v>1020233</v>
      </c>
      <c r="F13" s="413">
        <v>975767</v>
      </c>
      <c r="G13" s="413">
        <v>968428</v>
      </c>
      <c r="H13" s="415">
        <v>1000333</v>
      </c>
      <c r="I13" s="28"/>
    </row>
    <row r="14" spans="1:10" s="26" customFormat="1" ht="9.75" customHeight="1">
      <c r="A14" s="488"/>
      <c r="B14" s="488"/>
      <c r="C14" s="413"/>
      <c r="D14" s="413"/>
      <c r="E14" s="413"/>
      <c r="F14" s="413"/>
      <c r="G14" s="413"/>
      <c r="H14" s="415"/>
      <c r="I14" s="28"/>
    </row>
    <row r="15" spans="1:10" s="26" customFormat="1" ht="14.1" customHeight="1">
      <c r="A15" s="481" t="s">
        <v>287</v>
      </c>
      <c r="B15" s="499"/>
      <c r="C15" s="412">
        <v>802512</v>
      </c>
      <c r="D15" s="412">
        <v>484248</v>
      </c>
      <c r="E15" s="412">
        <v>1966731</v>
      </c>
      <c r="F15" s="412">
        <v>1223530</v>
      </c>
      <c r="G15" s="412">
        <v>1253101</v>
      </c>
      <c r="H15" s="414">
        <v>833446</v>
      </c>
      <c r="I15" s="28"/>
    </row>
    <row r="16" spans="1:10" s="26" customFormat="1" ht="9.75" customHeight="1">
      <c r="A16" s="495" t="s">
        <v>151</v>
      </c>
      <c r="B16" s="501"/>
      <c r="C16" s="413"/>
      <c r="D16" s="413"/>
      <c r="E16" s="413"/>
      <c r="F16" s="413"/>
      <c r="G16" s="413"/>
      <c r="H16" s="415"/>
      <c r="I16" s="28"/>
    </row>
    <row r="17" spans="1:9" s="26" customFormat="1" ht="14.25" customHeight="1">
      <c r="A17" s="483" t="s">
        <v>288</v>
      </c>
      <c r="B17" s="502"/>
      <c r="C17" s="413">
        <v>398521</v>
      </c>
      <c r="D17" s="413">
        <v>144609</v>
      </c>
      <c r="E17" s="413">
        <v>505498</v>
      </c>
      <c r="F17" s="413">
        <v>644237</v>
      </c>
      <c r="G17" s="413">
        <v>576672</v>
      </c>
      <c r="H17" s="415">
        <v>437160</v>
      </c>
      <c r="I17" s="28"/>
    </row>
    <row r="18" spans="1:9" s="26" customFormat="1" ht="14.25" customHeight="1">
      <c r="A18" s="483" t="s">
        <v>289</v>
      </c>
      <c r="B18" s="502"/>
      <c r="C18" s="413">
        <v>403991</v>
      </c>
      <c r="D18" s="413">
        <v>339639</v>
      </c>
      <c r="E18" s="413">
        <v>1461233</v>
      </c>
      <c r="F18" s="413">
        <v>579293</v>
      </c>
      <c r="G18" s="413">
        <v>676429</v>
      </c>
      <c r="H18" s="415">
        <v>396286</v>
      </c>
      <c r="I18" s="28"/>
    </row>
    <row r="19" spans="1:9" s="26" customFormat="1" ht="9.75" customHeight="1">
      <c r="A19" s="488"/>
      <c r="B19" s="488"/>
      <c r="C19" s="413"/>
      <c r="D19" s="413"/>
      <c r="E19" s="413"/>
      <c r="F19" s="413"/>
      <c r="G19" s="413"/>
      <c r="H19" s="415"/>
      <c r="I19" s="28"/>
    </row>
    <row r="20" spans="1:9" s="26" customFormat="1" ht="14.1" customHeight="1">
      <c r="A20" s="481" t="s">
        <v>290</v>
      </c>
      <c r="B20" s="499"/>
      <c r="C20" s="412">
        <v>152527</v>
      </c>
      <c r="D20" s="412">
        <v>159473</v>
      </c>
      <c r="E20" s="412">
        <v>1089427</v>
      </c>
      <c r="F20" s="412">
        <v>591798</v>
      </c>
      <c r="G20" s="412">
        <v>824974</v>
      </c>
      <c r="H20" s="414">
        <v>418038</v>
      </c>
      <c r="I20" s="28"/>
    </row>
    <row r="21" spans="1:9" s="26" customFormat="1" ht="9.75" customHeight="1">
      <c r="A21" s="495" t="s">
        <v>153</v>
      </c>
      <c r="B21" s="501"/>
      <c r="C21" s="413"/>
      <c r="D21" s="413"/>
      <c r="E21" s="413"/>
      <c r="F21" s="413"/>
      <c r="G21" s="413"/>
      <c r="H21" s="415"/>
      <c r="I21" s="28"/>
    </row>
    <row r="22" spans="1:9" s="26" customFormat="1" ht="14.25" customHeight="1">
      <c r="A22" s="483" t="s">
        <v>291</v>
      </c>
      <c r="B22" s="502"/>
      <c r="C22" s="413">
        <v>47160</v>
      </c>
      <c r="D22" s="413">
        <v>60406</v>
      </c>
      <c r="E22" s="413">
        <v>174033</v>
      </c>
      <c r="F22" s="413">
        <v>187745</v>
      </c>
      <c r="G22" s="413">
        <v>257903</v>
      </c>
      <c r="H22" s="415">
        <v>161322</v>
      </c>
      <c r="I22" s="28"/>
    </row>
    <row r="23" spans="1:9" s="26" customFormat="1" ht="14.25" customHeight="1">
      <c r="A23" s="483" t="s">
        <v>292</v>
      </c>
      <c r="B23" s="502"/>
      <c r="C23" s="413">
        <v>57059</v>
      </c>
      <c r="D23" s="413">
        <v>36088</v>
      </c>
      <c r="E23" s="413">
        <v>546032</v>
      </c>
      <c r="F23" s="413">
        <v>201434</v>
      </c>
      <c r="G23" s="413">
        <v>194798</v>
      </c>
      <c r="H23" s="415">
        <v>144902</v>
      </c>
      <c r="I23" s="28"/>
    </row>
    <row r="24" spans="1:9" s="26" customFormat="1" ht="14.25" customHeight="1">
      <c r="A24" s="483" t="s">
        <v>293</v>
      </c>
      <c r="B24" s="502"/>
      <c r="C24" s="413">
        <v>27173</v>
      </c>
      <c r="D24" s="413">
        <v>34321</v>
      </c>
      <c r="E24" s="413">
        <v>291274</v>
      </c>
      <c r="F24" s="413">
        <v>138428</v>
      </c>
      <c r="G24" s="413">
        <v>223866</v>
      </c>
      <c r="H24" s="415">
        <v>70323</v>
      </c>
      <c r="I24" s="28"/>
    </row>
    <row r="25" spans="1:9" s="26" customFormat="1" ht="14.25" customHeight="1">
      <c r="A25" s="483" t="s">
        <v>294</v>
      </c>
      <c r="B25" s="502"/>
      <c r="C25" s="413">
        <v>21135</v>
      </c>
      <c r="D25" s="413">
        <v>28658</v>
      </c>
      <c r="E25" s="413">
        <v>78088</v>
      </c>
      <c r="F25" s="413">
        <v>64191</v>
      </c>
      <c r="G25" s="413">
        <v>148407</v>
      </c>
      <c r="H25" s="415">
        <v>41491</v>
      </c>
      <c r="I25" s="28"/>
    </row>
    <row r="26" spans="1:9" s="26" customFormat="1" ht="9.75" customHeight="1">
      <c r="A26" s="488"/>
      <c r="B26" s="488"/>
      <c r="C26" s="413"/>
      <c r="D26" s="413"/>
      <c r="E26" s="413"/>
      <c r="F26" s="413"/>
      <c r="G26" s="413"/>
      <c r="H26" s="415"/>
      <c r="I26" s="28"/>
    </row>
    <row r="27" spans="1:9" s="26" customFormat="1" ht="14.1" customHeight="1">
      <c r="A27" s="481" t="s">
        <v>295</v>
      </c>
      <c r="B27" s="499"/>
      <c r="C27" s="412">
        <v>515727</v>
      </c>
      <c r="D27" s="412">
        <v>437248</v>
      </c>
      <c r="E27" s="412">
        <v>1041550</v>
      </c>
      <c r="F27" s="412">
        <v>783155</v>
      </c>
      <c r="G27" s="412">
        <v>930608</v>
      </c>
      <c r="H27" s="414">
        <v>588497</v>
      </c>
      <c r="I27" s="28"/>
    </row>
    <row r="28" spans="1:9" s="26" customFormat="1" ht="9.75" customHeight="1">
      <c r="A28" s="495" t="s">
        <v>154</v>
      </c>
      <c r="B28" s="501"/>
      <c r="C28" s="413"/>
      <c r="D28" s="413"/>
      <c r="E28" s="413"/>
      <c r="F28" s="413"/>
      <c r="G28" s="413"/>
      <c r="H28" s="415"/>
      <c r="I28" s="28"/>
    </row>
    <row r="29" spans="1:9" s="26" customFormat="1" ht="14.25" customHeight="1">
      <c r="A29" s="483" t="s">
        <v>296</v>
      </c>
      <c r="B29" s="502"/>
      <c r="C29" s="413">
        <v>17982</v>
      </c>
      <c r="D29" s="413">
        <v>68318</v>
      </c>
      <c r="E29" s="413">
        <v>105119</v>
      </c>
      <c r="F29" s="413">
        <v>66990</v>
      </c>
      <c r="G29" s="413">
        <v>129485</v>
      </c>
      <c r="H29" s="415">
        <v>67845</v>
      </c>
      <c r="I29" s="28"/>
    </row>
    <row r="30" spans="1:9" s="26" customFormat="1" ht="14.25" customHeight="1">
      <c r="A30" s="483" t="s">
        <v>297</v>
      </c>
      <c r="B30" s="502"/>
      <c r="C30" s="413">
        <v>387082</v>
      </c>
      <c r="D30" s="413">
        <v>284357</v>
      </c>
      <c r="E30" s="413">
        <v>397978</v>
      </c>
      <c r="F30" s="413">
        <v>489518</v>
      </c>
      <c r="G30" s="413">
        <v>524519</v>
      </c>
      <c r="H30" s="415">
        <v>410726</v>
      </c>
      <c r="I30" s="28"/>
    </row>
    <row r="31" spans="1:9" s="26" customFormat="1" ht="14.25" customHeight="1">
      <c r="A31" s="483" t="s">
        <v>298</v>
      </c>
      <c r="B31" s="502"/>
      <c r="C31" s="413">
        <v>110663</v>
      </c>
      <c r="D31" s="413">
        <v>84573</v>
      </c>
      <c r="E31" s="413">
        <v>538453</v>
      </c>
      <c r="F31" s="413">
        <v>226647</v>
      </c>
      <c r="G31" s="413">
        <v>276604</v>
      </c>
      <c r="H31" s="415">
        <v>109926</v>
      </c>
      <c r="I31" s="28"/>
    </row>
    <row r="32" spans="1:9" s="26" customFormat="1" ht="9.75" customHeight="1">
      <c r="A32" s="488"/>
      <c r="B32" s="488"/>
      <c r="C32" s="413"/>
      <c r="D32" s="413"/>
      <c r="E32" s="413"/>
      <c r="F32" s="413"/>
      <c r="G32" s="413"/>
      <c r="H32" s="415"/>
      <c r="I32" s="28"/>
    </row>
    <row r="33" spans="1:9" s="26" customFormat="1" ht="14.1" customHeight="1">
      <c r="A33" s="481" t="s">
        <v>299</v>
      </c>
      <c r="B33" s="499"/>
      <c r="C33" s="412">
        <v>353162</v>
      </c>
      <c r="D33" s="412">
        <v>515846</v>
      </c>
      <c r="E33" s="412">
        <v>812950</v>
      </c>
      <c r="F33" s="412">
        <v>622471</v>
      </c>
      <c r="G33" s="412">
        <v>575508</v>
      </c>
      <c r="H33" s="414">
        <v>478932</v>
      </c>
      <c r="I33" s="28"/>
    </row>
    <row r="34" spans="1:9" s="26" customFormat="1" ht="9.75" customHeight="1">
      <c r="A34" s="495" t="s">
        <v>155</v>
      </c>
      <c r="B34" s="501"/>
      <c r="C34" s="413"/>
      <c r="D34" s="413"/>
      <c r="E34" s="413"/>
      <c r="F34" s="413"/>
      <c r="G34" s="413"/>
      <c r="H34" s="415"/>
      <c r="I34" s="28"/>
    </row>
    <row r="35" spans="1:9" s="26" customFormat="1" ht="14.25" customHeight="1">
      <c r="A35" s="483" t="s">
        <v>300</v>
      </c>
      <c r="B35" s="502"/>
      <c r="C35" s="413">
        <v>329282</v>
      </c>
      <c r="D35" s="413">
        <v>445678</v>
      </c>
      <c r="E35" s="413">
        <v>557296</v>
      </c>
      <c r="F35" s="413">
        <v>551669</v>
      </c>
      <c r="G35" s="413">
        <v>483692</v>
      </c>
      <c r="H35" s="415">
        <v>387366</v>
      </c>
      <c r="I35" s="28"/>
    </row>
    <row r="36" spans="1:9" s="26" customFormat="1" ht="14.25" customHeight="1">
      <c r="A36" s="483" t="s">
        <v>301</v>
      </c>
      <c r="B36" s="502"/>
      <c r="C36" s="413">
        <v>23880</v>
      </c>
      <c r="D36" s="413">
        <v>70168</v>
      </c>
      <c r="E36" s="413">
        <v>255654</v>
      </c>
      <c r="F36" s="413">
        <v>70802</v>
      </c>
      <c r="G36" s="413">
        <v>91816</v>
      </c>
      <c r="H36" s="415">
        <v>91566</v>
      </c>
      <c r="I36" s="28"/>
    </row>
    <row r="37" spans="1:9" s="26" customFormat="1" ht="9.75" customHeight="1">
      <c r="A37" s="488"/>
      <c r="B37" s="488"/>
      <c r="C37" s="413"/>
      <c r="D37" s="413"/>
      <c r="E37" s="413"/>
      <c r="F37" s="413"/>
      <c r="G37" s="413"/>
      <c r="H37" s="415"/>
      <c r="I37" s="28"/>
    </row>
    <row r="38" spans="1:9" s="26" customFormat="1" ht="14.1" customHeight="1">
      <c r="A38" s="481" t="s">
        <v>302</v>
      </c>
      <c r="B38" s="499"/>
      <c r="C38" s="412">
        <v>549045</v>
      </c>
      <c r="D38" s="412">
        <v>494449</v>
      </c>
      <c r="E38" s="412">
        <v>904506</v>
      </c>
      <c r="F38" s="412">
        <v>559116</v>
      </c>
      <c r="G38" s="412">
        <v>829487</v>
      </c>
      <c r="H38" s="414">
        <v>910348</v>
      </c>
      <c r="I38" s="28"/>
    </row>
    <row r="39" spans="1:9" s="26" customFormat="1" ht="9.75" customHeight="1">
      <c r="A39" s="495" t="s">
        <v>156</v>
      </c>
      <c r="B39" s="501"/>
      <c r="C39" s="413"/>
      <c r="D39" s="413"/>
      <c r="E39" s="413"/>
      <c r="F39" s="413"/>
      <c r="G39" s="413"/>
      <c r="H39" s="415"/>
      <c r="I39" s="28"/>
    </row>
    <row r="40" spans="1:9" s="26" customFormat="1" ht="14.25" customHeight="1">
      <c r="A40" s="483" t="s">
        <v>304</v>
      </c>
      <c r="B40" s="502"/>
      <c r="C40" s="413">
        <v>84423</v>
      </c>
      <c r="D40" s="413">
        <v>73597</v>
      </c>
      <c r="E40" s="413">
        <v>234930</v>
      </c>
      <c r="F40" s="413">
        <v>139649</v>
      </c>
      <c r="G40" s="413">
        <v>300750</v>
      </c>
      <c r="H40" s="415">
        <v>137336</v>
      </c>
      <c r="I40" s="28"/>
    </row>
    <row r="41" spans="1:9" s="26" customFormat="1" ht="14.25" customHeight="1">
      <c r="A41" s="483" t="s">
        <v>303</v>
      </c>
      <c r="B41" s="502"/>
      <c r="C41" s="413">
        <v>382198</v>
      </c>
      <c r="D41" s="413">
        <v>332347</v>
      </c>
      <c r="E41" s="413">
        <v>532799</v>
      </c>
      <c r="F41" s="413">
        <v>300990</v>
      </c>
      <c r="G41" s="413">
        <v>353077</v>
      </c>
      <c r="H41" s="415">
        <v>609120</v>
      </c>
      <c r="I41" s="28"/>
    </row>
    <row r="42" spans="1:9" s="26" customFormat="1" ht="14.25" customHeight="1">
      <c r="A42" s="483" t="s">
        <v>305</v>
      </c>
      <c r="B42" s="502"/>
      <c r="C42" s="413">
        <v>82424</v>
      </c>
      <c r="D42" s="413">
        <v>88505</v>
      </c>
      <c r="E42" s="413">
        <v>136777</v>
      </c>
      <c r="F42" s="413">
        <v>118477</v>
      </c>
      <c r="G42" s="413">
        <v>175660</v>
      </c>
      <c r="H42" s="415">
        <v>163892</v>
      </c>
      <c r="I42" s="28"/>
    </row>
    <row r="43" spans="1:9" s="26" customFormat="1" ht="15" customHeight="1">
      <c r="A43" s="100"/>
      <c r="B43" s="366"/>
      <c r="C43" s="417"/>
      <c r="D43" s="417"/>
      <c r="E43" s="417"/>
      <c r="F43" s="417"/>
      <c r="G43" s="417"/>
      <c r="H43" s="418"/>
      <c r="I43" s="28"/>
    </row>
    <row r="44" spans="1:9" s="26" customFormat="1" ht="9.75" customHeight="1">
      <c r="A44" s="316" t="s">
        <v>425</v>
      </c>
      <c r="B44" s="368" t="s">
        <v>157</v>
      </c>
      <c r="C44" s="368"/>
      <c r="D44" s="368"/>
      <c r="E44" s="368"/>
      <c r="F44" s="368"/>
      <c r="G44" s="368"/>
      <c r="H44" s="368"/>
      <c r="I44" s="28"/>
    </row>
    <row r="45" spans="1:9" s="26" customFormat="1" ht="9.75" customHeight="1">
      <c r="A45" s="316" t="s">
        <v>425</v>
      </c>
      <c r="B45" s="369" t="s">
        <v>158</v>
      </c>
      <c r="C45" s="368"/>
      <c r="D45" s="100"/>
      <c r="E45" s="100"/>
      <c r="F45" s="368"/>
      <c r="G45" s="368"/>
      <c r="H45" s="368"/>
      <c r="I45" s="28"/>
    </row>
    <row r="46" spans="1:9" s="26" customFormat="1" ht="9.75" customHeight="1">
      <c r="A46" s="318"/>
      <c r="B46" s="369"/>
      <c r="C46" s="369"/>
      <c r="D46" s="100"/>
      <c r="E46" s="100"/>
      <c r="F46" s="100"/>
      <c r="G46" s="100"/>
      <c r="H46" s="100"/>
      <c r="I46" s="28"/>
    </row>
    <row r="47" spans="1:9">
      <c r="B47" s="78"/>
      <c r="C47" s="78"/>
      <c r="D47" s="78"/>
      <c r="E47" s="78"/>
      <c r="F47" s="78"/>
      <c r="G47" s="78"/>
      <c r="H47" s="78"/>
    </row>
    <row r="48" spans="1:9">
      <c r="B48" s="78"/>
      <c r="C48" s="78"/>
      <c r="D48" s="78"/>
      <c r="E48" s="78"/>
      <c r="F48" s="78"/>
      <c r="G48" s="78"/>
      <c r="H48" s="78"/>
    </row>
    <row r="49" spans="2:8">
      <c r="B49" s="78"/>
      <c r="C49" s="78"/>
      <c r="D49" s="78"/>
      <c r="E49" s="78"/>
      <c r="F49" s="78"/>
      <c r="G49" s="78"/>
      <c r="H49" s="78"/>
    </row>
    <row r="50" spans="2:8">
      <c r="B50" s="78"/>
      <c r="C50" s="78"/>
      <c r="D50" s="78"/>
      <c r="E50" s="78"/>
      <c r="F50" s="78"/>
      <c r="G50" s="78"/>
      <c r="H50" s="78"/>
    </row>
    <row r="51" spans="2:8">
      <c r="B51" s="78"/>
      <c r="C51" s="78"/>
      <c r="D51" s="78"/>
      <c r="E51" s="78"/>
      <c r="F51" s="78"/>
      <c r="G51" s="78"/>
      <c r="H51" s="78"/>
    </row>
    <row r="52" spans="2:8">
      <c r="B52" s="78"/>
      <c r="C52" s="78"/>
      <c r="D52" s="78"/>
      <c r="E52" s="78"/>
      <c r="F52" s="78"/>
      <c r="G52" s="78"/>
      <c r="H52" s="78"/>
    </row>
    <row r="53" spans="2:8">
      <c r="B53" s="78"/>
      <c r="C53" s="78"/>
      <c r="D53" s="78"/>
      <c r="E53" s="78"/>
      <c r="F53" s="78"/>
      <c r="G53" s="78"/>
      <c r="H53" s="78"/>
    </row>
    <row r="54" spans="2:8">
      <c r="B54" s="78"/>
      <c r="C54" s="78"/>
      <c r="D54" s="78"/>
      <c r="E54" s="78"/>
      <c r="F54" s="78"/>
      <c r="G54" s="78"/>
      <c r="H54" s="78"/>
    </row>
    <row r="55" spans="2:8">
      <c r="B55" s="78"/>
      <c r="C55" s="78"/>
      <c r="D55" s="78"/>
      <c r="E55" s="78"/>
      <c r="F55" s="78"/>
      <c r="G55" s="78"/>
      <c r="H55" s="78"/>
    </row>
    <row r="56" spans="2:8">
      <c r="B56" s="78"/>
      <c r="C56" s="78"/>
      <c r="D56" s="78"/>
      <c r="E56" s="78"/>
      <c r="F56" s="78"/>
      <c r="G56" s="78"/>
      <c r="H56" s="78"/>
    </row>
    <row r="57" spans="2:8">
      <c r="B57" s="78"/>
      <c r="C57" s="78"/>
      <c r="D57" s="78"/>
      <c r="E57" s="78"/>
      <c r="F57" s="78"/>
      <c r="G57" s="78"/>
      <c r="H57" s="78"/>
    </row>
    <row r="58" spans="2:8">
      <c r="B58" s="78"/>
      <c r="C58" s="78"/>
      <c r="D58" s="78"/>
      <c r="E58" s="78"/>
      <c r="F58" s="78"/>
      <c r="G58" s="78"/>
      <c r="H58" s="78"/>
    </row>
    <row r="59" spans="2:8">
      <c r="B59" s="78"/>
      <c r="C59" s="78"/>
      <c r="D59" s="78"/>
      <c r="E59" s="78"/>
      <c r="F59" s="78"/>
      <c r="G59" s="78"/>
      <c r="H59" s="78"/>
    </row>
    <row r="60" spans="2:8">
      <c r="B60" s="78"/>
      <c r="C60" s="78"/>
      <c r="D60" s="78"/>
      <c r="E60" s="78"/>
      <c r="F60" s="78"/>
      <c r="G60" s="78"/>
      <c r="H60" s="78"/>
    </row>
    <row r="61" spans="2:8">
      <c r="B61" s="78"/>
      <c r="C61" s="78"/>
      <c r="D61" s="78"/>
      <c r="E61" s="78"/>
      <c r="F61" s="78"/>
      <c r="G61" s="78"/>
      <c r="H61" s="78"/>
    </row>
    <row r="62" spans="2:8">
      <c r="B62" s="78"/>
      <c r="C62" s="78"/>
      <c r="D62" s="78"/>
      <c r="E62" s="78"/>
      <c r="F62" s="78"/>
      <c r="G62" s="78"/>
      <c r="H62" s="78"/>
    </row>
    <row r="63" spans="2:8">
      <c r="B63" s="78"/>
      <c r="C63" s="78"/>
      <c r="D63" s="78"/>
      <c r="E63" s="78"/>
      <c r="F63" s="78"/>
      <c r="G63" s="78"/>
      <c r="H63" s="78"/>
    </row>
    <row r="64" spans="2:8">
      <c r="B64" s="78"/>
      <c r="C64" s="78"/>
      <c r="D64" s="78"/>
      <c r="E64" s="78"/>
      <c r="F64" s="78"/>
      <c r="G64" s="78"/>
      <c r="H64" s="78"/>
    </row>
    <row r="65" spans="2:8">
      <c r="B65" s="78"/>
      <c r="C65" s="78"/>
      <c r="D65" s="78"/>
      <c r="E65" s="78"/>
      <c r="F65" s="78"/>
      <c r="G65" s="78"/>
      <c r="H65" s="78"/>
    </row>
    <row r="66" spans="2:8">
      <c r="B66" s="78"/>
      <c r="C66" s="78"/>
      <c r="D66" s="78"/>
      <c r="E66" s="78"/>
      <c r="F66" s="78"/>
      <c r="G66" s="78"/>
      <c r="H66" s="78"/>
    </row>
    <row r="67" spans="2:8">
      <c r="B67" s="78"/>
      <c r="C67" s="78"/>
      <c r="D67" s="78"/>
      <c r="E67" s="78"/>
      <c r="F67" s="78"/>
      <c r="G67" s="78"/>
      <c r="H67" s="78"/>
    </row>
    <row r="68" spans="2:8">
      <c r="B68" s="78"/>
      <c r="C68" s="78"/>
      <c r="D68" s="78"/>
      <c r="E68" s="78"/>
      <c r="F68" s="78"/>
      <c r="G68" s="78"/>
      <c r="H68" s="78"/>
    </row>
    <row r="69" spans="2:8">
      <c r="B69" s="78"/>
      <c r="C69" s="78"/>
      <c r="D69" s="78"/>
      <c r="E69" s="78"/>
      <c r="F69" s="78"/>
      <c r="G69" s="78"/>
      <c r="H69" s="78"/>
    </row>
    <row r="70" spans="2:8">
      <c r="B70" s="78"/>
      <c r="C70" s="78"/>
      <c r="D70" s="78"/>
      <c r="E70" s="78"/>
      <c r="F70" s="78"/>
      <c r="G70" s="78"/>
      <c r="H70" s="78"/>
    </row>
    <row r="71" spans="2:8">
      <c r="B71" s="78"/>
      <c r="C71" s="78"/>
      <c r="D71" s="78"/>
      <c r="E71" s="78"/>
      <c r="F71" s="78"/>
      <c r="G71" s="78"/>
      <c r="H71" s="78"/>
    </row>
    <row r="72" spans="2:8">
      <c r="B72" s="78"/>
      <c r="C72" s="78"/>
      <c r="D72" s="78"/>
      <c r="E72" s="78"/>
      <c r="F72" s="78"/>
      <c r="G72" s="78"/>
      <c r="H72" s="78"/>
    </row>
    <row r="73" spans="2:8">
      <c r="B73" s="78"/>
      <c r="C73" s="78"/>
      <c r="D73" s="78"/>
      <c r="E73" s="78"/>
      <c r="F73" s="78"/>
      <c r="G73" s="78"/>
      <c r="H73" s="78"/>
    </row>
    <row r="74" spans="2:8">
      <c r="B74" s="78"/>
      <c r="C74" s="78"/>
      <c r="D74" s="78"/>
      <c r="E74" s="78"/>
      <c r="F74" s="78"/>
      <c r="G74" s="78"/>
      <c r="H74" s="78"/>
    </row>
    <row r="75" spans="2:8">
      <c r="B75" s="78"/>
      <c r="C75" s="78"/>
      <c r="D75" s="78"/>
      <c r="E75" s="78"/>
      <c r="F75" s="78"/>
      <c r="G75" s="78"/>
      <c r="H75" s="78"/>
    </row>
    <row r="76" spans="2:8">
      <c r="B76" s="78"/>
      <c r="C76" s="78"/>
      <c r="D76" s="78"/>
      <c r="E76" s="78"/>
      <c r="F76" s="78"/>
      <c r="G76" s="78"/>
      <c r="H76" s="78"/>
    </row>
    <row r="77" spans="2:8">
      <c r="B77" s="78"/>
      <c r="C77" s="78"/>
      <c r="D77" s="78"/>
      <c r="E77" s="78"/>
      <c r="F77" s="78"/>
      <c r="G77" s="78"/>
      <c r="H77" s="78"/>
    </row>
    <row r="78" spans="2:8">
      <c r="B78" s="78"/>
      <c r="C78" s="78"/>
      <c r="D78" s="78"/>
      <c r="E78" s="78"/>
      <c r="F78" s="78"/>
      <c r="G78" s="78"/>
      <c r="H78" s="78"/>
    </row>
    <row r="79" spans="2:8">
      <c r="B79" s="78"/>
      <c r="C79" s="78"/>
      <c r="D79" s="78"/>
      <c r="E79" s="78"/>
      <c r="F79" s="78"/>
      <c r="G79" s="78"/>
      <c r="H79" s="78"/>
    </row>
    <row r="80" spans="2:8">
      <c r="B80" s="78"/>
      <c r="C80" s="78"/>
      <c r="D80" s="78"/>
      <c r="E80" s="78"/>
      <c r="F80" s="78"/>
      <c r="G80" s="78"/>
      <c r="H80" s="78"/>
    </row>
    <row r="81" spans="2:8">
      <c r="B81" s="78"/>
      <c r="C81" s="78"/>
      <c r="D81" s="78"/>
      <c r="E81" s="78"/>
      <c r="F81" s="78"/>
      <c r="G81" s="78"/>
      <c r="H81" s="78"/>
    </row>
    <row r="82" spans="2:8">
      <c r="B82" s="78"/>
      <c r="C82" s="78"/>
      <c r="D82" s="78"/>
      <c r="E82" s="78"/>
      <c r="F82" s="78"/>
      <c r="G82" s="78"/>
      <c r="H82" s="78"/>
    </row>
    <row r="83" spans="2:8">
      <c r="B83" s="78"/>
      <c r="C83" s="78"/>
      <c r="D83" s="78"/>
      <c r="E83" s="78"/>
      <c r="F83" s="78"/>
      <c r="G83" s="78"/>
      <c r="H83" s="78"/>
    </row>
    <row r="84" spans="2:8">
      <c r="B84" s="78"/>
      <c r="C84" s="78"/>
      <c r="D84" s="78"/>
      <c r="E84" s="78"/>
      <c r="F84" s="78"/>
      <c r="G84" s="78"/>
      <c r="H84" s="78"/>
    </row>
    <row r="85" spans="2:8">
      <c r="B85" s="78"/>
      <c r="C85" s="78"/>
      <c r="D85" s="78"/>
      <c r="E85" s="78"/>
      <c r="F85" s="78"/>
      <c r="G85" s="78"/>
      <c r="H85" s="78"/>
    </row>
    <row r="86" spans="2:8">
      <c r="B86" s="78"/>
      <c r="C86" s="78"/>
      <c r="D86" s="78"/>
      <c r="E86" s="78"/>
      <c r="F86" s="78"/>
      <c r="G86" s="78"/>
      <c r="H86" s="78"/>
    </row>
    <row r="87" spans="2:8">
      <c r="B87" s="78"/>
      <c r="C87" s="78"/>
      <c r="D87" s="78"/>
      <c r="E87" s="78"/>
      <c r="F87" s="78"/>
      <c r="G87" s="78"/>
      <c r="H87" s="78"/>
    </row>
    <row r="88" spans="2:8">
      <c r="B88" s="78"/>
      <c r="C88" s="78"/>
      <c r="D88" s="78"/>
      <c r="E88" s="78"/>
      <c r="F88" s="78"/>
      <c r="G88" s="78"/>
      <c r="H88" s="78"/>
    </row>
    <row r="89" spans="2:8">
      <c r="B89" s="78"/>
      <c r="C89" s="78"/>
      <c r="D89" s="78"/>
      <c r="E89" s="78"/>
      <c r="F89" s="78"/>
      <c r="G89" s="78"/>
      <c r="H89" s="78"/>
    </row>
    <row r="90" spans="2:8">
      <c r="B90" s="78"/>
      <c r="C90" s="78"/>
      <c r="D90" s="78"/>
      <c r="E90" s="78"/>
      <c r="F90" s="78"/>
      <c r="G90" s="78"/>
      <c r="H90" s="78"/>
    </row>
    <row r="91" spans="2:8">
      <c r="B91" s="78"/>
      <c r="C91" s="78"/>
      <c r="D91" s="78"/>
      <c r="E91" s="78"/>
      <c r="F91" s="78"/>
      <c r="G91" s="78"/>
      <c r="H91" s="78"/>
    </row>
    <row r="92" spans="2:8">
      <c r="B92" s="78"/>
      <c r="C92" s="78"/>
      <c r="D92" s="78"/>
      <c r="E92" s="78"/>
      <c r="F92" s="78"/>
      <c r="G92" s="78"/>
      <c r="H92" s="78"/>
    </row>
    <row r="93" spans="2:8">
      <c r="B93" s="78"/>
      <c r="C93" s="78"/>
      <c r="D93" s="78"/>
      <c r="E93" s="78"/>
      <c r="F93" s="78"/>
      <c r="G93" s="78"/>
      <c r="H93" s="78"/>
    </row>
    <row r="94" spans="2:8">
      <c r="B94" s="78"/>
      <c r="C94" s="78"/>
      <c r="D94" s="78"/>
      <c r="E94" s="78"/>
      <c r="F94" s="78"/>
      <c r="G94" s="78"/>
      <c r="H94" s="78"/>
    </row>
    <row r="95" spans="2:8">
      <c r="B95" s="78"/>
      <c r="C95" s="78"/>
      <c r="D95" s="78"/>
      <c r="E95" s="78"/>
      <c r="F95" s="78"/>
      <c r="G95" s="78"/>
      <c r="H95" s="78"/>
    </row>
    <row r="96" spans="2:8">
      <c r="B96" s="78"/>
      <c r="C96" s="78"/>
      <c r="D96" s="78"/>
      <c r="E96" s="78"/>
      <c r="F96" s="78"/>
      <c r="G96" s="78"/>
      <c r="H96" s="78"/>
    </row>
    <row r="97" spans="2:8">
      <c r="B97" s="78"/>
      <c r="C97" s="78"/>
      <c r="D97" s="78"/>
      <c r="E97" s="78"/>
      <c r="F97" s="78"/>
      <c r="G97" s="78"/>
      <c r="H97" s="78"/>
    </row>
    <row r="98" spans="2:8">
      <c r="B98" s="78"/>
      <c r="C98" s="78"/>
      <c r="D98" s="78"/>
      <c r="E98" s="78"/>
      <c r="F98" s="78"/>
      <c r="G98" s="78"/>
      <c r="H98" s="78"/>
    </row>
    <row r="99" spans="2:8">
      <c r="B99" s="78"/>
      <c r="C99" s="78"/>
      <c r="D99" s="78"/>
      <c r="E99" s="78"/>
      <c r="F99" s="78"/>
      <c r="G99" s="78"/>
      <c r="H99" s="78"/>
    </row>
    <row r="100" spans="2:8">
      <c r="B100" s="78"/>
      <c r="C100" s="78"/>
      <c r="D100" s="78"/>
      <c r="E100" s="78"/>
      <c r="F100" s="78"/>
      <c r="G100" s="78"/>
      <c r="H100" s="78"/>
    </row>
    <row r="101" spans="2:8">
      <c r="B101" s="78"/>
      <c r="C101" s="78"/>
      <c r="D101" s="78"/>
      <c r="E101" s="78"/>
      <c r="F101" s="78"/>
      <c r="G101" s="78"/>
      <c r="H101" s="78"/>
    </row>
    <row r="102" spans="2:8">
      <c r="B102" s="78"/>
      <c r="C102" s="78"/>
      <c r="D102" s="78"/>
      <c r="E102" s="78"/>
      <c r="F102" s="78"/>
      <c r="G102" s="78"/>
      <c r="H102" s="78"/>
    </row>
    <row r="103" spans="2:8">
      <c r="B103" s="78"/>
      <c r="C103" s="78"/>
      <c r="D103" s="78"/>
      <c r="E103" s="78"/>
      <c r="F103" s="78"/>
      <c r="G103" s="78"/>
      <c r="H103" s="78"/>
    </row>
    <row r="104" spans="2:8">
      <c r="B104" s="78"/>
      <c r="C104" s="78"/>
      <c r="D104" s="78"/>
      <c r="E104" s="78"/>
      <c r="F104" s="78"/>
      <c r="G104" s="78"/>
      <c r="H104" s="78"/>
    </row>
    <row r="105" spans="2:8">
      <c r="B105" s="78"/>
      <c r="C105" s="78"/>
      <c r="D105" s="78"/>
      <c r="E105" s="78"/>
      <c r="F105" s="78"/>
      <c r="G105" s="78"/>
      <c r="H105" s="78"/>
    </row>
    <row r="106" spans="2:8">
      <c r="B106" s="78"/>
      <c r="C106" s="78"/>
      <c r="D106" s="78"/>
      <c r="E106" s="78"/>
      <c r="F106" s="78"/>
      <c r="G106" s="78"/>
      <c r="H106" s="78"/>
    </row>
    <row r="107" spans="2:8">
      <c r="B107" s="78"/>
      <c r="C107" s="78"/>
      <c r="D107" s="78"/>
      <c r="E107" s="78"/>
      <c r="F107" s="78"/>
      <c r="G107" s="78"/>
      <c r="H107" s="78"/>
    </row>
    <row r="108" spans="2:8">
      <c r="B108" s="78"/>
      <c r="C108" s="78"/>
      <c r="D108" s="78"/>
      <c r="E108" s="78"/>
      <c r="F108" s="78"/>
      <c r="G108" s="78"/>
      <c r="H108" s="78"/>
    </row>
    <row r="109" spans="2:8">
      <c r="B109" s="78"/>
      <c r="C109" s="78"/>
      <c r="D109" s="78"/>
      <c r="E109" s="78"/>
      <c r="F109" s="78"/>
      <c r="G109" s="78"/>
      <c r="H109" s="78"/>
    </row>
    <row r="110" spans="2:8">
      <c r="B110" s="78"/>
      <c r="C110" s="78"/>
      <c r="D110" s="78"/>
      <c r="E110" s="78"/>
      <c r="F110" s="78"/>
      <c r="G110" s="78"/>
      <c r="H110" s="78"/>
    </row>
    <row r="111" spans="2:8">
      <c r="B111" s="78"/>
      <c r="C111" s="78"/>
      <c r="D111" s="78"/>
      <c r="E111" s="78"/>
      <c r="F111" s="78"/>
      <c r="G111" s="78"/>
      <c r="H111" s="78"/>
    </row>
    <row r="112" spans="2:8">
      <c r="B112" s="78"/>
      <c r="C112" s="78"/>
      <c r="D112" s="78"/>
      <c r="E112" s="78"/>
      <c r="F112" s="78"/>
      <c r="G112" s="78"/>
      <c r="H112" s="78"/>
    </row>
    <row r="113" spans="2:8">
      <c r="B113" s="78"/>
      <c r="C113" s="78"/>
      <c r="D113" s="78"/>
      <c r="E113" s="78"/>
      <c r="F113" s="78"/>
      <c r="G113" s="78"/>
      <c r="H113" s="78"/>
    </row>
    <row r="114" spans="2:8">
      <c r="B114" s="78"/>
      <c r="C114" s="78"/>
      <c r="D114" s="78"/>
      <c r="E114" s="78"/>
      <c r="F114" s="78"/>
      <c r="G114" s="78"/>
      <c r="H114" s="78"/>
    </row>
    <row r="115" spans="2:8">
      <c r="B115" s="78"/>
      <c r="C115" s="78"/>
      <c r="D115" s="78"/>
      <c r="E115" s="78"/>
      <c r="F115" s="78"/>
      <c r="G115" s="78"/>
      <c r="H115" s="78"/>
    </row>
    <row r="116" spans="2:8">
      <c r="B116" s="78"/>
      <c r="C116" s="78"/>
      <c r="D116" s="78"/>
      <c r="E116" s="78"/>
      <c r="F116" s="78"/>
      <c r="G116" s="78"/>
      <c r="H116" s="78"/>
    </row>
    <row r="117" spans="2:8">
      <c r="B117" s="78"/>
      <c r="C117" s="78"/>
      <c r="D117" s="78"/>
      <c r="E117" s="78"/>
      <c r="F117" s="78"/>
      <c r="G117" s="78"/>
      <c r="H117" s="78"/>
    </row>
    <row r="118" spans="2:8">
      <c r="B118" s="78"/>
      <c r="C118" s="78"/>
      <c r="D118" s="78"/>
      <c r="E118" s="78"/>
      <c r="F118" s="78"/>
      <c r="G118" s="78"/>
      <c r="H118" s="78"/>
    </row>
    <row r="119" spans="2:8">
      <c r="B119" s="78"/>
      <c r="C119" s="78"/>
      <c r="D119" s="78"/>
      <c r="E119" s="78"/>
      <c r="F119" s="78"/>
      <c r="G119" s="78"/>
      <c r="H119" s="78"/>
    </row>
    <row r="120" spans="2:8">
      <c r="B120" s="78"/>
      <c r="C120" s="78"/>
      <c r="D120" s="78"/>
      <c r="E120" s="78"/>
      <c r="F120" s="78"/>
      <c r="G120" s="78"/>
      <c r="H120" s="78"/>
    </row>
    <row r="121" spans="2:8">
      <c r="B121" s="78"/>
      <c r="C121" s="78"/>
      <c r="D121" s="78"/>
      <c r="E121" s="78"/>
      <c r="F121" s="78"/>
      <c r="G121" s="78"/>
      <c r="H121" s="78"/>
    </row>
    <row r="122" spans="2:8">
      <c r="B122" s="78"/>
      <c r="C122" s="78"/>
      <c r="D122" s="78"/>
      <c r="E122" s="78"/>
      <c r="F122" s="78"/>
      <c r="G122" s="78"/>
      <c r="H122" s="78"/>
    </row>
    <row r="123" spans="2:8">
      <c r="B123" s="78"/>
      <c r="C123" s="78"/>
      <c r="D123" s="78"/>
      <c r="E123" s="78"/>
      <c r="F123" s="78"/>
      <c r="G123" s="78"/>
      <c r="H123" s="78"/>
    </row>
    <row r="124" spans="2:8">
      <c r="B124" s="78"/>
      <c r="C124" s="78"/>
      <c r="D124" s="78"/>
      <c r="E124" s="78"/>
      <c r="F124" s="78"/>
      <c r="G124" s="78"/>
      <c r="H124" s="78"/>
    </row>
    <row r="125" spans="2:8">
      <c r="B125" s="78"/>
      <c r="C125" s="78"/>
      <c r="D125" s="78"/>
      <c r="E125" s="78"/>
      <c r="F125" s="78"/>
      <c r="G125" s="78"/>
      <c r="H125" s="78"/>
    </row>
    <row r="126" spans="2:8">
      <c r="B126" s="78"/>
      <c r="C126" s="78"/>
      <c r="D126" s="78"/>
      <c r="E126" s="78"/>
      <c r="F126" s="78"/>
      <c r="G126" s="78"/>
      <c r="H126" s="78"/>
    </row>
    <row r="127" spans="2:8">
      <c r="B127" s="78"/>
      <c r="C127" s="78"/>
      <c r="D127" s="78"/>
      <c r="E127" s="78"/>
      <c r="F127" s="78"/>
      <c r="G127" s="78"/>
      <c r="H127" s="78"/>
    </row>
    <row r="128" spans="2:8">
      <c r="B128" s="78"/>
      <c r="C128" s="78"/>
      <c r="D128" s="78"/>
      <c r="E128" s="78"/>
      <c r="F128" s="78"/>
      <c r="G128" s="78"/>
      <c r="H128" s="78"/>
    </row>
    <row r="129" spans="2:8">
      <c r="B129" s="78"/>
      <c r="C129" s="78"/>
      <c r="D129" s="78"/>
      <c r="E129" s="78"/>
      <c r="F129" s="78"/>
      <c r="G129" s="78"/>
      <c r="H129" s="78"/>
    </row>
    <row r="130" spans="2:8">
      <c r="B130" s="78"/>
      <c r="C130" s="78"/>
      <c r="D130" s="78"/>
      <c r="E130" s="78"/>
      <c r="F130" s="78"/>
      <c r="G130" s="78"/>
      <c r="H130" s="78"/>
    </row>
    <row r="131" spans="2:8">
      <c r="B131" s="78"/>
      <c r="C131" s="78"/>
      <c r="D131" s="78"/>
      <c r="E131" s="78"/>
      <c r="F131" s="78"/>
      <c r="G131" s="78"/>
      <c r="H131" s="78"/>
    </row>
    <row r="132" spans="2:8">
      <c r="B132" s="78"/>
      <c r="C132" s="78"/>
      <c r="D132" s="78"/>
      <c r="E132" s="78"/>
      <c r="F132" s="78"/>
      <c r="G132" s="78"/>
      <c r="H132" s="78"/>
    </row>
    <row r="133" spans="2:8">
      <c r="B133" s="78"/>
      <c r="C133" s="78"/>
      <c r="D133" s="78"/>
      <c r="E133" s="78"/>
      <c r="F133" s="78"/>
      <c r="G133" s="78"/>
      <c r="H133" s="78"/>
    </row>
    <row r="134" spans="2:8">
      <c r="B134" s="78"/>
      <c r="C134" s="78"/>
      <c r="D134" s="78"/>
      <c r="E134" s="78"/>
      <c r="F134" s="78"/>
      <c r="G134" s="78"/>
      <c r="H134" s="78"/>
    </row>
    <row r="135" spans="2:8">
      <c r="B135" s="78"/>
      <c r="C135" s="78"/>
      <c r="D135" s="78"/>
      <c r="E135" s="78"/>
      <c r="F135" s="78"/>
      <c r="G135" s="78"/>
      <c r="H135" s="78"/>
    </row>
    <row r="136" spans="2:8">
      <c r="B136" s="78"/>
      <c r="C136" s="78"/>
      <c r="D136" s="78"/>
      <c r="E136" s="78"/>
      <c r="F136" s="78"/>
      <c r="G136" s="78"/>
      <c r="H136" s="78"/>
    </row>
    <row r="137" spans="2:8">
      <c r="B137" s="78"/>
      <c r="C137" s="78"/>
      <c r="D137" s="78"/>
      <c r="E137" s="78"/>
      <c r="F137" s="78"/>
      <c r="G137" s="78"/>
      <c r="H137" s="78"/>
    </row>
    <row r="138" spans="2:8">
      <c r="B138" s="78"/>
      <c r="C138" s="78"/>
      <c r="D138" s="78"/>
      <c r="E138" s="78"/>
      <c r="F138" s="78"/>
      <c r="G138" s="78"/>
      <c r="H138" s="78"/>
    </row>
    <row r="139" spans="2:8">
      <c r="B139" s="78"/>
      <c r="C139" s="78"/>
      <c r="D139" s="78"/>
      <c r="E139" s="78"/>
      <c r="F139" s="78"/>
      <c r="G139" s="78"/>
      <c r="H139" s="78"/>
    </row>
    <row r="140" spans="2:8">
      <c r="B140" s="78"/>
      <c r="C140" s="78"/>
      <c r="D140" s="78"/>
      <c r="E140" s="78"/>
      <c r="F140" s="78"/>
      <c r="G140" s="78"/>
      <c r="H140" s="78"/>
    </row>
    <row r="141" spans="2:8">
      <c r="B141" s="78"/>
      <c r="C141" s="78"/>
      <c r="D141" s="78"/>
      <c r="E141" s="78"/>
      <c r="F141" s="78"/>
      <c r="G141" s="78"/>
      <c r="H141" s="78"/>
    </row>
    <row r="142" spans="2:8">
      <c r="B142" s="78"/>
      <c r="C142" s="78"/>
      <c r="D142" s="78"/>
      <c r="E142" s="78"/>
      <c r="F142" s="78"/>
      <c r="G142" s="78"/>
      <c r="H142" s="78"/>
    </row>
    <row r="143" spans="2:8">
      <c r="B143" s="78"/>
      <c r="C143" s="78"/>
      <c r="D143" s="78"/>
      <c r="E143" s="78"/>
      <c r="F143" s="78"/>
      <c r="G143" s="78"/>
      <c r="H143" s="78"/>
    </row>
    <row r="144" spans="2:8">
      <c r="B144" s="78"/>
      <c r="C144" s="78"/>
      <c r="D144" s="78"/>
      <c r="E144" s="78"/>
      <c r="F144" s="78"/>
      <c r="G144" s="78"/>
      <c r="H144" s="78"/>
    </row>
    <row r="145" spans="2:8">
      <c r="B145" s="78"/>
      <c r="C145" s="78"/>
      <c r="D145" s="78"/>
      <c r="E145" s="78"/>
      <c r="F145" s="78"/>
      <c r="G145" s="78"/>
      <c r="H145" s="78"/>
    </row>
    <row r="146" spans="2:8">
      <c r="B146" s="78"/>
      <c r="C146" s="78"/>
      <c r="D146" s="78"/>
      <c r="E146" s="78"/>
      <c r="F146" s="78"/>
      <c r="G146" s="78"/>
      <c r="H146" s="78"/>
    </row>
    <row r="147" spans="2:8">
      <c r="B147" s="78"/>
      <c r="C147" s="78"/>
      <c r="D147" s="78"/>
      <c r="E147" s="78"/>
      <c r="F147" s="78"/>
      <c r="G147" s="78"/>
      <c r="H147" s="78"/>
    </row>
    <row r="148" spans="2:8">
      <c r="B148" s="78"/>
      <c r="C148" s="78"/>
      <c r="D148" s="78"/>
      <c r="E148" s="78"/>
      <c r="F148" s="78"/>
      <c r="G148" s="78"/>
      <c r="H148" s="78"/>
    </row>
    <row r="149" spans="2:8">
      <c r="B149" s="78"/>
      <c r="C149" s="78"/>
      <c r="D149" s="78"/>
      <c r="E149" s="78"/>
      <c r="F149" s="78"/>
      <c r="G149" s="78"/>
      <c r="H149" s="78"/>
    </row>
    <row r="150" spans="2:8">
      <c r="B150" s="78"/>
      <c r="C150" s="78"/>
      <c r="D150" s="78"/>
      <c r="E150" s="78"/>
      <c r="F150" s="78"/>
      <c r="G150" s="78"/>
      <c r="H150" s="78"/>
    </row>
    <row r="151" spans="2:8">
      <c r="B151" s="78"/>
      <c r="C151" s="78"/>
      <c r="D151" s="78"/>
      <c r="E151" s="78"/>
      <c r="F151" s="78"/>
      <c r="G151" s="78"/>
      <c r="H151" s="78"/>
    </row>
    <row r="152" spans="2:8">
      <c r="B152" s="78"/>
      <c r="C152" s="78"/>
      <c r="D152" s="78"/>
      <c r="E152" s="78"/>
      <c r="F152" s="78"/>
      <c r="G152" s="78"/>
      <c r="H152" s="78"/>
    </row>
    <row r="153" spans="2:8">
      <c r="B153" s="78"/>
      <c r="C153" s="78"/>
      <c r="D153" s="78"/>
      <c r="E153" s="78"/>
      <c r="F153" s="78"/>
      <c r="G153" s="78"/>
      <c r="H153" s="78"/>
    </row>
    <row r="154" spans="2:8">
      <c r="B154" s="78"/>
      <c r="C154" s="78"/>
      <c r="D154" s="78"/>
      <c r="E154" s="78"/>
      <c r="F154" s="78"/>
      <c r="G154" s="78"/>
      <c r="H154" s="78"/>
    </row>
    <row r="155" spans="2:8">
      <c r="B155" s="78"/>
      <c r="C155" s="78"/>
      <c r="D155" s="78"/>
      <c r="E155" s="78"/>
      <c r="F155" s="78"/>
      <c r="G155" s="78"/>
      <c r="H155" s="78"/>
    </row>
    <row r="156" spans="2:8">
      <c r="B156" s="78"/>
      <c r="C156" s="78"/>
      <c r="D156" s="78"/>
      <c r="E156" s="78"/>
      <c r="F156" s="78"/>
      <c r="G156" s="78"/>
      <c r="H156" s="78"/>
    </row>
    <row r="157" spans="2:8">
      <c r="B157" s="78"/>
      <c r="C157" s="78"/>
      <c r="D157" s="78"/>
      <c r="E157" s="78"/>
      <c r="F157" s="78"/>
      <c r="G157" s="78"/>
      <c r="H157" s="78"/>
    </row>
  </sheetData>
  <mergeCells count="41">
    <mergeCell ref="A42:B42"/>
    <mergeCell ref="A33:B33"/>
    <mergeCell ref="A34:B34"/>
    <mergeCell ref="A35:B35"/>
    <mergeCell ref="A36:B36"/>
    <mergeCell ref="A39:B39"/>
    <mergeCell ref="A40:B40"/>
    <mergeCell ref="A41:B41"/>
    <mergeCell ref="A38:B38"/>
    <mergeCell ref="A37:B37"/>
    <mergeCell ref="A32:B32"/>
    <mergeCell ref="A23:B23"/>
    <mergeCell ref="A30:B30"/>
    <mergeCell ref="A29:B29"/>
    <mergeCell ref="A31:B31"/>
    <mergeCell ref="A24:B24"/>
    <mergeCell ref="A27:B27"/>
    <mergeCell ref="A25:B25"/>
    <mergeCell ref="A26:B26"/>
    <mergeCell ref="A28:B28"/>
    <mergeCell ref="A22:B22"/>
    <mergeCell ref="A19:B19"/>
    <mergeCell ref="A21:B21"/>
    <mergeCell ref="A10:B10"/>
    <mergeCell ref="A20:B20"/>
    <mergeCell ref="A17:B17"/>
    <mergeCell ref="A18:B18"/>
    <mergeCell ref="A9:B9"/>
    <mergeCell ref="A16:B16"/>
    <mergeCell ref="A15:B15"/>
    <mergeCell ref="A12:B12"/>
    <mergeCell ref="A13:B13"/>
    <mergeCell ref="A11:B11"/>
    <mergeCell ref="A14:B14"/>
    <mergeCell ref="A3:B5"/>
    <mergeCell ref="A6:B7"/>
    <mergeCell ref="A8:B8"/>
    <mergeCell ref="C3:H3"/>
    <mergeCell ref="C5:H5"/>
    <mergeCell ref="C6:H6"/>
    <mergeCell ref="C7:H7"/>
  </mergeCells>
  <phoneticPr fontId="8" type="noConversion"/>
  <hyperlinks>
    <hyperlink ref="J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0"/>
  <sheetViews>
    <sheetView workbookViewId="0">
      <selection activeCell="F31" sqref="F31"/>
    </sheetView>
  </sheetViews>
  <sheetFormatPr defaultRowHeight="12.75"/>
  <cols>
    <col min="1" max="1" width="3.5703125" style="94" customWidth="1"/>
    <col min="2" max="2" width="26.5703125" style="94" customWidth="1"/>
    <col min="3" max="3" width="15" style="94" customWidth="1"/>
    <col min="4" max="6" width="14.85546875" style="94" customWidth="1"/>
    <col min="7" max="7" width="10.85546875" style="76" customWidth="1"/>
    <col min="8" max="8" width="10.7109375" style="76" customWidth="1"/>
    <col min="9" max="9" width="11.5703125" style="76" customWidth="1"/>
    <col min="10" max="10" width="10.5703125" style="76" customWidth="1"/>
    <col min="11" max="16384" width="9.140625" style="26"/>
  </cols>
  <sheetData>
    <row r="1" spans="1:10" s="38" customFormat="1" ht="21" customHeight="1">
      <c r="A1" s="153" t="s">
        <v>476</v>
      </c>
      <c r="B1" s="108"/>
      <c r="C1" s="132"/>
      <c r="D1" s="132"/>
      <c r="E1" s="132"/>
      <c r="F1" s="132"/>
      <c r="G1" s="25"/>
      <c r="H1" s="353" t="s">
        <v>556</v>
      </c>
      <c r="I1" s="77"/>
      <c r="J1" s="77"/>
    </row>
    <row r="2" spans="1:10" s="38" customFormat="1" ht="11.25" customHeight="1">
      <c r="A2" s="106"/>
      <c r="B2" s="180" t="s">
        <v>477</v>
      </c>
      <c r="C2" s="132"/>
      <c r="D2" s="132"/>
      <c r="E2" s="132"/>
      <c r="F2" s="132"/>
      <c r="G2" s="25"/>
      <c r="H2" s="25"/>
      <c r="I2" s="77"/>
      <c r="J2" s="77"/>
    </row>
    <row r="3" spans="1:10" s="38" customFormat="1" ht="15" customHeight="1">
      <c r="A3" s="489" t="s">
        <v>644</v>
      </c>
      <c r="B3" s="463"/>
      <c r="C3" s="475" t="s">
        <v>577</v>
      </c>
      <c r="D3" s="466" t="s">
        <v>343</v>
      </c>
      <c r="E3" s="467"/>
      <c r="F3" s="467"/>
      <c r="G3" s="25"/>
      <c r="H3" s="25"/>
      <c r="I3" s="77"/>
      <c r="J3" s="77"/>
    </row>
    <row r="4" spans="1:10" ht="21" customHeight="1">
      <c r="A4" s="490"/>
      <c r="B4" s="464"/>
      <c r="C4" s="503"/>
      <c r="D4" s="475" t="s">
        <v>662</v>
      </c>
      <c r="E4" s="181" t="s">
        <v>344</v>
      </c>
      <c r="F4" s="329"/>
      <c r="G4" s="17"/>
      <c r="H4" s="17"/>
    </row>
    <row r="5" spans="1:10" ht="85.5" customHeight="1">
      <c r="A5" s="490"/>
      <c r="B5" s="464"/>
      <c r="C5" s="504"/>
      <c r="D5" s="476"/>
      <c r="E5" s="182" t="s">
        <v>648</v>
      </c>
      <c r="F5" s="182" t="s">
        <v>649</v>
      </c>
      <c r="G5" s="17"/>
      <c r="H5" s="17"/>
    </row>
    <row r="6" spans="1:10" ht="15" customHeight="1">
      <c r="A6" s="491"/>
      <c r="B6" s="471"/>
      <c r="C6" s="466" t="s">
        <v>334</v>
      </c>
      <c r="D6" s="467"/>
      <c r="E6" s="467"/>
      <c r="F6" s="467"/>
      <c r="G6" s="17"/>
      <c r="H6" s="17"/>
    </row>
    <row r="7" spans="1:10" ht="17.25" customHeight="1">
      <c r="A7" s="487"/>
      <c r="B7" s="487"/>
      <c r="C7" s="492" t="s">
        <v>161</v>
      </c>
      <c r="D7" s="492"/>
      <c r="E7" s="492"/>
      <c r="F7" s="492"/>
      <c r="G7" s="17"/>
      <c r="H7" s="17"/>
    </row>
    <row r="8" spans="1:10" s="38" customFormat="1" ht="15.75" customHeight="1">
      <c r="A8" s="488"/>
      <c r="B8" s="488"/>
      <c r="C8" s="479" t="s">
        <v>111</v>
      </c>
      <c r="D8" s="480"/>
      <c r="E8" s="480"/>
      <c r="F8" s="480"/>
      <c r="G8" s="40"/>
      <c r="H8" s="41"/>
      <c r="I8" s="41"/>
      <c r="J8" s="41"/>
    </row>
    <row r="9" spans="1:10" s="38" customFormat="1" ht="16.5" customHeight="1">
      <c r="A9" s="481" t="s">
        <v>283</v>
      </c>
      <c r="B9" s="482"/>
      <c r="C9" s="412">
        <v>74191701</v>
      </c>
      <c r="D9" s="412">
        <v>694587</v>
      </c>
      <c r="E9" s="412">
        <v>16672693</v>
      </c>
      <c r="F9" s="414">
        <v>1653413</v>
      </c>
      <c r="G9" s="60"/>
      <c r="H9" s="43"/>
      <c r="I9" s="43"/>
      <c r="J9" s="43"/>
    </row>
    <row r="10" spans="1:10" ht="15.75" customHeight="1">
      <c r="A10" s="497" t="s">
        <v>147</v>
      </c>
      <c r="B10" s="498"/>
      <c r="C10" s="413"/>
      <c r="D10" s="413"/>
      <c r="E10" s="413"/>
      <c r="F10" s="415"/>
      <c r="G10" s="27"/>
      <c r="H10" s="17"/>
    </row>
    <row r="11" spans="1:10" ht="16.5" customHeight="1">
      <c r="A11" s="481" t="s">
        <v>284</v>
      </c>
      <c r="B11" s="482"/>
      <c r="C11" s="412">
        <v>20302345</v>
      </c>
      <c r="D11" s="412">
        <v>69881</v>
      </c>
      <c r="E11" s="412">
        <v>3793549</v>
      </c>
      <c r="F11" s="414">
        <v>143784</v>
      </c>
      <c r="G11" s="27"/>
      <c r="H11" s="17"/>
    </row>
    <row r="12" spans="1:10" ht="12" customHeight="1">
      <c r="A12" s="495" t="s">
        <v>149</v>
      </c>
      <c r="B12" s="496"/>
      <c r="C12" s="413"/>
      <c r="D12" s="413"/>
      <c r="E12" s="413"/>
      <c r="F12" s="415"/>
      <c r="G12" s="27"/>
      <c r="H12" s="17"/>
    </row>
    <row r="13" spans="1:10" ht="14.25" customHeight="1">
      <c r="A13" s="483" t="s">
        <v>285</v>
      </c>
      <c r="B13" s="484"/>
      <c r="C13" s="413">
        <v>3150694</v>
      </c>
      <c r="D13" s="413">
        <v>28225</v>
      </c>
      <c r="E13" s="413">
        <v>436307</v>
      </c>
      <c r="F13" s="415">
        <v>22987</v>
      </c>
      <c r="G13" s="60"/>
      <c r="H13" s="26"/>
      <c r="I13" s="26"/>
      <c r="J13" s="26"/>
    </row>
    <row r="14" spans="1:10" ht="14.25" customHeight="1">
      <c r="A14" s="483" t="s">
        <v>286</v>
      </c>
      <c r="B14" s="484"/>
      <c r="C14" s="413">
        <v>17151651</v>
      </c>
      <c r="D14" s="413">
        <v>41656</v>
      </c>
      <c r="E14" s="413">
        <v>3357242</v>
      </c>
      <c r="F14" s="415">
        <v>120797</v>
      </c>
      <c r="G14" s="60"/>
      <c r="H14" s="26"/>
      <c r="I14" s="26"/>
      <c r="J14" s="26"/>
    </row>
    <row r="15" spans="1:10" ht="9.75" customHeight="1">
      <c r="A15" s="488"/>
      <c r="B15" s="494"/>
      <c r="C15" s="413"/>
      <c r="D15" s="413"/>
      <c r="E15" s="413"/>
      <c r="F15" s="415"/>
      <c r="G15" s="60"/>
      <c r="H15" s="26"/>
      <c r="I15" s="26"/>
      <c r="J15" s="26"/>
    </row>
    <row r="16" spans="1:10" ht="16.5" customHeight="1">
      <c r="A16" s="481" t="s">
        <v>287</v>
      </c>
      <c r="B16" s="482"/>
      <c r="C16" s="412">
        <v>14458110</v>
      </c>
      <c r="D16" s="412">
        <v>71452</v>
      </c>
      <c r="E16" s="412">
        <v>4833104</v>
      </c>
      <c r="F16" s="414">
        <v>674649</v>
      </c>
      <c r="G16" s="60"/>
      <c r="H16" s="26"/>
      <c r="I16" s="26"/>
      <c r="J16" s="26"/>
    </row>
    <row r="17" spans="1:10" ht="12" customHeight="1">
      <c r="A17" s="495" t="s">
        <v>151</v>
      </c>
      <c r="B17" s="496"/>
      <c r="C17" s="413"/>
      <c r="D17" s="413"/>
      <c r="E17" s="413"/>
      <c r="F17" s="415"/>
      <c r="G17" s="60"/>
      <c r="H17" s="26"/>
      <c r="I17" s="26"/>
      <c r="J17" s="26"/>
    </row>
    <row r="18" spans="1:10" ht="14.25" customHeight="1">
      <c r="A18" s="483" t="s">
        <v>288</v>
      </c>
      <c r="B18" s="484"/>
      <c r="C18" s="413">
        <v>5427380</v>
      </c>
      <c r="D18" s="413">
        <v>38215</v>
      </c>
      <c r="E18" s="413">
        <v>1363017</v>
      </c>
      <c r="F18" s="415">
        <v>434824</v>
      </c>
      <c r="G18" s="60"/>
      <c r="H18" s="26"/>
      <c r="I18" s="26"/>
      <c r="J18" s="26"/>
    </row>
    <row r="19" spans="1:10" ht="14.25" customHeight="1">
      <c r="A19" s="483" t="s">
        <v>289</v>
      </c>
      <c r="B19" s="484"/>
      <c r="C19" s="413">
        <v>9030730</v>
      </c>
      <c r="D19" s="413">
        <v>33237</v>
      </c>
      <c r="E19" s="413">
        <v>3470087</v>
      </c>
      <c r="F19" s="415">
        <v>239825</v>
      </c>
      <c r="G19" s="60"/>
      <c r="H19" s="26"/>
      <c r="I19" s="26"/>
      <c r="J19" s="26"/>
    </row>
    <row r="20" spans="1:10" ht="9.75" customHeight="1">
      <c r="A20" s="488"/>
      <c r="B20" s="494"/>
      <c r="C20" s="413"/>
      <c r="D20" s="413"/>
      <c r="E20" s="413"/>
      <c r="F20" s="415"/>
      <c r="G20" s="60"/>
      <c r="H20" s="26"/>
      <c r="I20" s="26"/>
      <c r="J20" s="26"/>
    </row>
    <row r="21" spans="1:10" ht="16.5" customHeight="1">
      <c r="A21" s="481" t="s">
        <v>290</v>
      </c>
      <c r="B21" s="482"/>
      <c r="C21" s="412">
        <v>8937891</v>
      </c>
      <c r="D21" s="412">
        <v>138711</v>
      </c>
      <c r="E21" s="412">
        <v>1712623</v>
      </c>
      <c r="F21" s="414">
        <v>338622</v>
      </c>
      <c r="G21" s="60"/>
      <c r="H21" s="26"/>
      <c r="I21" s="26"/>
      <c r="J21" s="26"/>
    </row>
    <row r="22" spans="1:10" ht="12" customHeight="1">
      <c r="A22" s="495" t="s">
        <v>153</v>
      </c>
      <c r="B22" s="496"/>
      <c r="C22" s="413"/>
      <c r="D22" s="413"/>
      <c r="E22" s="413"/>
      <c r="F22" s="415"/>
      <c r="G22" s="60"/>
      <c r="H22" s="26"/>
      <c r="I22" s="26"/>
      <c r="J22" s="26"/>
    </row>
    <row r="23" spans="1:10" ht="14.25" customHeight="1">
      <c r="A23" s="483" t="s">
        <v>291</v>
      </c>
      <c r="B23" s="484"/>
      <c r="C23" s="413">
        <v>2390483</v>
      </c>
      <c r="D23" s="413">
        <v>26194</v>
      </c>
      <c r="E23" s="413">
        <v>518201</v>
      </c>
      <c r="F23" s="415">
        <v>263927</v>
      </c>
      <c r="G23" s="60"/>
      <c r="H23" s="26"/>
      <c r="I23" s="26"/>
      <c r="J23" s="26"/>
    </row>
    <row r="24" spans="1:10" ht="14.25" customHeight="1">
      <c r="A24" s="483" t="s">
        <v>292</v>
      </c>
      <c r="B24" s="484"/>
      <c r="C24" s="413">
        <v>3340506</v>
      </c>
      <c r="D24" s="413">
        <v>51758</v>
      </c>
      <c r="E24" s="413">
        <v>661558</v>
      </c>
      <c r="F24" s="415">
        <v>57673</v>
      </c>
      <c r="G24" s="60"/>
      <c r="H24" s="26"/>
      <c r="I24" s="26"/>
      <c r="J24" s="26"/>
    </row>
    <row r="25" spans="1:10" ht="14.25" customHeight="1">
      <c r="A25" s="483" t="s">
        <v>293</v>
      </c>
      <c r="B25" s="484"/>
      <c r="C25" s="413">
        <v>1421427</v>
      </c>
      <c r="D25" s="413">
        <v>26347</v>
      </c>
      <c r="E25" s="413">
        <v>248719</v>
      </c>
      <c r="F25" s="419">
        <v>88</v>
      </c>
      <c r="G25" s="60"/>
      <c r="H25" s="26"/>
      <c r="I25" s="26"/>
      <c r="J25" s="26"/>
    </row>
    <row r="26" spans="1:10" ht="14.25" customHeight="1">
      <c r="A26" s="483" t="s">
        <v>294</v>
      </c>
      <c r="B26" s="484"/>
      <c r="C26" s="413">
        <v>1785475</v>
      </c>
      <c r="D26" s="413">
        <v>34412</v>
      </c>
      <c r="E26" s="413">
        <v>284145</v>
      </c>
      <c r="F26" s="415">
        <v>16934</v>
      </c>
      <c r="G26" s="60"/>
      <c r="H26" s="26"/>
      <c r="I26" s="26"/>
      <c r="J26" s="26"/>
    </row>
    <row r="27" spans="1:10" ht="9.75" customHeight="1">
      <c r="A27" s="488"/>
      <c r="B27" s="494"/>
      <c r="C27" s="413"/>
      <c r="D27" s="413"/>
      <c r="E27" s="413"/>
      <c r="F27" s="415"/>
      <c r="G27" s="60"/>
      <c r="H27" s="26"/>
      <c r="I27" s="26"/>
      <c r="J27" s="26"/>
    </row>
    <row r="28" spans="1:10" ht="16.5" customHeight="1">
      <c r="A28" s="481" t="s">
        <v>295</v>
      </c>
      <c r="B28" s="482"/>
      <c r="C28" s="412">
        <v>10819012</v>
      </c>
      <c r="D28" s="412">
        <v>192181</v>
      </c>
      <c r="E28" s="412">
        <v>2829300</v>
      </c>
      <c r="F28" s="414">
        <v>56512</v>
      </c>
      <c r="G28" s="60"/>
      <c r="H28" s="26"/>
      <c r="I28" s="26"/>
      <c r="J28" s="26"/>
    </row>
    <row r="29" spans="1:10" ht="12" customHeight="1">
      <c r="A29" s="495" t="s">
        <v>154</v>
      </c>
      <c r="B29" s="496"/>
      <c r="C29" s="413"/>
      <c r="D29" s="413"/>
      <c r="E29" s="413"/>
      <c r="F29" s="415"/>
      <c r="G29" s="60"/>
      <c r="H29" s="26"/>
      <c r="I29" s="26"/>
      <c r="J29" s="26"/>
    </row>
    <row r="30" spans="1:10" ht="14.25" customHeight="1">
      <c r="A30" s="483" t="s">
        <v>296</v>
      </c>
      <c r="B30" s="484"/>
      <c r="C30" s="413">
        <v>1714562</v>
      </c>
      <c r="D30" s="413">
        <v>49471</v>
      </c>
      <c r="E30" s="413">
        <v>398262</v>
      </c>
      <c r="F30" s="419">
        <v>234</v>
      </c>
      <c r="G30" s="60"/>
      <c r="H30" s="26"/>
      <c r="I30" s="26"/>
      <c r="J30" s="26"/>
    </row>
    <row r="31" spans="1:10" ht="14.25" customHeight="1">
      <c r="A31" s="483" t="s">
        <v>297</v>
      </c>
      <c r="B31" s="484"/>
      <c r="C31" s="413">
        <v>5710554</v>
      </c>
      <c r="D31" s="413">
        <v>81435</v>
      </c>
      <c r="E31" s="413">
        <v>1526746</v>
      </c>
      <c r="F31" s="415">
        <v>45504</v>
      </c>
      <c r="G31" s="60"/>
      <c r="H31" s="26"/>
      <c r="I31" s="26"/>
      <c r="J31" s="26"/>
    </row>
    <row r="32" spans="1:10" ht="14.25" customHeight="1">
      <c r="A32" s="483" t="s">
        <v>298</v>
      </c>
      <c r="B32" s="484"/>
      <c r="C32" s="413">
        <v>3393896</v>
      </c>
      <c r="D32" s="413">
        <v>61275</v>
      </c>
      <c r="E32" s="413">
        <v>904292</v>
      </c>
      <c r="F32" s="415">
        <v>10774</v>
      </c>
      <c r="G32" s="60"/>
      <c r="H32" s="26"/>
      <c r="I32" s="26"/>
      <c r="J32" s="26"/>
    </row>
    <row r="33" spans="1:10" ht="9.75" customHeight="1">
      <c r="A33" s="488"/>
      <c r="B33" s="494"/>
      <c r="C33" s="413"/>
      <c r="D33" s="413"/>
      <c r="E33" s="413"/>
      <c r="F33" s="415"/>
      <c r="G33" s="60"/>
      <c r="H33" s="26"/>
      <c r="I33" s="26"/>
      <c r="J33" s="26"/>
    </row>
    <row r="34" spans="1:10" ht="16.5" customHeight="1">
      <c r="A34" s="481" t="s">
        <v>299</v>
      </c>
      <c r="B34" s="482"/>
      <c r="C34" s="412">
        <v>6905253</v>
      </c>
      <c r="D34" s="412">
        <v>93491</v>
      </c>
      <c r="E34" s="412">
        <v>1021381</v>
      </c>
      <c r="F34" s="414">
        <v>44577</v>
      </c>
      <c r="G34" s="60"/>
      <c r="H34" s="26"/>
      <c r="I34" s="26"/>
      <c r="J34" s="26"/>
    </row>
    <row r="35" spans="1:10" ht="12" customHeight="1">
      <c r="A35" s="495" t="s">
        <v>155</v>
      </c>
      <c r="B35" s="496"/>
      <c r="C35" s="413"/>
      <c r="D35" s="413"/>
      <c r="E35" s="413"/>
      <c r="F35" s="415"/>
      <c r="G35" s="60"/>
      <c r="H35" s="26"/>
      <c r="I35" s="26"/>
      <c r="J35" s="26"/>
    </row>
    <row r="36" spans="1:10" ht="14.25" customHeight="1">
      <c r="A36" s="483" t="s">
        <v>300</v>
      </c>
      <c r="B36" s="484"/>
      <c r="C36" s="413">
        <v>5585065</v>
      </c>
      <c r="D36" s="413">
        <v>56744</v>
      </c>
      <c r="E36" s="413">
        <v>726689</v>
      </c>
      <c r="F36" s="415">
        <v>35602</v>
      </c>
      <c r="G36" s="60"/>
      <c r="H36" s="26"/>
      <c r="I36" s="26"/>
      <c r="J36" s="26"/>
    </row>
    <row r="37" spans="1:10" ht="14.25" customHeight="1">
      <c r="A37" s="483" t="s">
        <v>301</v>
      </c>
      <c r="B37" s="484"/>
      <c r="C37" s="413">
        <v>1320188</v>
      </c>
      <c r="D37" s="413">
        <v>36747</v>
      </c>
      <c r="E37" s="413">
        <v>294692</v>
      </c>
      <c r="F37" s="415">
        <v>8975</v>
      </c>
      <c r="G37" s="60"/>
      <c r="H37" s="26"/>
      <c r="I37" s="26"/>
      <c r="J37" s="26"/>
    </row>
    <row r="38" spans="1:10" ht="9.75" customHeight="1">
      <c r="A38" s="488"/>
      <c r="B38" s="494"/>
      <c r="C38" s="413"/>
      <c r="D38" s="413"/>
      <c r="E38" s="413"/>
      <c r="F38" s="415"/>
      <c r="G38" s="60"/>
      <c r="H38" s="26"/>
      <c r="I38" s="26"/>
      <c r="J38" s="26"/>
    </row>
    <row r="39" spans="1:10" ht="16.5" customHeight="1">
      <c r="A39" s="481" t="s">
        <v>302</v>
      </c>
      <c r="B39" s="482"/>
      <c r="C39" s="412">
        <v>12769090</v>
      </c>
      <c r="D39" s="412">
        <v>128871</v>
      </c>
      <c r="E39" s="412">
        <v>2482736</v>
      </c>
      <c r="F39" s="414">
        <v>395269</v>
      </c>
      <c r="G39" s="60"/>
      <c r="H39" s="26"/>
      <c r="I39" s="26"/>
      <c r="J39" s="26"/>
    </row>
    <row r="40" spans="1:10" ht="12" customHeight="1">
      <c r="A40" s="495" t="s">
        <v>156</v>
      </c>
      <c r="B40" s="496"/>
      <c r="C40" s="413"/>
      <c r="D40" s="413"/>
      <c r="E40" s="413"/>
      <c r="F40" s="415"/>
      <c r="G40" s="60"/>
      <c r="H40" s="26"/>
      <c r="I40" s="26"/>
      <c r="J40" s="26"/>
    </row>
    <row r="41" spans="1:10" ht="14.25" customHeight="1">
      <c r="A41" s="483" t="s">
        <v>304</v>
      </c>
      <c r="B41" s="484"/>
      <c r="C41" s="413">
        <v>2669622</v>
      </c>
      <c r="D41" s="413">
        <v>37699</v>
      </c>
      <c r="E41" s="413">
        <v>605879</v>
      </c>
      <c r="F41" s="415">
        <v>122763</v>
      </c>
      <c r="G41" s="60"/>
      <c r="H41" s="26"/>
      <c r="I41" s="26"/>
      <c r="J41" s="26"/>
    </row>
    <row r="42" spans="1:10" ht="14.25" customHeight="1">
      <c r="A42" s="483" t="s">
        <v>303</v>
      </c>
      <c r="B42" s="484"/>
      <c r="C42" s="413">
        <v>6658175</v>
      </c>
      <c r="D42" s="413">
        <v>44535</v>
      </c>
      <c r="E42" s="413">
        <v>1412787</v>
      </c>
      <c r="F42" s="415">
        <v>269292</v>
      </c>
      <c r="G42" s="60"/>
      <c r="H42" s="26"/>
      <c r="I42" s="26"/>
      <c r="J42" s="26"/>
    </row>
    <row r="43" spans="1:10" ht="14.25" customHeight="1">
      <c r="A43" s="483" t="s">
        <v>305</v>
      </c>
      <c r="B43" s="484"/>
      <c r="C43" s="185">
        <v>3441293</v>
      </c>
      <c r="D43" s="185">
        <v>46637</v>
      </c>
      <c r="E43" s="185">
        <v>464070</v>
      </c>
      <c r="F43" s="186">
        <v>3214</v>
      </c>
      <c r="G43" s="60"/>
      <c r="H43" s="26"/>
      <c r="I43" s="26"/>
      <c r="J43" s="26"/>
    </row>
    <row r="44" spans="1:10" ht="15" customHeight="1">
      <c r="A44" s="187"/>
      <c r="B44" s="122"/>
      <c r="C44" s="132"/>
      <c r="D44" s="132"/>
      <c r="E44" s="113"/>
      <c r="F44" s="188"/>
      <c r="G44" s="17"/>
      <c r="H44" s="26"/>
      <c r="I44" s="26"/>
      <c r="J44" s="26"/>
    </row>
    <row r="45" spans="1:10" ht="9.75" customHeight="1">
      <c r="A45" s="316" t="s">
        <v>425</v>
      </c>
      <c r="B45" s="132" t="s">
        <v>157</v>
      </c>
      <c r="C45" s="132"/>
      <c r="D45" s="132"/>
      <c r="E45" s="132"/>
      <c r="F45" s="132"/>
      <c r="G45" s="17"/>
      <c r="H45" s="26"/>
      <c r="I45" s="26"/>
      <c r="J45" s="26"/>
    </row>
    <row r="46" spans="1:10" ht="9.75" customHeight="1">
      <c r="A46" s="316" t="s">
        <v>425</v>
      </c>
      <c r="B46" s="174" t="s">
        <v>158</v>
      </c>
      <c r="C46" s="100"/>
      <c r="D46" s="100"/>
      <c r="E46" s="100"/>
      <c r="F46" s="100"/>
      <c r="G46" s="17"/>
      <c r="H46" s="26"/>
      <c r="I46" s="26"/>
      <c r="J46" s="26"/>
    </row>
    <row r="47" spans="1:10">
      <c r="A47" s="78"/>
      <c r="B47" s="78"/>
      <c r="C47" s="78"/>
      <c r="D47" s="78"/>
      <c r="E47" s="78"/>
      <c r="F47" s="78"/>
      <c r="G47" s="17"/>
      <c r="H47" s="26"/>
      <c r="I47" s="26"/>
      <c r="J47" s="26"/>
    </row>
    <row r="48" spans="1:10">
      <c r="A48" s="78"/>
      <c r="B48" s="78"/>
      <c r="C48" s="78"/>
      <c r="D48" s="78"/>
      <c r="E48" s="78"/>
      <c r="F48" s="78"/>
      <c r="G48" s="17"/>
      <c r="H48" s="26"/>
      <c r="I48" s="26"/>
      <c r="J48" s="26"/>
    </row>
    <row r="49" spans="1:10">
      <c r="A49" s="78"/>
      <c r="B49" s="78"/>
      <c r="C49" s="78"/>
      <c r="D49" s="78"/>
      <c r="E49" s="78"/>
      <c r="F49" s="78"/>
      <c r="G49" s="17"/>
      <c r="H49" s="26"/>
      <c r="I49" s="26"/>
      <c r="J49" s="26"/>
    </row>
    <row r="50" spans="1:10">
      <c r="A50" s="78"/>
      <c r="B50" s="78"/>
      <c r="C50" s="78"/>
      <c r="D50" s="78"/>
      <c r="E50" s="78"/>
      <c r="F50" s="78"/>
      <c r="G50" s="17"/>
      <c r="H50" s="26"/>
      <c r="I50" s="26"/>
      <c r="J50" s="26"/>
    </row>
    <row r="51" spans="1:10">
      <c r="A51" s="78"/>
      <c r="B51" s="78"/>
      <c r="C51" s="78"/>
      <c r="D51" s="78"/>
      <c r="E51" s="78"/>
      <c r="F51" s="78"/>
      <c r="H51" s="26"/>
      <c r="I51" s="26"/>
      <c r="J51" s="26"/>
    </row>
    <row r="52" spans="1:10">
      <c r="A52" s="78"/>
      <c r="B52" s="78"/>
      <c r="C52" s="78"/>
      <c r="D52" s="78"/>
      <c r="E52" s="78"/>
      <c r="F52" s="78"/>
      <c r="H52" s="26"/>
      <c r="I52" s="26"/>
      <c r="J52" s="26"/>
    </row>
    <row r="53" spans="1:10">
      <c r="A53" s="78"/>
      <c r="B53" s="78"/>
      <c r="C53" s="78"/>
      <c r="D53" s="78"/>
      <c r="E53" s="78"/>
      <c r="F53" s="78"/>
      <c r="H53" s="26"/>
      <c r="I53" s="26"/>
      <c r="J53" s="26"/>
    </row>
    <row r="54" spans="1:10">
      <c r="A54" s="78"/>
      <c r="B54" s="78"/>
      <c r="C54" s="78"/>
      <c r="D54" s="78"/>
      <c r="E54" s="78"/>
      <c r="F54" s="78"/>
      <c r="H54" s="26"/>
      <c r="I54" s="26"/>
      <c r="J54" s="26"/>
    </row>
    <row r="55" spans="1:10">
      <c r="A55" s="78"/>
      <c r="B55" s="78"/>
      <c r="C55" s="78"/>
      <c r="D55" s="78"/>
      <c r="E55" s="78"/>
      <c r="F55" s="78"/>
      <c r="H55" s="26"/>
      <c r="I55" s="26"/>
      <c r="J55" s="26"/>
    </row>
    <row r="56" spans="1:10">
      <c r="A56" s="78"/>
      <c r="B56" s="78"/>
      <c r="C56" s="78"/>
      <c r="D56" s="78"/>
      <c r="E56" s="78"/>
      <c r="F56" s="78"/>
      <c r="H56" s="26"/>
      <c r="I56" s="26"/>
      <c r="J56" s="26"/>
    </row>
    <row r="57" spans="1:10">
      <c r="A57" s="78"/>
      <c r="B57" s="78"/>
      <c r="C57" s="78"/>
      <c r="D57" s="78"/>
      <c r="E57" s="78"/>
      <c r="F57" s="78"/>
      <c r="H57" s="26"/>
      <c r="I57" s="26"/>
      <c r="J57" s="26"/>
    </row>
    <row r="58" spans="1:10">
      <c r="A58" s="78"/>
      <c r="B58" s="78"/>
      <c r="C58" s="78"/>
      <c r="D58" s="78"/>
      <c r="E58" s="78"/>
      <c r="F58" s="78"/>
      <c r="H58" s="26"/>
      <c r="I58" s="26"/>
      <c r="J58" s="26"/>
    </row>
    <row r="59" spans="1:10">
      <c r="A59" s="78"/>
      <c r="B59" s="78"/>
      <c r="C59" s="78"/>
      <c r="D59" s="78"/>
      <c r="E59" s="78"/>
      <c r="F59" s="78"/>
      <c r="H59" s="26"/>
      <c r="I59" s="26"/>
      <c r="J59" s="26"/>
    </row>
    <row r="60" spans="1:10">
      <c r="A60" s="78"/>
      <c r="B60" s="78"/>
      <c r="C60" s="78"/>
      <c r="D60" s="78"/>
      <c r="E60" s="78"/>
      <c r="F60" s="78"/>
      <c r="H60" s="26"/>
      <c r="I60" s="26"/>
      <c r="J60" s="26"/>
    </row>
    <row r="61" spans="1:10">
      <c r="A61" s="78"/>
      <c r="B61" s="78"/>
      <c r="C61" s="78"/>
      <c r="D61" s="78"/>
      <c r="E61" s="78"/>
      <c r="F61" s="78"/>
      <c r="H61" s="26"/>
      <c r="I61" s="26"/>
      <c r="J61" s="26"/>
    </row>
    <row r="62" spans="1:10">
      <c r="A62" s="78"/>
      <c r="B62" s="78"/>
      <c r="C62" s="78"/>
      <c r="D62" s="78"/>
      <c r="E62" s="78"/>
      <c r="F62" s="78"/>
      <c r="H62" s="26"/>
      <c r="I62" s="26"/>
      <c r="J62" s="26"/>
    </row>
    <row r="63" spans="1:10">
      <c r="A63" s="78"/>
      <c r="B63" s="78"/>
      <c r="C63" s="78"/>
      <c r="D63" s="78"/>
      <c r="E63" s="78"/>
      <c r="F63" s="78"/>
      <c r="H63" s="26"/>
      <c r="I63" s="26"/>
      <c r="J63" s="26"/>
    </row>
    <row r="64" spans="1:10">
      <c r="A64" s="78"/>
      <c r="B64" s="78"/>
      <c r="C64" s="78"/>
      <c r="D64" s="78"/>
      <c r="E64" s="78"/>
      <c r="F64" s="78"/>
      <c r="H64" s="26"/>
      <c r="I64" s="26"/>
      <c r="J64" s="26"/>
    </row>
    <row r="65" spans="1:10">
      <c r="A65" s="78"/>
      <c r="B65" s="78"/>
      <c r="C65" s="78"/>
      <c r="D65" s="78"/>
      <c r="E65" s="78"/>
      <c r="F65" s="78"/>
      <c r="H65" s="26"/>
      <c r="I65" s="26"/>
      <c r="J65" s="26"/>
    </row>
    <row r="66" spans="1:10">
      <c r="A66" s="78"/>
      <c r="B66" s="78"/>
      <c r="C66" s="78"/>
      <c r="D66" s="78"/>
      <c r="E66" s="78"/>
      <c r="F66" s="78"/>
      <c r="H66" s="26"/>
      <c r="I66" s="26"/>
      <c r="J66" s="26"/>
    </row>
    <row r="67" spans="1:10">
      <c r="A67" s="78"/>
      <c r="B67" s="78"/>
      <c r="C67" s="78"/>
      <c r="D67" s="78"/>
      <c r="E67" s="78"/>
      <c r="F67" s="78"/>
      <c r="H67" s="26"/>
      <c r="I67" s="26"/>
      <c r="J67" s="26"/>
    </row>
    <row r="68" spans="1:10">
      <c r="A68" s="78"/>
      <c r="B68" s="78"/>
      <c r="C68" s="78"/>
      <c r="D68" s="78"/>
      <c r="E68" s="78"/>
      <c r="F68" s="78"/>
      <c r="H68" s="26"/>
      <c r="I68" s="26"/>
      <c r="J68" s="26"/>
    </row>
    <row r="69" spans="1:10">
      <c r="A69" s="82"/>
      <c r="B69" s="78"/>
      <c r="C69" s="78"/>
      <c r="D69" s="78"/>
      <c r="E69" s="78"/>
      <c r="F69" s="78"/>
      <c r="H69" s="26"/>
      <c r="I69" s="26"/>
      <c r="J69" s="26"/>
    </row>
    <row r="70" spans="1:10">
      <c r="A70" s="78"/>
      <c r="B70" s="78"/>
      <c r="C70" s="78"/>
      <c r="D70" s="78"/>
      <c r="E70" s="78"/>
      <c r="F70" s="78"/>
      <c r="H70" s="26"/>
      <c r="I70" s="26"/>
      <c r="J70" s="26"/>
    </row>
    <row r="71" spans="1:10">
      <c r="A71" s="78"/>
      <c r="B71" s="78"/>
      <c r="C71" s="78"/>
      <c r="D71" s="78"/>
      <c r="E71" s="78"/>
      <c r="F71" s="78"/>
      <c r="H71" s="26"/>
      <c r="I71" s="26"/>
      <c r="J71" s="26"/>
    </row>
    <row r="72" spans="1:10">
      <c r="A72" s="78"/>
      <c r="B72" s="78"/>
      <c r="C72" s="78"/>
      <c r="D72" s="78"/>
      <c r="E72" s="78"/>
      <c r="F72" s="78"/>
      <c r="H72" s="26"/>
      <c r="I72" s="26"/>
      <c r="J72" s="26"/>
    </row>
    <row r="73" spans="1:10">
      <c r="A73" s="78"/>
      <c r="B73" s="78"/>
      <c r="C73" s="78"/>
      <c r="D73" s="78"/>
      <c r="E73" s="78"/>
      <c r="F73" s="78"/>
      <c r="H73" s="26"/>
      <c r="I73" s="26"/>
      <c r="J73" s="26"/>
    </row>
    <row r="74" spans="1:10">
      <c r="A74" s="78"/>
      <c r="B74" s="78"/>
      <c r="C74" s="78"/>
      <c r="D74" s="78"/>
      <c r="E74" s="78"/>
      <c r="F74" s="78"/>
      <c r="H74" s="26"/>
      <c r="I74" s="26"/>
      <c r="J74" s="26"/>
    </row>
    <row r="75" spans="1:10">
      <c r="A75" s="78"/>
      <c r="B75" s="78"/>
      <c r="C75" s="78"/>
      <c r="D75" s="78"/>
      <c r="E75" s="78"/>
      <c r="F75" s="78"/>
      <c r="H75" s="26"/>
      <c r="I75" s="26"/>
      <c r="J75" s="26"/>
    </row>
    <row r="76" spans="1:10">
      <c r="A76" s="78"/>
      <c r="B76" s="78"/>
      <c r="C76" s="78"/>
      <c r="D76" s="78"/>
      <c r="E76" s="78"/>
      <c r="F76" s="78"/>
      <c r="H76" s="26"/>
      <c r="I76" s="26"/>
      <c r="J76" s="26"/>
    </row>
    <row r="77" spans="1:10">
      <c r="A77" s="78"/>
      <c r="B77" s="78"/>
      <c r="C77" s="78"/>
      <c r="D77" s="78"/>
      <c r="E77" s="78"/>
      <c r="F77" s="78"/>
      <c r="H77" s="26"/>
      <c r="I77" s="26"/>
      <c r="J77" s="26"/>
    </row>
    <row r="78" spans="1:10">
      <c r="A78" s="78"/>
      <c r="B78" s="78"/>
      <c r="C78" s="78"/>
      <c r="D78" s="78"/>
      <c r="E78" s="78"/>
      <c r="F78" s="78"/>
      <c r="H78" s="26"/>
      <c r="I78" s="26"/>
      <c r="J78" s="26"/>
    </row>
    <row r="79" spans="1:10">
      <c r="A79" s="78"/>
      <c r="B79" s="78"/>
      <c r="C79" s="78"/>
      <c r="D79" s="78"/>
      <c r="E79" s="78"/>
      <c r="F79" s="78"/>
      <c r="H79" s="26"/>
      <c r="I79" s="26"/>
      <c r="J79" s="26"/>
    </row>
    <row r="80" spans="1:10">
      <c r="A80" s="78"/>
      <c r="B80" s="78"/>
      <c r="C80" s="78"/>
      <c r="D80" s="78"/>
      <c r="E80" s="78"/>
      <c r="F80" s="78"/>
      <c r="H80" s="26"/>
      <c r="I80" s="26"/>
      <c r="J80" s="26"/>
    </row>
    <row r="81" spans="1:10">
      <c r="A81" s="78"/>
      <c r="B81" s="78"/>
      <c r="C81" s="78"/>
      <c r="D81" s="78"/>
      <c r="E81" s="78"/>
      <c r="F81" s="78"/>
      <c r="H81" s="26"/>
      <c r="I81" s="26"/>
      <c r="J81" s="26"/>
    </row>
    <row r="82" spans="1:10">
      <c r="A82" s="78"/>
      <c r="B82" s="78"/>
      <c r="C82" s="78"/>
      <c r="D82" s="78"/>
      <c r="E82" s="78"/>
      <c r="F82" s="78"/>
      <c r="H82" s="26"/>
      <c r="I82" s="26"/>
      <c r="J82" s="26"/>
    </row>
    <row r="83" spans="1:10">
      <c r="A83" s="78"/>
      <c r="B83" s="78"/>
      <c r="C83" s="78"/>
      <c r="D83" s="78"/>
      <c r="E83" s="78"/>
      <c r="F83" s="78"/>
      <c r="H83" s="26"/>
      <c r="I83" s="26"/>
      <c r="J83" s="26"/>
    </row>
    <row r="84" spans="1:10">
      <c r="A84" s="78"/>
      <c r="B84" s="78"/>
      <c r="C84" s="78"/>
      <c r="D84" s="78"/>
      <c r="E84" s="78"/>
      <c r="F84" s="78"/>
      <c r="H84" s="26"/>
      <c r="I84" s="26"/>
      <c r="J84" s="26"/>
    </row>
    <row r="85" spans="1:10">
      <c r="A85" s="78"/>
      <c r="B85" s="78"/>
      <c r="C85" s="78"/>
      <c r="D85" s="78"/>
      <c r="E85" s="78"/>
      <c r="F85" s="78"/>
      <c r="H85" s="26"/>
      <c r="I85" s="26"/>
      <c r="J85" s="26"/>
    </row>
    <row r="86" spans="1:10">
      <c r="A86" s="78"/>
      <c r="B86" s="78"/>
      <c r="C86" s="78"/>
      <c r="D86" s="78"/>
      <c r="E86" s="78"/>
      <c r="F86" s="78"/>
      <c r="H86" s="26"/>
      <c r="I86" s="26"/>
      <c r="J86" s="26"/>
    </row>
    <row r="87" spans="1:10">
      <c r="A87" s="78"/>
      <c r="B87" s="78"/>
      <c r="C87" s="78"/>
      <c r="D87" s="78"/>
      <c r="E87" s="78"/>
      <c r="F87" s="78"/>
      <c r="H87" s="26"/>
      <c r="I87" s="26"/>
      <c r="J87" s="26"/>
    </row>
    <row r="88" spans="1:10">
      <c r="A88" s="78"/>
      <c r="B88" s="78"/>
      <c r="C88" s="78"/>
      <c r="D88" s="78"/>
      <c r="E88" s="78"/>
      <c r="F88" s="78"/>
      <c r="H88" s="26"/>
      <c r="I88" s="26"/>
      <c r="J88" s="26"/>
    </row>
    <row r="89" spans="1:10">
      <c r="A89" s="78"/>
      <c r="B89" s="78"/>
      <c r="C89" s="78"/>
      <c r="D89" s="78"/>
      <c r="E89" s="78"/>
      <c r="F89" s="78"/>
      <c r="H89" s="26"/>
      <c r="I89" s="26"/>
      <c r="J89" s="26"/>
    </row>
    <row r="90" spans="1:10">
      <c r="A90" s="78"/>
      <c r="B90" s="78"/>
      <c r="C90" s="78"/>
      <c r="D90" s="78"/>
      <c r="E90" s="78"/>
      <c r="F90" s="78"/>
      <c r="H90" s="26"/>
      <c r="I90" s="26"/>
      <c r="J90" s="26"/>
    </row>
    <row r="91" spans="1:10">
      <c r="A91" s="78"/>
      <c r="B91" s="78"/>
      <c r="C91" s="78"/>
      <c r="D91" s="78"/>
      <c r="E91" s="78"/>
      <c r="F91" s="78"/>
      <c r="H91" s="26"/>
      <c r="I91" s="26"/>
      <c r="J91" s="26"/>
    </row>
    <row r="92" spans="1:10">
      <c r="A92" s="78"/>
      <c r="B92" s="78"/>
      <c r="C92" s="78"/>
      <c r="D92" s="78"/>
      <c r="E92" s="78"/>
      <c r="F92" s="78"/>
      <c r="H92" s="26"/>
      <c r="I92" s="26"/>
      <c r="J92" s="26"/>
    </row>
    <row r="93" spans="1:10">
      <c r="A93" s="78"/>
      <c r="B93" s="78"/>
      <c r="C93" s="78"/>
      <c r="D93" s="78"/>
      <c r="E93" s="78"/>
      <c r="F93" s="78"/>
      <c r="H93" s="26"/>
      <c r="I93" s="26"/>
      <c r="J93" s="26"/>
    </row>
    <row r="94" spans="1:10">
      <c r="A94" s="78"/>
      <c r="B94" s="78"/>
      <c r="C94" s="78"/>
      <c r="D94" s="78"/>
      <c r="E94" s="78"/>
      <c r="F94" s="78"/>
      <c r="H94" s="26"/>
      <c r="I94" s="26"/>
      <c r="J94" s="26"/>
    </row>
    <row r="95" spans="1:10">
      <c r="A95" s="78"/>
      <c r="B95" s="78"/>
      <c r="C95" s="78"/>
      <c r="D95" s="78"/>
      <c r="E95" s="78"/>
      <c r="F95" s="78"/>
      <c r="H95" s="26"/>
      <c r="I95" s="26"/>
      <c r="J95" s="26"/>
    </row>
    <row r="96" spans="1:10">
      <c r="A96" s="78"/>
      <c r="B96" s="78"/>
      <c r="C96" s="78"/>
      <c r="D96" s="78"/>
      <c r="E96" s="78"/>
      <c r="F96" s="78"/>
      <c r="H96" s="26"/>
      <c r="I96" s="26"/>
      <c r="J96" s="26"/>
    </row>
    <row r="97" spans="1:10">
      <c r="A97" s="78"/>
      <c r="B97" s="78"/>
      <c r="C97" s="78"/>
      <c r="D97" s="78"/>
      <c r="E97" s="78"/>
      <c r="F97" s="78"/>
      <c r="H97" s="26"/>
      <c r="I97" s="26"/>
      <c r="J97" s="26"/>
    </row>
    <row r="98" spans="1:10">
      <c r="A98" s="78"/>
      <c r="B98" s="78"/>
      <c r="C98" s="78"/>
      <c r="D98" s="78"/>
      <c r="E98" s="78"/>
      <c r="F98" s="78"/>
      <c r="H98" s="26"/>
      <c r="I98" s="26"/>
      <c r="J98" s="26"/>
    </row>
    <row r="99" spans="1:10">
      <c r="A99" s="78"/>
      <c r="B99" s="78"/>
      <c r="C99" s="78"/>
      <c r="D99" s="78"/>
      <c r="E99" s="78"/>
      <c r="F99" s="78"/>
      <c r="H99" s="26"/>
      <c r="I99" s="26"/>
      <c r="J99" s="26"/>
    </row>
    <row r="100" spans="1:10">
      <c r="A100" s="78"/>
      <c r="B100" s="78"/>
      <c r="C100" s="78"/>
      <c r="D100" s="78"/>
      <c r="E100" s="78"/>
      <c r="F100" s="78"/>
      <c r="H100" s="26"/>
      <c r="I100" s="26"/>
      <c r="J100" s="26"/>
    </row>
    <row r="101" spans="1:10">
      <c r="A101" s="78"/>
      <c r="B101" s="78"/>
      <c r="C101" s="78"/>
      <c r="D101" s="78"/>
      <c r="E101" s="78"/>
      <c r="F101" s="78"/>
      <c r="H101" s="26"/>
      <c r="I101" s="26"/>
      <c r="J101" s="26"/>
    </row>
    <row r="102" spans="1:10">
      <c r="A102" s="78"/>
      <c r="B102" s="78"/>
      <c r="C102" s="78"/>
      <c r="D102" s="78"/>
      <c r="E102" s="78"/>
      <c r="F102" s="78"/>
      <c r="H102" s="26"/>
      <c r="I102" s="26"/>
      <c r="J102" s="26"/>
    </row>
    <row r="103" spans="1:10">
      <c r="A103" s="78"/>
      <c r="B103" s="78"/>
      <c r="C103" s="78"/>
      <c r="D103" s="78"/>
      <c r="E103" s="78"/>
      <c r="F103" s="78"/>
      <c r="H103" s="26"/>
      <c r="I103" s="26"/>
      <c r="J103" s="26"/>
    </row>
    <row r="104" spans="1:10">
      <c r="A104" s="78"/>
      <c r="B104" s="78"/>
      <c r="C104" s="78"/>
      <c r="D104" s="78"/>
      <c r="E104" s="78"/>
      <c r="F104" s="78"/>
      <c r="H104" s="26"/>
      <c r="I104" s="26"/>
      <c r="J104" s="26"/>
    </row>
    <row r="105" spans="1:10">
      <c r="A105" s="78"/>
      <c r="B105" s="78"/>
      <c r="C105" s="78"/>
      <c r="D105" s="78"/>
      <c r="E105" s="78"/>
      <c r="F105" s="78"/>
      <c r="H105" s="26"/>
      <c r="I105" s="26"/>
      <c r="J105" s="26"/>
    </row>
    <row r="106" spans="1:10">
      <c r="A106" s="78"/>
      <c r="B106" s="78"/>
      <c r="C106" s="78"/>
      <c r="D106" s="78"/>
      <c r="E106" s="78"/>
      <c r="F106" s="78"/>
      <c r="H106" s="26"/>
      <c r="I106" s="26"/>
      <c r="J106" s="26"/>
    </row>
    <row r="107" spans="1:10">
      <c r="A107" s="78"/>
      <c r="B107" s="78"/>
      <c r="C107" s="78"/>
      <c r="D107" s="78"/>
      <c r="E107" s="78"/>
      <c r="F107" s="78"/>
      <c r="H107" s="26"/>
      <c r="I107" s="26"/>
      <c r="J107" s="26"/>
    </row>
    <row r="108" spans="1:10">
      <c r="A108" s="78"/>
      <c r="B108" s="78"/>
      <c r="C108" s="78"/>
      <c r="D108" s="78"/>
      <c r="E108" s="78"/>
      <c r="F108" s="78"/>
      <c r="H108" s="26"/>
      <c r="I108" s="26"/>
      <c r="J108" s="26"/>
    </row>
    <row r="109" spans="1:10">
      <c r="A109" s="78"/>
      <c r="B109" s="78"/>
      <c r="C109" s="78"/>
      <c r="D109" s="78"/>
      <c r="E109" s="78"/>
      <c r="F109" s="78"/>
      <c r="H109" s="26"/>
      <c r="I109" s="26"/>
      <c r="J109" s="26"/>
    </row>
    <row r="110" spans="1:10">
      <c r="A110" s="78"/>
      <c r="B110" s="78"/>
      <c r="C110" s="78"/>
      <c r="D110" s="78"/>
      <c r="E110" s="78"/>
      <c r="F110" s="78"/>
      <c r="H110" s="26"/>
      <c r="I110" s="26"/>
      <c r="J110" s="26"/>
    </row>
    <row r="111" spans="1:10">
      <c r="A111" s="78"/>
      <c r="B111" s="78"/>
      <c r="C111" s="78"/>
      <c r="D111" s="78"/>
      <c r="E111" s="78"/>
      <c r="F111" s="78"/>
      <c r="H111" s="26"/>
      <c r="I111" s="26"/>
      <c r="J111" s="26"/>
    </row>
    <row r="112" spans="1:10">
      <c r="A112" s="78"/>
      <c r="B112" s="78"/>
      <c r="C112" s="78"/>
      <c r="D112" s="78"/>
      <c r="E112" s="78"/>
      <c r="F112" s="78"/>
      <c r="H112" s="26"/>
      <c r="I112" s="26"/>
      <c r="J112" s="26"/>
    </row>
    <row r="113" spans="1:10">
      <c r="A113" s="78"/>
      <c r="B113" s="78"/>
      <c r="C113" s="78"/>
      <c r="D113" s="78"/>
      <c r="E113" s="78"/>
      <c r="F113" s="78"/>
      <c r="H113" s="26"/>
      <c r="I113" s="26"/>
      <c r="J113" s="26"/>
    </row>
    <row r="114" spans="1:10">
      <c r="A114" s="78"/>
      <c r="B114" s="78"/>
      <c r="C114" s="78"/>
      <c r="D114" s="78"/>
      <c r="E114" s="78"/>
      <c r="F114" s="78"/>
      <c r="H114" s="26"/>
      <c r="I114" s="26"/>
      <c r="J114" s="26"/>
    </row>
    <row r="115" spans="1:10">
      <c r="A115" s="78"/>
      <c r="B115" s="78"/>
      <c r="C115" s="78"/>
      <c r="D115" s="78"/>
      <c r="E115" s="78"/>
      <c r="F115" s="78"/>
      <c r="H115" s="26"/>
      <c r="I115" s="26"/>
      <c r="J115" s="26"/>
    </row>
    <row r="116" spans="1:10">
      <c r="A116" s="78"/>
      <c r="B116" s="78"/>
      <c r="C116" s="78"/>
      <c r="D116" s="78"/>
      <c r="E116" s="78"/>
      <c r="F116" s="78"/>
      <c r="H116" s="26"/>
      <c r="I116" s="26"/>
      <c r="J116" s="26"/>
    </row>
    <row r="117" spans="1:10">
      <c r="A117" s="78"/>
      <c r="B117" s="78"/>
      <c r="C117" s="78"/>
      <c r="D117" s="78"/>
      <c r="E117" s="78"/>
      <c r="F117" s="78"/>
      <c r="H117" s="26"/>
      <c r="I117" s="26"/>
      <c r="J117" s="26"/>
    </row>
    <row r="118" spans="1:10">
      <c r="A118" s="78"/>
      <c r="B118" s="78"/>
      <c r="C118" s="78"/>
      <c r="D118" s="78"/>
      <c r="E118" s="78"/>
      <c r="F118" s="78"/>
      <c r="H118" s="26"/>
      <c r="I118" s="26"/>
      <c r="J118" s="26"/>
    </row>
    <row r="119" spans="1:10">
      <c r="A119" s="78"/>
      <c r="B119" s="78"/>
      <c r="C119" s="78"/>
      <c r="D119" s="78"/>
      <c r="E119" s="78"/>
      <c r="F119" s="78"/>
      <c r="H119" s="26"/>
      <c r="I119" s="26"/>
      <c r="J119" s="26"/>
    </row>
    <row r="120" spans="1:10">
      <c r="A120" s="78"/>
      <c r="B120" s="78"/>
      <c r="C120" s="78"/>
      <c r="D120" s="78"/>
      <c r="E120" s="78"/>
      <c r="F120" s="78"/>
      <c r="H120" s="26"/>
      <c r="I120" s="26"/>
      <c r="J120" s="26"/>
    </row>
    <row r="121" spans="1:10">
      <c r="A121" s="78"/>
      <c r="B121" s="78"/>
      <c r="C121" s="78"/>
      <c r="D121" s="78"/>
      <c r="E121" s="78"/>
      <c r="F121" s="78"/>
      <c r="H121" s="26"/>
      <c r="I121" s="26"/>
      <c r="J121" s="26"/>
    </row>
    <row r="122" spans="1:10">
      <c r="A122" s="78"/>
      <c r="B122" s="78"/>
      <c r="C122" s="78"/>
      <c r="D122" s="78"/>
      <c r="E122" s="78"/>
      <c r="F122" s="78"/>
      <c r="H122" s="26"/>
      <c r="I122" s="26"/>
      <c r="J122" s="26"/>
    </row>
    <row r="123" spans="1:10">
      <c r="A123" s="78"/>
      <c r="B123" s="78"/>
      <c r="C123" s="78"/>
      <c r="D123" s="78"/>
      <c r="E123" s="78"/>
      <c r="F123" s="78"/>
      <c r="H123" s="26"/>
      <c r="I123" s="26"/>
      <c r="J123" s="26"/>
    </row>
    <row r="124" spans="1:10">
      <c r="A124" s="78"/>
      <c r="B124" s="78"/>
      <c r="C124" s="78"/>
      <c r="D124" s="78"/>
      <c r="E124" s="78"/>
      <c r="F124" s="78"/>
      <c r="H124" s="26"/>
      <c r="I124" s="26"/>
      <c r="J124" s="26"/>
    </row>
    <row r="125" spans="1:10">
      <c r="A125" s="78"/>
      <c r="B125" s="78"/>
      <c r="C125" s="78"/>
      <c r="D125" s="78"/>
      <c r="E125" s="78"/>
      <c r="F125" s="78"/>
      <c r="H125" s="26"/>
      <c r="I125" s="26"/>
      <c r="J125" s="26"/>
    </row>
    <row r="126" spans="1:10">
      <c r="A126" s="78"/>
      <c r="B126" s="78"/>
      <c r="C126" s="78"/>
      <c r="D126" s="78"/>
      <c r="E126" s="78"/>
      <c r="F126" s="78"/>
      <c r="H126" s="26"/>
      <c r="I126" s="26"/>
      <c r="J126" s="26"/>
    </row>
    <row r="127" spans="1:10">
      <c r="A127" s="78"/>
      <c r="B127" s="78"/>
      <c r="C127" s="78"/>
      <c r="D127" s="78"/>
      <c r="E127" s="78"/>
      <c r="F127" s="78"/>
      <c r="H127" s="26"/>
      <c r="I127" s="26"/>
      <c r="J127" s="26"/>
    </row>
    <row r="128" spans="1:10">
      <c r="A128" s="78"/>
      <c r="B128" s="78"/>
      <c r="C128" s="78"/>
      <c r="D128" s="78"/>
      <c r="E128" s="78"/>
      <c r="F128" s="78"/>
      <c r="H128" s="26"/>
      <c r="I128" s="26"/>
      <c r="J128" s="26"/>
    </row>
    <row r="129" spans="1:10">
      <c r="A129" s="78"/>
      <c r="B129" s="78"/>
      <c r="C129" s="78"/>
      <c r="D129" s="78"/>
      <c r="E129" s="78"/>
      <c r="F129" s="78"/>
      <c r="H129" s="26"/>
      <c r="I129" s="26"/>
      <c r="J129" s="26"/>
    </row>
    <row r="130" spans="1:10">
      <c r="A130" s="78"/>
      <c r="B130" s="78"/>
      <c r="C130" s="78"/>
      <c r="D130" s="78"/>
      <c r="E130" s="78"/>
      <c r="F130" s="78"/>
      <c r="H130" s="26"/>
      <c r="I130" s="26"/>
      <c r="J130" s="26"/>
    </row>
    <row r="131" spans="1:10">
      <c r="A131" s="78"/>
      <c r="B131" s="78"/>
      <c r="C131" s="78"/>
      <c r="D131" s="78"/>
      <c r="E131" s="78"/>
      <c r="F131" s="78"/>
      <c r="H131" s="26"/>
      <c r="I131" s="26"/>
      <c r="J131" s="26"/>
    </row>
    <row r="132" spans="1:10">
      <c r="A132" s="78"/>
      <c r="B132" s="78"/>
      <c r="C132" s="78"/>
      <c r="D132" s="78"/>
      <c r="E132" s="78"/>
      <c r="F132" s="78"/>
      <c r="H132" s="26"/>
      <c r="I132" s="26"/>
      <c r="J132" s="26"/>
    </row>
    <row r="133" spans="1:10">
      <c r="A133" s="78"/>
      <c r="B133" s="78"/>
      <c r="C133" s="78"/>
      <c r="D133" s="78"/>
      <c r="E133" s="78"/>
      <c r="F133" s="78"/>
      <c r="H133" s="26"/>
      <c r="I133" s="26"/>
      <c r="J133" s="26"/>
    </row>
    <row r="134" spans="1:10">
      <c r="A134" s="78"/>
      <c r="B134" s="78"/>
      <c r="C134" s="78"/>
      <c r="D134" s="78"/>
      <c r="E134" s="78"/>
      <c r="F134" s="78"/>
      <c r="H134" s="26"/>
      <c r="I134" s="26"/>
      <c r="J134" s="26"/>
    </row>
    <row r="135" spans="1:10">
      <c r="A135" s="78"/>
      <c r="B135" s="78"/>
      <c r="C135" s="78"/>
      <c r="D135" s="78"/>
      <c r="E135" s="78"/>
      <c r="F135" s="78"/>
      <c r="H135" s="26"/>
      <c r="I135" s="26"/>
      <c r="J135" s="26"/>
    </row>
    <row r="136" spans="1:10">
      <c r="A136" s="78"/>
      <c r="B136" s="78"/>
      <c r="C136" s="78"/>
      <c r="D136" s="78"/>
      <c r="E136" s="78"/>
      <c r="F136" s="78"/>
      <c r="H136" s="26"/>
      <c r="I136" s="26"/>
      <c r="J136" s="26"/>
    </row>
    <row r="137" spans="1:10">
      <c r="A137" s="78"/>
      <c r="B137" s="78"/>
      <c r="C137" s="78"/>
      <c r="D137" s="78"/>
      <c r="E137" s="78"/>
      <c r="F137" s="78"/>
      <c r="H137" s="26"/>
      <c r="I137" s="26"/>
      <c r="J137" s="26"/>
    </row>
    <row r="138" spans="1:10">
      <c r="A138" s="78"/>
      <c r="B138" s="78"/>
      <c r="C138" s="78"/>
      <c r="D138" s="78"/>
      <c r="E138" s="78"/>
      <c r="F138" s="78"/>
      <c r="H138" s="26"/>
      <c r="I138" s="26"/>
      <c r="J138" s="26"/>
    </row>
    <row r="139" spans="1:10">
      <c r="A139" s="78"/>
      <c r="B139" s="78"/>
      <c r="C139" s="78"/>
      <c r="D139" s="78"/>
      <c r="E139" s="78"/>
      <c r="F139" s="78"/>
      <c r="H139" s="26"/>
      <c r="I139" s="26"/>
      <c r="J139" s="26"/>
    </row>
    <row r="140" spans="1:10">
      <c r="A140" s="78"/>
      <c r="B140" s="78"/>
      <c r="C140" s="78"/>
      <c r="D140" s="78"/>
      <c r="E140" s="78"/>
      <c r="F140" s="78"/>
      <c r="H140" s="26"/>
      <c r="I140" s="26"/>
      <c r="J140" s="26"/>
    </row>
    <row r="141" spans="1:10">
      <c r="A141" s="78"/>
      <c r="B141" s="78"/>
      <c r="C141" s="78"/>
      <c r="D141" s="78"/>
      <c r="E141" s="78"/>
      <c r="F141" s="78"/>
      <c r="H141" s="26"/>
      <c r="I141" s="26"/>
      <c r="J141" s="26"/>
    </row>
    <row r="142" spans="1:10">
      <c r="A142" s="78"/>
      <c r="B142" s="78"/>
      <c r="C142" s="78"/>
      <c r="D142" s="78"/>
      <c r="E142" s="78"/>
      <c r="F142" s="78"/>
      <c r="H142" s="26"/>
      <c r="I142" s="26"/>
      <c r="J142" s="26"/>
    </row>
    <row r="143" spans="1:10">
      <c r="A143" s="78"/>
      <c r="B143" s="78"/>
      <c r="C143" s="78"/>
      <c r="D143" s="78"/>
      <c r="E143" s="78"/>
      <c r="F143" s="78"/>
      <c r="H143" s="26"/>
      <c r="I143" s="26"/>
      <c r="J143" s="26"/>
    </row>
    <row r="144" spans="1:10">
      <c r="A144" s="78"/>
      <c r="B144" s="78"/>
      <c r="C144" s="78"/>
      <c r="D144" s="78"/>
      <c r="E144" s="78"/>
      <c r="F144" s="78"/>
      <c r="H144" s="26"/>
      <c r="I144" s="26"/>
      <c r="J144" s="26"/>
    </row>
    <row r="145" spans="1:10">
      <c r="A145" s="78"/>
      <c r="B145" s="78"/>
      <c r="C145" s="78"/>
      <c r="D145" s="78"/>
      <c r="E145" s="78"/>
      <c r="F145" s="78"/>
      <c r="H145" s="26"/>
      <c r="I145" s="26"/>
      <c r="J145" s="26"/>
    </row>
    <row r="146" spans="1:10">
      <c r="A146" s="78"/>
      <c r="B146" s="78"/>
      <c r="C146" s="78"/>
      <c r="D146" s="78"/>
      <c r="E146" s="78"/>
      <c r="F146" s="78"/>
      <c r="H146" s="26"/>
      <c r="I146" s="26"/>
      <c r="J146" s="26"/>
    </row>
    <row r="147" spans="1:10">
      <c r="A147" s="78"/>
      <c r="B147" s="78"/>
      <c r="C147" s="78"/>
      <c r="D147" s="78"/>
      <c r="E147" s="78"/>
      <c r="F147" s="78"/>
      <c r="H147" s="26"/>
      <c r="I147" s="26"/>
      <c r="J147" s="26"/>
    </row>
    <row r="148" spans="1:10">
      <c r="A148" s="78"/>
      <c r="B148" s="78"/>
      <c r="C148" s="78"/>
      <c r="D148" s="78"/>
      <c r="E148" s="78"/>
      <c r="F148" s="78"/>
      <c r="H148" s="26"/>
      <c r="I148" s="26"/>
      <c r="J148" s="26"/>
    </row>
    <row r="149" spans="1:10">
      <c r="A149" s="78"/>
      <c r="B149" s="78"/>
      <c r="C149" s="78"/>
      <c r="D149" s="78"/>
      <c r="E149" s="78"/>
      <c r="F149" s="78"/>
      <c r="H149" s="26"/>
      <c r="I149" s="26"/>
      <c r="J149" s="26"/>
    </row>
    <row r="150" spans="1:10">
      <c r="A150" s="78"/>
      <c r="B150" s="78"/>
      <c r="C150" s="78"/>
      <c r="D150" s="78"/>
      <c r="E150" s="78"/>
      <c r="F150" s="78"/>
      <c r="H150" s="26"/>
      <c r="I150" s="26"/>
      <c r="J150" s="26"/>
    </row>
    <row r="151" spans="1:10">
      <c r="A151" s="78"/>
      <c r="B151" s="78"/>
      <c r="C151" s="78"/>
      <c r="D151" s="78"/>
      <c r="E151" s="78"/>
      <c r="F151" s="78"/>
      <c r="H151" s="26"/>
      <c r="I151" s="26"/>
      <c r="J151" s="26"/>
    </row>
    <row r="152" spans="1:10">
      <c r="A152" s="78"/>
      <c r="B152" s="78"/>
      <c r="C152" s="78"/>
      <c r="D152" s="78"/>
      <c r="E152" s="78"/>
      <c r="F152" s="78"/>
      <c r="H152" s="26"/>
      <c r="I152" s="26"/>
      <c r="J152" s="26"/>
    </row>
    <row r="153" spans="1:10">
      <c r="A153" s="78"/>
      <c r="B153" s="78"/>
      <c r="C153" s="78"/>
      <c r="D153" s="78"/>
      <c r="E153" s="78"/>
      <c r="F153" s="78"/>
      <c r="H153" s="26"/>
      <c r="I153" s="26"/>
      <c r="J153" s="26"/>
    </row>
    <row r="154" spans="1:10">
      <c r="A154" s="78"/>
      <c r="B154" s="78"/>
      <c r="C154" s="78"/>
      <c r="D154" s="78"/>
      <c r="E154" s="78"/>
      <c r="F154" s="78"/>
      <c r="H154" s="26"/>
      <c r="I154" s="26"/>
      <c r="J154" s="26"/>
    </row>
    <row r="155" spans="1:10">
      <c r="A155" s="78"/>
      <c r="B155" s="78"/>
      <c r="C155" s="78"/>
      <c r="D155" s="78"/>
      <c r="E155" s="78"/>
      <c r="F155" s="78"/>
      <c r="H155" s="26"/>
      <c r="I155" s="26"/>
      <c r="J155" s="26"/>
    </row>
    <row r="156" spans="1:10">
      <c r="A156" s="78"/>
      <c r="B156" s="78"/>
      <c r="C156" s="78"/>
      <c r="D156" s="78"/>
      <c r="E156" s="78"/>
      <c r="F156" s="78"/>
      <c r="H156" s="26"/>
      <c r="I156" s="26"/>
      <c r="J156" s="26"/>
    </row>
    <row r="157" spans="1:10">
      <c r="A157" s="78"/>
      <c r="B157" s="78"/>
      <c r="C157" s="78"/>
      <c r="D157" s="78"/>
      <c r="E157" s="78"/>
      <c r="F157" s="78"/>
      <c r="H157" s="26"/>
      <c r="I157" s="26"/>
      <c r="J157" s="26"/>
    </row>
    <row r="158" spans="1:10">
      <c r="C158" s="78"/>
      <c r="D158" s="78"/>
      <c r="E158" s="78"/>
      <c r="F158" s="78"/>
      <c r="H158" s="26"/>
      <c r="I158" s="26"/>
      <c r="J158" s="26"/>
    </row>
    <row r="159" spans="1:10">
      <c r="C159" s="78"/>
      <c r="D159" s="78"/>
      <c r="E159" s="78"/>
      <c r="F159" s="78"/>
      <c r="H159" s="26"/>
      <c r="I159" s="26"/>
      <c r="J159" s="26"/>
    </row>
    <row r="160" spans="1:10">
      <c r="C160" s="78"/>
      <c r="D160" s="78"/>
      <c r="E160" s="78"/>
      <c r="F160" s="78"/>
      <c r="H160" s="26"/>
      <c r="I160" s="26"/>
      <c r="J160" s="26"/>
    </row>
    <row r="161" spans="3:10">
      <c r="C161" s="78"/>
      <c r="D161" s="78"/>
      <c r="E161" s="78"/>
      <c r="F161" s="78"/>
      <c r="H161" s="26"/>
      <c r="I161" s="26"/>
      <c r="J161" s="26"/>
    </row>
    <row r="162" spans="3:10">
      <c r="C162" s="78"/>
      <c r="D162" s="78"/>
      <c r="E162" s="78"/>
      <c r="F162" s="78"/>
      <c r="H162" s="26"/>
      <c r="I162" s="26"/>
      <c r="J162" s="26"/>
    </row>
    <row r="163" spans="3:10">
      <c r="C163" s="78"/>
      <c r="D163" s="78"/>
      <c r="E163" s="78"/>
      <c r="F163" s="78"/>
      <c r="H163" s="26"/>
      <c r="I163" s="26"/>
      <c r="J163" s="26"/>
    </row>
    <row r="164" spans="3:10">
      <c r="C164" s="78"/>
      <c r="D164" s="78"/>
      <c r="E164" s="78"/>
      <c r="F164" s="78"/>
      <c r="H164" s="26"/>
      <c r="I164" s="26"/>
      <c r="J164" s="26"/>
    </row>
    <row r="165" spans="3:10">
      <c r="C165" s="78"/>
      <c r="D165" s="78"/>
      <c r="E165" s="78"/>
      <c r="F165" s="78"/>
      <c r="H165" s="26"/>
      <c r="I165" s="26"/>
      <c r="J165" s="26"/>
    </row>
    <row r="166" spans="3:10">
      <c r="C166" s="78"/>
      <c r="D166" s="78"/>
      <c r="E166" s="78"/>
      <c r="F166" s="78"/>
      <c r="H166" s="26"/>
      <c r="I166" s="26"/>
      <c r="J166" s="26"/>
    </row>
    <row r="167" spans="3:10">
      <c r="C167" s="78"/>
      <c r="D167" s="78"/>
      <c r="E167" s="78"/>
      <c r="F167" s="78"/>
      <c r="H167" s="26"/>
      <c r="I167" s="26"/>
      <c r="J167" s="26"/>
    </row>
    <row r="168" spans="3:10">
      <c r="C168" s="78"/>
      <c r="D168" s="78"/>
      <c r="E168" s="78"/>
      <c r="F168" s="78"/>
      <c r="H168" s="26"/>
      <c r="I168" s="26"/>
      <c r="J168" s="26"/>
    </row>
    <row r="169" spans="3:10">
      <c r="C169" s="78"/>
      <c r="D169" s="78"/>
      <c r="E169" s="78"/>
      <c r="F169" s="78"/>
      <c r="H169" s="26"/>
      <c r="I169" s="26"/>
      <c r="J169" s="26"/>
    </row>
    <row r="170" spans="3:10">
      <c r="C170" s="78"/>
      <c r="D170" s="78"/>
      <c r="E170" s="78"/>
      <c r="F170" s="78"/>
      <c r="H170" s="26"/>
      <c r="I170" s="26"/>
      <c r="J170" s="26"/>
    </row>
    <row r="171" spans="3:10">
      <c r="C171" s="78"/>
      <c r="D171" s="78"/>
      <c r="E171" s="78"/>
      <c r="F171" s="78"/>
      <c r="H171" s="26"/>
      <c r="I171" s="26"/>
      <c r="J171" s="26"/>
    </row>
    <row r="172" spans="3:10">
      <c r="C172" s="78"/>
      <c r="D172" s="78"/>
      <c r="E172" s="78"/>
      <c r="F172" s="78"/>
      <c r="H172" s="26"/>
      <c r="I172" s="26"/>
      <c r="J172" s="26"/>
    </row>
    <row r="173" spans="3:10">
      <c r="C173" s="78"/>
      <c r="D173" s="78"/>
      <c r="E173" s="78"/>
      <c r="F173" s="78"/>
      <c r="H173" s="26"/>
      <c r="I173" s="26"/>
      <c r="J173" s="26"/>
    </row>
    <row r="174" spans="3:10">
      <c r="C174" s="78"/>
      <c r="D174" s="78"/>
      <c r="E174" s="78"/>
      <c r="F174" s="78"/>
      <c r="H174" s="26"/>
      <c r="I174" s="26"/>
      <c r="J174" s="26"/>
    </row>
    <row r="175" spans="3:10">
      <c r="C175" s="78"/>
      <c r="D175" s="78"/>
      <c r="E175" s="78"/>
      <c r="F175" s="78"/>
      <c r="H175" s="26"/>
      <c r="I175" s="26"/>
      <c r="J175" s="26"/>
    </row>
    <row r="176" spans="3:10">
      <c r="C176" s="78"/>
      <c r="D176" s="78"/>
      <c r="E176" s="78"/>
      <c r="F176" s="78"/>
      <c r="H176" s="26"/>
      <c r="I176" s="26"/>
      <c r="J176" s="26"/>
    </row>
    <row r="177" spans="3:10">
      <c r="C177" s="78"/>
      <c r="D177" s="78"/>
      <c r="E177" s="78"/>
      <c r="F177" s="78"/>
      <c r="H177" s="26"/>
      <c r="I177" s="26"/>
      <c r="J177" s="26"/>
    </row>
    <row r="178" spans="3:10">
      <c r="C178" s="78"/>
      <c r="D178" s="78"/>
      <c r="E178" s="78"/>
      <c r="F178" s="78"/>
      <c r="H178" s="26"/>
      <c r="I178" s="26"/>
      <c r="J178" s="26"/>
    </row>
    <row r="179" spans="3:10">
      <c r="C179" s="78"/>
      <c r="D179" s="78"/>
      <c r="E179" s="78"/>
      <c r="F179" s="78"/>
      <c r="H179" s="26"/>
      <c r="I179" s="26"/>
      <c r="J179" s="26"/>
    </row>
    <row r="180" spans="3:10">
      <c r="C180" s="78"/>
      <c r="D180" s="78"/>
      <c r="E180" s="78"/>
      <c r="F180" s="78"/>
      <c r="H180" s="26"/>
      <c r="I180" s="26"/>
      <c r="J180" s="26"/>
    </row>
    <row r="181" spans="3:10">
      <c r="C181" s="78"/>
      <c r="D181" s="78"/>
      <c r="E181" s="78"/>
      <c r="F181" s="78"/>
      <c r="H181" s="26"/>
      <c r="I181" s="26"/>
      <c r="J181" s="26"/>
    </row>
    <row r="182" spans="3:10">
      <c r="C182" s="78"/>
      <c r="D182" s="78"/>
      <c r="E182" s="78"/>
      <c r="F182" s="78"/>
      <c r="H182" s="26"/>
      <c r="I182" s="26"/>
      <c r="J182" s="26"/>
    </row>
    <row r="183" spans="3:10">
      <c r="C183" s="78"/>
      <c r="D183" s="78"/>
      <c r="E183" s="78"/>
      <c r="F183" s="78"/>
      <c r="H183" s="26"/>
      <c r="I183" s="26"/>
      <c r="J183" s="26"/>
    </row>
    <row r="184" spans="3:10">
      <c r="C184" s="78"/>
      <c r="D184" s="78"/>
      <c r="E184" s="78"/>
      <c r="F184" s="78"/>
      <c r="H184" s="26"/>
      <c r="I184" s="26"/>
      <c r="J184" s="26"/>
    </row>
    <row r="185" spans="3:10">
      <c r="C185" s="78"/>
      <c r="D185" s="78"/>
      <c r="E185" s="78"/>
      <c r="F185" s="78"/>
      <c r="H185" s="26"/>
      <c r="I185" s="26"/>
      <c r="J185" s="26"/>
    </row>
    <row r="186" spans="3:10">
      <c r="C186" s="78"/>
      <c r="D186" s="78"/>
      <c r="E186" s="78"/>
      <c r="F186" s="78"/>
      <c r="H186" s="26"/>
      <c r="I186" s="26"/>
      <c r="J186" s="26"/>
    </row>
    <row r="187" spans="3:10">
      <c r="C187" s="78"/>
      <c r="D187" s="78"/>
      <c r="E187" s="78"/>
      <c r="F187" s="78"/>
      <c r="H187" s="26"/>
      <c r="I187" s="26"/>
      <c r="J187" s="26"/>
    </row>
    <row r="188" spans="3:10">
      <c r="C188" s="78"/>
      <c r="D188" s="78"/>
      <c r="E188" s="78"/>
      <c r="F188" s="78"/>
      <c r="H188" s="26"/>
      <c r="I188" s="26"/>
      <c r="J188" s="26"/>
    </row>
    <row r="189" spans="3:10">
      <c r="C189" s="78"/>
      <c r="D189" s="78"/>
      <c r="E189" s="78"/>
      <c r="F189" s="78"/>
      <c r="H189" s="26"/>
      <c r="I189" s="26"/>
      <c r="J189" s="26"/>
    </row>
    <row r="190" spans="3:10">
      <c r="C190" s="78"/>
      <c r="D190" s="78"/>
      <c r="E190" s="78"/>
      <c r="F190" s="78"/>
      <c r="H190" s="26"/>
      <c r="I190" s="26"/>
      <c r="J190" s="26"/>
    </row>
    <row r="191" spans="3:10">
      <c r="C191" s="78"/>
      <c r="D191" s="78"/>
      <c r="E191" s="78"/>
      <c r="F191" s="78"/>
      <c r="H191" s="26"/>
      <c r="I191" s="26"/>
      <c r="J191" s="26"/>
    </row>
    <row r="192" spans="3:10">
      <c r="C192" s="78"/>
      <c r="D192" s="78"/>
      <c r="E192" s="78"/>
      <c r="F192" s="78"/>
      <c r="H192" s="26"/>
      <c r="I192" s="26"/>
      <c r="J192" s="26"/>
    </row>
    <row r="193" spans="3:10">
      <c r="C193" s="78"/>
      <c r="D193" s="78"/>
      <c r="E193" s="78"/>
      <c r="F193" s="78"/>
      <c r="H193" s="26"/>
      <c r="I193" s="26"/>
      <c r="J193" s="26"/>
    </row>
    <row r="194" spans="3:10">
      <c r="C194" s="78"/>
      <c r="D194" s="78"/>
      <c r="E194" s="78"/>
      <c r="F194" s="78"/>
      <c r="H194" s="26"/>
      <c r="I194" s="26"/>
      <c r="J194" s="26"/>
    </row>
    <row r="195" spans="3:10">
      <c r="C195" s="78"/>
      <c r="D195" s="78"/>
      <c r="E195" s="78"/>
      <c r="F195" s="78"/>
      <c r="H195" s="26"/>
      <c r="I195" s="26"/>
      <c r="J195" s="26"/>
    </row>
    <row r="196" spans="3:10">
      <c r="C196" s="78"/>
      <c r="D196" s="78"/>
      <c r="E196" s="78"/>
      <c r="F196" s="78"/>
      <c r="H196" s="26"/>
      <c r="I196" s="26"/>
      <c r="J196" s="26"/>
    </row>
    <row r="197" spans="3:10">
      <c r="C197" s="78"/>
      <c r="D197" s="78"/>
      <c r="E197" s="78"/>
      <c r="F197" s="78"/>
      <c r="H197" s="26"/>
      <c r="I197" s="26"/>
      <c r="J197" s="26"/>
    </row>
    <row r="198" spans="3:10">
      <c r="C198" s="78"/>
      <c r="D198" s="78"/>
      <c r="E198" s="78"/>
      <c r="F198" s="78"/>
      <c r="H198" s="26"/>
      <c r="I198" s="26"/>
      <c r="J198" s="26"/>
    </row>
    <row r="199" spans="3:10">
      <c r="C199" s="78"/>
      <c r="D199" s="78"/>
      <c r="E199" s="78"/>
      <c r="F199" s="78"/>
      <c r="H199" s="26"/>
      <c r="I199" s="26"/>
      <c r="J199" s="26"/>
    </row>
    <row r="200" spans="3:10">
      <c r="C200" s="78"/>
      <c r="D200" s="78"/>
      <c r="E200" s="78"/>
      <c r="F200" s="78"/>
      <c r="H200" s="26"/>
      <c r="I200" s="26"/>
      <c r="J200" s="26"/>
    </row>
    <row r="201" spans="3:10">
      <c r="C201" s="78"/>
      <c r="D201" s="78"/>
      <c r="E201" s="78"/>
      <c r="F201" s="78"/>
      <c r="H201" s="26"/>
      <c r="I201" s="26"/>
      <c r="J201" s="26"/>
    </row>
    <row r="202" spans="3:10">
      <c r="C202" s="78"/>
      <c r="D202" s="78"/>
      <c r="E202" s="78"/>
      <c r="F202" s="78"/>
      <c r="H202" s="26"/>
      <c r="I202" s="26"/>
      <c r="J202" s="26"/>
    </row>
    <row r="203" spans="3:10">
      <c r="C203" s="78"/>
      <c r="D203" s="78"/>
      <c r="E203" s="78"/>
      <c r="F203" s="78"/>
      <c r="H203" s="26"/>
      <c r="I203" s="26"/>
      <c r="J203" s="26"/>
    </row>
    <row r="204" spans="3:10">
      <c r="C204" s="78"/>
      <c r="D204" s="78"/>
      <c r="E204" s="78"/>
      <c r="F204" s="78"/>
      <c r="H204" s="26"/>
      <c r="I204" s="26"/>
      <c r="J204" s="26"/>
    </row>
    <row r="205" spans="3:10">
      <c r="C205" s="78"/>
      <c r="D205" s="78"/>
      <c r="E205" s="78"/>
      <c r="F205" s="78"/>
      <c r="H205" s="26"/>
      <c r="I205" s="26"/>
      <c r="J205" s="26"/>
    </row>
    <row r="206" spans="3:10">
      <c r="C206" s="78"/>
      <c r="D206" s="78"/>
      <c r="E206" s="78"/>
      <c r="F206" s="78"/>
      <c r="H206" s="26"/>
      <c r="I206" s="26"/>
      <c r="J206" s="26"/>
    </row>
    <row r="207" spans="3:10">
      <c r="C207" s="78"/>
      <c r="D207" s="78"/>
      <c r="E207" s="78"/>
      <c r="F207" s="78"/>
      <c r="H207" s="26"/>
      <c r="I207" s="26"/>
      <c r="J207" s="26"/>
    </row>
    <row r="208" spans="3:10">
      <c r="C208" s="78"/>
      <c r="D208" s="78"/>
      <c r="E208" s="78"/>
      <c r="F208" s="78"/>
      <c r="H208" s="26"/>
      <c r="I208" s="26"/>
      <c r="J208" s="26"/>
    </row>
    <row r="209" spans="3:10">
      <c r="C209" s="78"/>
      <c r="D209" s="78"/>
      <c r="E209" s="78"/>
      <c r="F209" s="78"/>
      <c r="H209" s="26"/>
      <c r="I209" s="26"/>
      <c r="J209" s="26"/>
    </row>
    <row r="210" spans="3:10">
      <c r="C210" s="78"/>
      <c r="D210" s="78"/>
      <c r="E210" s="78"/>
      <c r="F210" s="78"/>
      <c r="H210" s="26"/>
      <c r="I210" s="26"/>
      <c r="J210" s="26"/>
    </row>
    <row r="211" spans="3:10">
      <c r="C211" s="78"/>
      <c r="D211" s="78"/>
      <c r="E211" s="78"/>
      <c r="F211" s="78"/>
      <c r="H211" s="26"/>
      <c r="I211" s="26"/>
      <c r="J211" s="26"/>
    </row>
    <row r="212" spans="3:10">
      <c r="C212" s="78"/>
      <c r="D212" s="78"/>
      <c r="E212" s="78"/>
      <c r="F212" s="78"/>
      <c r="H212" s="26"/>
      <c r="I212" s="26"/>
      <c r="J212" s="26"/>
    </row>
    <row r="213" spans="3:10">
      <c r="C213" s="78"/>
      <c r="D213" s="78"/>
      <c r="E213" s="78"/>
      <c r="F213" s="78"/>
      <c r="H213" s="26"/>
      <c r="I213" s="26"/>
      <c r="J213" s="26"/>
    </row>
    <row r="214" spans="3:10">
      <c r="C214" s="78"/>
      <c r="D214" s="78"/>
      <c r="E214" s="78"/>
      <c r="F214" s="78"/>
      <c r="H214" s="26"/>
      <c r="I214" s="26"/>
      <c r="J214" s="26"/>
    </row>
    <row r="215" spans="3:10">
      <c r="C215" s="78"/>
      <c r="D215" s="78"/>
      <c r="E215" s="78"/>
      <c r="F215" s="78"/>
    </row>
    <row r="216" spans="3:10">
      <c r="C216" s="78"/>
      <c r="D216" s="78"/>
      <c r="E216" s="78"/>
      <c r="F216" s="78"/>
    </row>
    <row r="217" spans="3:10">
      <c r="C217" s="78"/>
      <c r="D217" s="78"/>
      <c r="E217" s="78"/>
      <c r="F217" s="78"/>
    </row>
    <row r="218" spans="3:10">
      <c r="C218" s="78"/>
      <c r="D218" s="78"/>
      <c r="E218" s="78"/>
      <c r="F218" s="78"/>
    </row>
    <row r="219" spans="3:10">
      <c r="C219" s="78"/>
      <c r="D219" s="78"/>
      <c r="E219" s="78"/>
      <c r="F219" s="78"/>
    </row>
    <row r="220" spans="3:10">
      <c r="C220" s="78"/>
      <c r="D220" s="78"/>
      <c r="E220" s="78"/>
      <c r="F220" s="78"/>
    </row>
    <row r="221" spans="3:10">
      <c r="C221" s="78"/>
      <c r="D221" s="78"/>
      <c r="E221" s="78"/>
      <c r="F221" s="78"/>
    </row>
    <row r="222" spans="3:10">
      <c r="C222" s="78"/>
      <c r="D222" s="78"/>
      <c r="E222" s="78"/>
      <c r="F222" s="78"/>
    </row>
    <row r="223" spans="3:10">
      <c r="C223" s="78"/>
      <c r="D223" s="78"/>
      <c r="E223" s="78"/>
      <c r="F223" s="78"/>
    </row>
    <row r="224" spans="3:10">
      <c r="C224" s="78"/>
      <c r="D224" s="78"/>
      <c r="E224" s="78"/>
      <c r="F224" s="78"/>
    </row>
    <row r="225" spans="3:6">
      <c r="C225" s="78"/>
      <c r="D225" s="78"/>
      <c r="E225" s="78"/>
      <c r="F225" s="78"/>
    </row>
    <row r="226" spans="3:6">
      <c r="C226" s="78"/>
      <c r="D226" s="78"/>
      <c r="E226" s="78"/>
      <c r="F226" s="78"/>
    </row>
    <row r="227" spans="3:6">
      <c r="C227" s="78"/>
      <c r="D227" s="78"/>
      <c r="E227" s="78"/>
      <c r="F227" s="78"/>
    </row>
    <row r="228" spans="3:6">
      <c r="C228" s="78"/>
      <c r="D228" s="78"/>
      <c r="E228" s="78"/>
      <c r="F228" s="78"/>
    </row>
    <row r="229" spans="3:6">
      <c r="C229" s="78"/>
      <c r="D229" s="78"/>
      <c r="E229" s="78"/>
      <c r="F229" s="78"/>
    </row>
    <row r="230" spans="3:6">
      <c r="C230" s="78"/>
      <c r="D230" s="78"/>
      <c r="E230" s="78"/>
      <c r="F230" s="78"/>
    </row>
    <row r="231" spans="3:6">
      <c r="C231" s="78"/>
      <c r="D231" s="78"/>
      <c r="E231" s="78"/>
      <c r="F231" s="78"/>
    </row>
    <row r="232" spans="3:6">
      <c r="C232" s="78"/>
      <c r="D232" s="78"/>
      <c r="E232" s="78"/>
      <c r="F232" s="78"/>
    </row>
    <row r="233" spans="3:6">
      <c r="C233" s="78"/>
      <c r="D233" s="78"/>
      <c r="E233" s="78"/>
      <c r="F233" s="78"/>
    </row>
    <row r="234" spans="3:6">
      <c r="C234" s="78"/>
      <c r="D234" s="78"/>
      <c r="E234" s="78"/>
      <c r="F234" s="78"/>
    </row>
    <row r="235" spans="3:6">
      <c r="C235" s="78"/>
      <c r="D235" s="78"/>
      <c r="E235" s="78"/>
      <c r="F235" s="78"/>
    </row>
    <row r="236" spans="3:6">
      <c r="C236" s="78"/>
      <c r="D236" s="78"/>
      <c r="E236" s="78"/>
      <c r="F236" s="78"/>
    </row>
    <row r="237" spans="3:6">
      <c r="C237" s="78"/>
      <c r="D237" s="78"/>
      <c r="E237" s="78"/>
      <c r="F237" s="78"/>
    </row>
    <row r="238" spans="3:6">
      <c r="C238" s="78"/>
      <c r="D238" s="78"/>
      <c r="E238" s="78"/>
      <c r="F238" s="78"/>
    </row>
    <row r="239" spans="3:6">
      <c r="C239" s="78"/>
      <c r="D239" s="78"/>
      <c r="E239" s="78"/>
      <c r="F239" s="78"/>
    </row>
    <row r="240" spans="3:6">
      <c r="C240" s="78"/>
      <c r="D240" s="78"/>
      <c r="E240" s="78"/>
      <c r="F240" s="78"/>
    </row>
    <row r="241" spans="3:6">
      <c r="C241" s="78"/>
      <c r="D241" s="78"/>
      <c r="E241" s="78"/>
      <c r="F241" s="78"/>
    </row>
    <row r="242" spans="3:6">
      <c r="C242" s="78"/>
      <c r="D242" s="78"/>
      <c r="E242" s="78"/>
      <c r="F242" s="78"/>
    </row>
    <row r="243" spans="3:6">
      <c r="C243" s="78"/>
      <c r="D243" s="78"/>
      <c r="E243" s="78"/>
      <c r="F243" s="78"/>
    </row>
    <row r="244" spans="3:6">
      <c r="C244" s="78"/>
      <c r="D244" s="78"/>
      <c r="E244" s="78"/>
      <c r="F244" s="78"/>
    </row>
    <row r="245" spans="3:6">
      <c r="C245" s="78"/>
      <c r="D245" s="78"/>
      <c r="E245" s="78"/>
      <c r="F245" s="78"/>
    </row>
    <row r="246" spans="3:6">
      <c r="C246" s="78"/>
      <c r="D246" s="78"/>
      <c r="E246" s="78"/>
      <c r="F246" s="78"/>
    </row>
    <row r="247" spans="3:6">
      <c r="C247" s="78"/>
      <c r="D247" s="78"/>
      <c r="E247" s="78"/>
      <c r="F247" s="78"/>
    </row>
    <row r="248" spans="3:6">
      <c r="C248" s="78"/>
      <c r="D248" s="78"/>
      <c r="E248" s="78"/>
      <c r="F248" s="78"/>
    </row>
    <row r="249" spans="3:6">
      <c r="C249" s="78"/>
      <c r="D249" s="78"/>
      <c r="E249" s="78"/>
      <c r="F249" s="78"/>
    </row>
    <row r="250" spans="3:6">
      <c r="C250" s="78"/>
      <c r="D250" s="78"/>
      <c r="E250" s="78"/>
      <c r="F250" s="78"/>
    </row>
    <row r="251" spans="3:6">
      <c r="C251" s="78"/>
      <c r="D251" s="78"/>
      <c r="E251" s="78"/>
      <c r="F251" s="78"/>
    </row>
    <row r="252" spans="3:6">
      <c r="C252" s="78"/>
      <c r="D252" s="78"/>
      <c r="E252" s="78"/>
      <c r="F252" s="78"/>
    </row>
    <row r="253" spans="3:6">
      <c r="C253" s="78"/>
      <c r="D253" s="78"/>
      <c r="E253" s="78"/>
      <c r="F253" s="78"/>
    </row>
    <row r="254" spans="3:6">
      <c r="C254" s="78"/>
      <c r="D254" s="78"/>
      <c r="E254" s="78"/>
      <c r="F254" s="78"/>
    </row>
    <row r="255" spans="3:6">
      <c r="C255" s="78"/>
      <c r="D255" s="78"/>
      <c r="E255" s="78"/>
      <c r="F255" s="78"/>
    </row>
    <row r="256" spans="3:6">
      <c r="C256" s="78"/>
      <c r="D256" s="78"/>
      <c r="E256" s="78"/>
      <c r="F256" s="78"/>
    </row>
    <row r="257" spans="3:6">
      <c r="C257" s="78"/>
      <c r="D257" s="78"/>
      <c r="E257" s="78"/>
      <c r="F257" s="78"/>
    </row>
    <row r="258" spans="3:6">
      <c r="C258" s="78"/>
      <c r="D258" s="78"/>
      <c r="E258" s="78"/>
      <c r="F258" s="78"/>
    </row>
    <row r="259" spans="3:6">
      <c r="C259" s="78"/>
      <c r="D259" s="78"/>
      <c r="E259" s="78"/>
      <c r="F259" s="78"/>
    </row>
    <row r="260" spans="3:6">
      <c r="C260" s="78"/>
      <c r="D260" s="78"/>
      <c r="E260" s="78"/>
      <c r="F260" s="78"/>
    </row>
    <row r="261" spans="3:6">
      <c r="C261" s="78"/>
      <c r="D261" s="78"/>
      <c r="E261" s="78"/>
      <c r="F261" s="78"/>
    </row>
    <row r="262" spans="3:6">
      <c r="C262" s="78"/>
      <c r="D262" s="78"/>
      <c r="E262" s="78"/>
      <c r="F262" s="78"/>
    </row>
    <row r="263" spans="3:6">
      <c r="C263" s="78"/>
      <c r="D263" s="78"/>
      <c r="E263" s="78"/>
      <c r="F263" s="78"/>
    </row>
    <row r="264" spans="3:6">
      <c r="C264" s="78"/>
      <c r="D264" s="78"/>
      <c r="E264" s="78"/>
      <c r="F264" s="78"/>
    </row>
    <row r="265" spans="3:6">
      <c r="C265" s="78"/>
      <c r="D265" s="78"/>
      <c r="E265" s="78"/>
      <c r="F265" s="78"/>
    </row>
    <row r="266" spans="3:6">
      <c r="C266" s="78"/>
      <c r="D266" s="78"/>
      <c r="E266" s="78"/>
      <c r="F266" s="78"/>
    </row>
    <row r="267" spans="3:6">
      <c r="C267" s="78"/>
      <c r="D267" s="78"/>
      <c r="E267" s="78"/>
      <c r="F267" s="78"/>
    </row>
    <row r="268" spans="3:6">
      <c r="C268" s="78"/>
      <c r="D268" s="78"/>
      <c r="E268" s="78"/>
      <c r="F268" s="78"/>
    </row>
    <row r="269" spans="3:6">
      <c r="C269" s="78"/>
      <c r="D269" s="78"/>
      <c r="E269" s="78"/>
      <c r="F269" s="78"/>
    </row>
    <row r="270" spans="3:6">
      <c r="C270" s="78"/>
      <c r="D270" s="78"/>
      <c r="E270" s="78"/>
      <c r="F270" s="78"/>
    </row>
    <row r="271" spans="3:6">
      <c r="C271" s="78"/>
      <c r="D271" s="78"/>
      <c r="E271" s="78"/>
      <c r="F271" s="78"/>
    </row>
    <row r="272" spans="3:6">
      <c r="C272" s="78"/>
      <c r="D272" s="78"/>
      <c r="E272" s="78"/>
      <c r="F272" s="78"/>
    </row>
    <row r="273" spans="3:6">
      <c r="C273" s="78"/>
      <c r="D273" s="78"/>
      <c r="E273" s="78"/>
      <c r="F273" s="78"/>
    </row>
    <row r="274" spans="3:6">
      <c r="C274" s="78"/>
      <c r="D274" s="78"/>
      <c r="E274" s="78"/>
      <c r="F274" s="78"/>
    </row>
    <row r="275" spans="3:6">
      <c r="C275" s="78"/>
      <c r="D275" s="78"/>
      <c r="E275" s="78"/>
      <c r="F275" s="78"/>
    </row>
    <row r="276" spans="3:6">
      <c r="C276" s="78"/>
      <c r="D276" s="78"/>
      <c r="E276" s="78"/>
      <c r="F276" s="78"/>
    </row>
    <row r="277" spans="3:6">
      <c r="C277" s="78"/>
      <c r="D277" s="78"/>
      <c r="E277" s="78"/>
      <c r="F277" s="78"/>
    </row>
    <row r="278" spans="3:6">
      <c r="C278" s="78"/>
      <c r="D278" s="78"/>
      <c r="E278" s="78"/>
      <c r="F278" s="78"/>
    </row>
    <row r="279" spans="3:6">
      <c r="C279" s="78"/>
      <c r="D279" s="78"/>
      <c r="E279" s="78"/>
      <c r="F279" s="78"/>
    </row>
    <row r="280" spans="3:6">
      <c r="C280" s="78"/>
      <c r="D280" s="78"/>
      <c r="E280" s="78"/>
      <c r="F280" s="78"/>
    </row>
    <row r="281" spans="3:6">
      <c r="C281" s="78"/>
      <c r="D281" s="78"/>
      <c r="E281" s="78"/>
      <c r="F281" s="78"/>
    </row>
    <row r="282" spans="3:6">
      <c r="C282" s="78"/>
      <c r="D282" s="78"/>
      <c r="E282" s="78"/>
      <c r="F282" s="78"/>
    </row>
    <row r="283" spans="3:6">
      <c r="C283" s="78"/>
      <c r="D283" s="78"/>
      <c r="E283" s="78"/>
      <c r="F283" s="78"/>
    </row>
    <row r="284" spans="3:6">
      <c r="C284" s="78"/>
      <c r="D284" s="78"/>
      <c r="E284" s="78"/>
      <c r="F284" s="78"/>
    </row>
    <row r="285" spans="3:6">
      <c r="C285" s="78"/>
      <c r="D285" s="78"/>
      <c r="E285" s="78"/>
      <c r="F285" s="78"/>
    </row>
    <row r="286" spans="3:6">
      <c r="C286" s="78"/>
      <c r="D286" s="78"/>
      <c r="E286" s="78"/>
      <c r="F286" s="78"/>
    </row>
    <row r="287" spans="3:6">
      <c r="C287" s="78"/>
      <c r="D287" s="78"/>
      <c r="E287" s="78"/>
      <c r="F287" s="78"/>
    </row>
    <row r="288" spans="3:6">
      <c r="C288" s="78"/>
      <c r="D288" s="78"/>
      <c r="E288" s="78"/>
      <c r="F288" s="78"/>
    </row>
    <row r="289" spans="3:6">
      <c r="C289" s="78"/>
      <c r="D289" s="78"/>
      <c r="E289" s="78"/>
      <c r="F289" s="78"/>
    </row>
    <row r="290" spans="3:6">
      <c r="C290" s="78"/>
      <c r="D290" s="78"/>
      <c r="E290" s="78"/>
      <c r="F290" s="78"/>
    </row>
    <row r="291" spans="3:6">
      <c r="C291" s="78"/>
      <c r="D291" s="78"/>
      <c r="E291" s="78"/>
      <c r="F291" s="78"/>
    </row>
    <row r="292" spans="3:6">
      <c r="C292" s="78"/>
      <c r="D292" s="78"/>
      <c r="E292" s="78"/>
      <c r="F292" s="78"/>
    </row>
    <row r="293" spans="3:6">
      <c r="C293" s="78"/>
      <c r="D293" s="78"/>
      <c r="E293" s="78"/>
      <c r="F293" s="78"/>
    </row>
    <row r="294" spans="3:6">
      <c r="C294" s="78"/>
      <c r="D294" s="78"/>
      <c r="E294" s="78"/>
      <c r="F294" s="78"/>
    </row>
    <row r="295" spans="3:6">
      <c r="C295" s="78"/>
      <c r="D295" s="78"/>
      <c r="E295" s="78"/>
      <c r="F295" s="78"/>
    </row>
    <row r="296" spans="3:6">
      <c r="C296" s="78"/>
      <c r="D296" s="78"/>
      <c r="E296" s="78"/>
      <c r="F296" s="78"/>
    </row>
    <row r="297" spans="3:6">
      <c r="C297" s="78"/>
      <c r="D297" s="78"/>
      <c r="E297" s="78"/>
      <c r="F297" s="78"/>
    </row>
    <row r="298" spans="3:6">
      <c r="C298" s="78"/>
      <c r="D298" s="78"/>
      <c r="E298" s="78"/>
      <c r="F298" s="78"/>
    </row>
    <row r="299" spans="3:6">
      <c r="C299" s="78"/>
      <c r="D299" s="78"/>
      <c r="E299" s="78"/>
      <c r="F299" s="78"/>
    </row>
    <row r="300" spans="3:6">
      <c r="C300" s="78"/>
      <c r="D300" s="78"/>
      <c r="E300" s="78"/>
      <c r="F300" s="78"/>
    </row>
    <row r="301" spans="3:6">
      <c r="C301" s="78"/>
      <c r="D301" s="78"/>
      <c r="E301" s="78"/>
      <c r="F301" s="78"/>
    </row>
    <row r="302" spans="3:6">
      <c r="C302" s="78"/>
      <c r="D302" s="78"/>
      <c r="E302" s="78"/>
      <c r="F302" s="78"/>
    </row>
    <row r="303" spans="3:6">
      <c r="C303" s="78"/>
      <c r="D303" s="78"/>
      <c r="E303" s="78"/>
      <c r="F303" s="78"/>
    </row>
    <row r="304" spans="3:6">
      <c r="C304" s="78"/>
      <c r="D304" s="78"/>
      <c r="E304" s="78"/>
      <c r="F304" s="78"/>
    </row>
    <row r="305" spans="3:6">
      <c r="C305" s="78"/>
      <c r="D305" s="78"/>
      <c r="E305" s="78"/>
      <c r="F305" s="78"/>
    </row>
    <row r="306" spans="3:6">
      <c r="C306" s="78"/>
      <c r="D306" s="78"/>
      <c r="E306" s="78"/>
      <c r="F306" s="78"/>
    </row>
    <row r="307" spans="3:6">
      <c r="C307" s="78"/>
      <c r="D307" s="78"/>
      <c r="E307" s="78"/>
      <c r="F307" s="78"/>
    </row>
    <row r="308" spans="3:6">
      <c r="C308" s="78"/>
      <c r="D308" s="78"/>
      <c r="E308" s="78"/>
      <c r="F308" s="78"/>
    </row>
    <row r="309" spans="3:6">
      <c r="C309" s="78"/>
      <c r="D309" s="78"/>
      <c r="E309" s="78"/>
      <c r="F309" s="78"/>
    </row>
    <row r="310" spans="3:6">
      <c r="C310" s="78"/>
      <c r="D310" s="78"/>
      <c r="E310" s="78"/>
      <c r="F310" s="78"/>
    </row>
    <row r="311" spans="3:6">
      <c r="C311" s="78"/>
      <c r="D311" s="78"/>
      <c r="E311" s="78"/>
      <c r="F311" s="78"/>
    </row>
    <row r="312" spans="3:6">
      <c r="C312" s="78"/>
      <c r="D312" s="78"/>
      <c r="E312" s="78"/>
      <c r="F312" s="78"/>
    </row>
    <row r="313" spans="3:6">
      <c r="C313" s="78"/>
      <c r="D313" s="78"/>
      <c r="E313" s="78"/>
      <c r="F313" s="78"/>
    </row>
    <row r="314" spans="3:6">
      <c r="C314" s="78"/>
      <c r="D314" s="78"/>
      <c r="E314" s="78"/>
      <c r="F314" s="78"/>
    </row>
    <row r="315" spans="3:6">
      <c r="C315" s="78"/>
      <c r="D315" s="78"/>
      <c r="E315" s="78"/>
      <c r="F315" s="78"/>
    </row>
    <row r="316" spans="3:6">
      <c r="C316" s="78"/>
      <c r="D316" s="78"/>
      <c r="E316" s="78"/>
      <c r="F316" s="78"/>
    </row>
    <row r="317" spans="3:6">
      <c r="C317" s="78"/>
      <c r="D317" s="78"/>
      <c r="E317" s="78"/>
      <c r="F317" s="78"/>
    </row>
    <row r="318" spans="3:6">
      <c r="C318" s="78"/>
      <c r="D318" s="78"/>
      <c r="E318" s="78"/>
      <c r="F318" s="78"/>
    </row>
    <row r="319" spans="3:6">
      <c r="C319" s="78"/>
      <c r="D319" s="78"/>
      <c r="E319" s="78"/>
      <c r="F319" s="78"/>
    </row>
    <row r="320" spans="3:6">
      <c r="C320" s="78"/>
      <c r="D320" s="78"/>
      <c r="E320" s="78"/>
      <c r="F320" s="78"/>
    </row>
    <row r="321" spans="3:6">
      <c r="C321" s="78"/>
      <c r="D321" s="78"/>
      <c r="E321" s="78"/>
      <c r="F321" s="78"/>
    </row>
    <row r="322" spans="3:6">
      <c r="C322" s="78"/>
      <c r="D322" s="78"/>
      <c r="E322" s="78"/>
      <c r="F322" s="78"/>
    </row>
    <row r="323" spans="3:6">
      <c r="C323" s="78"/>
      <c r="D323" s="78"/>
      <c r="E323" s="78"/>
      <c r="F323" s="78"/>
    </row>
    <row r="324" spans="3:6">
      <c r="C324" s="78"/>
      <c r="D324" s="78"/>
      <c r="E324" s="78"/>
      <c r="F324" s="78"/>
    </row>
    <row r="325" spans="3:6">
      <c r="C325" s="78"/>
      <c r="D325" s="78"/>
      <c r="E325" s="78"/>
      <c r="F325" s="78"/>
    </row>
    <row r="326" spans="3:6">
      <c r="C326" s="78"/>
      <c r="D326" s="78"/>
      <c r="E326" s="78"/>
      <c r="F326" s="78"/>
    </row>
    <row r="327" spans="3:6">
      <c r="C327" s="78"/>
      <c r="D327" s="78"/>
      <c r="E327" s="78"/>
      <c r="F327" s="78"/>
    </row>
    <row r="328" spans="3:6">
      <c r="C328" s="78"/>
      <c r="D328" s="78"/>
      <c r="E328" s="78"/>
      <c r="F328" s="78"/>
    </row>
    <row r="329" spans="3:6">
      <c r="C329" s="78"/>
      <c r="D329" s="78"/>
      <c r="E329" s="78"/>
      <c r="F329" s="78"/>
    </row>
    <row r="330" spans="3:6">
      <c r="C330" s="78"/>
      <c r="D330" s="78"/>
      <c r="E330" s="78"/>
      <c r="F330" s="78"/>
    </row>
    <row r="331" spans="3:6">
      <c r="C331" s="78"/>
      <c r="D331" s="78"/>
      <c r="E331" s="78"/>
      <c r="F331" s="78"/>
    </row>
    <row r="332" spans="3:6">
      <c r="C332" s="78"/>
      <c r="D332" s="78"/>
      <c r="E332" s="78"/>
      <c r="F332" s="78"/>
    </row>
    <row r="333" spans="3:6">
      <c r="C333" s="78"/>
      <c r="D333" s="78"/>
      <c r="E333" s="78"/>
      <c r="F333" s="78"/>
    </row>
    <row r="334" spans="3:6">
      <c r="C334" s="78"/>
      <c r="D334" s="78"/>
      <c r="E334" s="78"/>
      <c r="F334" s="78"/>
    </row>
    <row r="335" spans="3:6">
      <c r="C335" s="78"/>
      <c r="D335" s="78"/>
      <c r="E335" s="78"/>
      <c r="F335" s="78"/>
    </row>
    <row r="336" spans="3:6">
      <c r="C336" s="78"/>
      <c r="D336" s="78"/>
      <c r="E336" s="78"/>
      <c r="F336" s="78"/>
    </row>
    <row r="337" spans="3:6">
      <c r="C337" s="78"/>
      <c r="D337" s="78"/>
      <c r="E337" s="78"/>
      <c r="F337" s="78"/>
    </row>
    <row r="338" spans="3:6">
      <c r="C338" s="78"/>
      <c r="D338" s="78"/>
      <c r="E338" s="78"/>
      <c r="F338" s="78"/>
    </row>
    <row r="339" spans="3:6">
      <c r="C339" s="78"/>
      <c r="D339" s="78"/>
      <c r="E339" s="78"/>
      <c r="F339" s="78"/>
    </row>
    <row r="340" spans="3:6">
      <c r="C340" s="78"/>
      <c r="D340" s="78"/>
      <c r="E340" s="78"/>
      <c r="F340" s="78"/>
    </row>
    <row r="341" spans="3:6">
      <c r="C341" s="78"/>
      <c r="D341" s="78"/>
      <c r="E341" s="78"/>
      <c r="F341" s="78"/>
    </row>
    <row r="342" spans="3:6">
      <c r="C342" s="78"/>
      <c r="D342" s="78"/>
      <c r="E342" s="78"/>
      <c r="F342" s="78"/>
    </row>
    <row r="343" spans="3:6">
      <c r="C343" s="78"/>
      <c r="D343" s="78"/>
      <c r="E343" s="78"/>
      <c r="F343" s="78"/>
    </row>
    <row r="344" spans="3:6">
      <c r="C344" s="78"/>
      <c r="D344" s="78"/>
      <c r="E344" s="78"/>
      <c r="F344" s="78"/>
    </row>
    <row r="345" spans="3:6">
      <c r="C345" s="78"/>
      <c r="D345" s="78"/>
      <c r="E345" s="78"/>
      <c r="F345" s="78"/>
    </row>
    <row r="346" spans="3:6">
      <c r="C346" s="78"/>
      <c r="D346" s="78"/>
      <c r="E346" s="78"/>
      <c r="F346" s="78"/>
    </row>
    <row r="347" spans="3:6">
      <c r="C347" s="78"/>
      <c r="D347" s="78"/>
      <c r="E347" s="78"/>
      <c r="F347" s="78"/>
    </row>
    <row r="348" spans="3:6">
      <c r="C348" s="78"/>
      <c r="D348" s="78"/>
      <c r="E348" s="78"/>
      <c r="F348" s="78"/>
    </row>
    <row r="349" spans="3:6">
      <c r="C349" s="78"/>
      <c r="D349" s="78"/>
      <c r="E349" s="78"/>
      <c r="F349" s="78"/>
    </row>
    <row r="350" spans="3:6">
      <c r="C350" s="78"/>
      <c r="D350" s="78"/>
      <c r="E350" s="78"/>
      <c r="F350" s="78"/>
    </row>
    <row r="351" spans="3:6">
      <c r="C351" s="78"/>
      <c r="D351" s="78"/>
      <c r="E351" s="78"/>
      <c r="F351" s="78"/>
    </row>
    <row r="352" spans="3:6">
      <c r="C352" s="78"/>
      <c r="D352" s="78"/>
      <c r="E352" s="78"/>
      <c r="F352" s="78"/>
    </row>
    <row r="353" spans="3:6">
      <c r="C353" s="78"/>
      <c r="D353" s="78"/>
      <c r="E353" s="78"/>
      <c r="F353" s="78"/>
    </row>
    <row r="354" spans="3:6">
      <c r="C354" s="78"/>
      <c r="D354" s="78"/>
      <c r="E354" s="78"/>
      <c r="F354" s="78"/>
    </row>
    <row r="355" spans="3:6">
      <c r="C355" s="78"/>
      <c r="D355" s="78"/>
      <c r="E355" s="78"/>
      <c r="F355" s="78"/>
    </row>
    <row r="356" spans="3:6">
      <c r="C356" s="78"/>
      <c r="D356" s="78"/>
      <c r="E356" s="78"/>
      <c r="F356" s="78"/>
    </row>
    <row r="357" spans="3:6">
      <c r="C357" s="78"/>
      <c r="D357" s="78"/>
      <c r="E357" s="78"/>
      <c r="F357" s="78"/>
    </row>
    <row r="358" spans="3:6">
      <c r="C358" s="78"/>
      <c r="D358" s="78"/>
      <c r="E358" s="78"/>
      <c r="F358" s="78"/>
    </row>
    <row r="359" spans="3:6">
      <c r="C359" s="78"/>
      <c r="D359" s="78"/>
      <c r="E359" s="78"/>
      <c r="F359" s="78"/>
    </row>
    <row r="360" spans="3:6">
      <c r="C360" s="78"/>
      <c r="D360" s="78"/>
      <c r="E360" s="78"/>
      <c r="F360" s="78"/>
    </row>
    <row r="361" spans="3:6">
      <c r="C361" s="78"/>
      <c r="D361" s="78"/>
      <c r="E361" s="78"/>
      <c r="F361" s="78"/>
    </row>
    <row r="362" spans="3:6">
      <c r="C362" s="78"/>
      <c r="D362" s="78"/>
      <c r="E362" s="78"/>
      <c r="F362" s="78"/>
    </row>
    <row r="363" spans="3:6">
      <c r="C363" s="78"/>
      <c r="D363" s="78"/>
      <c r="E363" s="78"/>
      <c r="F363" s="78"/>
    </row>
    <row r="364" spans="3:6">
      <c r="C364" s="78"/>
      <c r="D364" s="78"/>
      <c r="E364" s="78"/>
      <c r="F364" s="78"/>
    </row>
    <row r="365" spans="3:6">
      <c r="C365" s="78"/>
      <c r="D365" s="78"/>
      <c r="E365" s="78"/>
      <c r="F365" s="78"/>
    </row>
    <row r="366" spans="3:6">
      <c r="C366" s="78"/>
      <c r="D366" s="78"/>
      <c r="E366" s="78"/>
      <c r="F366" s="78"/>
    </row>
    <row r="367" spans="3:6">
      <c r="C367" s="78"/>
      <c r="D367" s="78"/>
      <c r="E367" s="78"/>
      <c r="F367" s="78"/>
    </row>
    <row r="368" spans="3:6">
      <c r="C368" s="78"/>
      <c r="D368" s="78"/>
      <c r="E368" s="78"/>
      <c r="F368" s="78"/>
    </row>
    <row r="369" spans="3:6">
      <c r="C369" s="78"/>
      <c r="D369" s="78"/>
      <c r="E369" s="78"/>
      <c r="F369" s="78"/>
    </row>
    <row r="370" spans="3:6">
      <c r="C370" s="78"/>
      <c r="D370" s="78"/>
      <c r="E370" s="78"/>
      <c r="F370" s="78"/>
    </row>
    <row r="371" spans="3:6">
      <c r="C371" s="78"/>
      <c r="D371" s="78"/>
      <c r="E371" s="78"/>
      <c r="F371" s="78"/>
    </row>
    <row r="372" spans="3:6">
      <c r="C372" s="78"/>
      <c r="D372" s="78"/>
      <c r="E372" s="78"/>
      <c r="F372" s="78"/>
    </row>
    <row r="373" spans="3:6">
      <c r="C373" s="78"/>
      <c r="D373" s="78"/>
      <c r="E373" s="78"/>
      <c r="F373" s="78"/>
    </row>
    <row r="374" spans="3:6">
      <c r="C374" s="78"/>
      <c r="D374" s="78"/>
      <c r="E374" s="78"/>
      <c r="F374" s="78"/>
    </row>
    <row r="375" spans="3:6">
      <c r="C375" s="78"/>
      <c r="D375" s="78"/>
      <c r="E375" s="78"/>
      <c r="F375" s="78"/>
    </row>
    <row r="376" spans="3:6">
      <c r="C376" s="78"/>
      <c r="D376" s="78"/>
      <c r="E376" s="78"/>
      <c r="F376" s="78"/>
    </row>
    <row r="377" spans="3:6">
      <c r="C377" s="78"/>
      <c r="D377" s="78"/>
      <c r="E377" s="78"/>
      <c r="F377" s="78"/>
    </row>
    <row r="378" spans="3:6">
      <c r="C378" s="78"/>
      <c r="D378" s="78"/>
      <c r="E378" s="78"/>
      <c r="F378" s="78"/>
    </row>
    <row r="379" spans="3:6">
      <c r="C379" s="78"/>
      <c r="D379" s="78"/>
      <c r="E379" s="78"/>
      <c r="F379" s="78"/>
    </row>
    <row r="380" spans="3:6">
      <c r="C380" s="78"/>
      <c r="D380" s="78"/>
      <c r="E380" s="78"/>
      <c r="F380" s="78"/>
    </row>
    <row r="381" spans="3:6">
      <c r="C381" s="78"/>
      <c r="D381" s="78"/>
      <c r="E381" s="78"/>
      <c r="F381" s="78"/>
    </row>
    <row r="382" spans="3:6">
      <c r="C382" s="78"/>
      <c r="D382" s="78"/>
      <c r="E382" s="78"/>
      <c r="F382" s="78"/>
    </row>
    <row r="383" spans="3:6">
      <c r="C383" s="78"/>
      <c r="D383" s="78"/>
      <c r="E383" s="78"/>
      <c r="F383" s="78"/>
    </row>
    <row r="384" spans="3:6">
      <c r="C384" s="78"/>
      <c r="D384" s="78"/>
      <c r="E384" s="78"/>
      <c r="F384" s="78"/>
    </row>
    <row r="385" spans="3:6">
      <c r="C385" s="78"/>
      <c r="D385" s="78"/>
      <c r="E385" s="78"/>
      <c r="F385" s="78"/>
    </row>
    <row r="386" spans="3:6">
      <c r="C386" s="78"/>
      <c r="D386" s="78"/>
      <c r="E386" s="78"/>
      <c r="F386" s="78"/>
    </row>
    <row r="387" spans="3:6">
      <c r="C387" s="78"/>
      <c r="D387" s="78"/>
      <c r="E387" s="78"/>
      <c r="F387" s="78"/>
    </row>
    <row r="388" spans="3:6">
      <c r="C388" s="78"/>
      <c r="D388" s="78"/>
      <c r="E388" s="78"/>
      <c r="F388" s="78"/>
    </row>
    <row r="389" spans="3:6">
      <c r="C389" s="78"/>
      <c r="D389" s="78"/>
      <c r="E389" s="78"/>
      <c r="F389" s="78"/>
    </row>
    <row r="390" spans="3:6">
      <c r="C390" s="78"/>
      <c r="D390" s="78"/>
      <c r="E390" s="78"/>
      <c r="F390" s="78"/>
    </row>
    <row r="391" spans="3:6">
      <c r="C391" s="78"/>
      <c r="D391" s="78"/>
      <c r="E391" s="78"/>
      <c r="F391" s="78"/>
    </row>
    <row r="392" spans="3:6">
      <c r="C392" s="78"/>
      <c r="D392" s="78"/>
      <c r="E392" s="78"/>
      <c r="F392" s="78"/>
    </row>
    <row r="393" spans="3:6">
      <c r="C393" s="78"/>
      <c r="D393" s="78"/>
      <c r="E393" s="78"/>
      <c r="F393" s="78"/>
    </row>
    <row r="394" spans="3:6">
      <c r="C394" s="78"/>
      <c r="D394" s="78"/>
      <c r="E394" s="78"/>
      <c r="F394" s="78"/>
    </row>
    <row r="395" spans="3:6">
      <c r="C395" s="78"/>
      <c r="D395" s="78"/>
      <c r="E395" s="78"/>
      <c r="F395" s="78"/>
    </row>
    <row r="396" spans="3:6">
      <c r="C396" s="78"/>
      <c r="D396" s="78"/>
      <c r="E396" s="78"/>
      <c r="F396" s="78"/>
    </row>
    <row r="397" spans="3:6">
      <c r="C397" s="78"/>
      <c r="D397" s="78"/>
      <c r="E397" s="78"/>
      <c r="F397" s="78"/>
    </row>
    <row r="398" spans="3:6">
      <c r="C398" s="78"/>
      <c r="D398" s="78"/>
      <c r="E398" s="78"/>
      <c r="F398" s="78"/>
    </row>
    <row r="399" spans="3:6">
      <c r="C399" s="78"/>
      <c r="D399" s="78"/>
      <c r="E399" s="78"/>
      <c r="F399" s="78"/>
    </row>
    <row r="400" spans="3:6">
      <c r="C400" s="78"/>
      <c r="D400" s="78"/>
      <c r="E400" s="78"/>
      <c r="F400" s="78"/>
    </row>
    <row r="401" spans="3:6">
      <c r="C401" s="78"/>
      <c r="D401" s="78"/>
      <c r="E401" s="78"/>
      <c r="F401" s="78"/>
    </row>
    <row r="402" spans="3:6">
      <c r="C402" s="78"/>
      <c r="D402" s="78"/>
      <c r="E402" s="78"/>
      <c r="F402" s="78"/>
    </row>
    <row r="403" spans="3:6">
      <c r="C403" s="78"/>
      <c r="D403" s="78"/>
      <c r="E403" s="78"/>
      <c r="F403" s="78"/>
    </row>
    <row r="404" spans="3:6">
      <c r="C404" s="78"/>
      <c r="D404" s="78"/>
      <c r="E404" s="78"/>
      <c r="F404" s="78"/>
    </row>
    <row r="405" spans="3:6">
      <c r="C405" s="78"/>
      <c r="D405" s="78"/>
      <c r="E405" s="78"/>
      <c r="F405" s="78"/>
    </row>
    <row r="406" spans="3:6">
      <c r="C406" s="78"/>
      <c r="D406" s="78"/>
      <c r="E406" s="78"/>
      <c r="F406" s="78"/>
    </row>
    <row r="407" spans="3:6">
      <c r="C407" s="78"/>
      <c r="D407" s="78"/>
      <c r="E407" s="78"/>
      <c r="F407" s="78"/>
    </row>
    <row r="408" spans="3:6">
      <c r="C408" s="78"/>
      <c r="D408" s="78"/>
      <c r="E408" s="78"/>
      <c r="F408" s="78"/>
    </row>
    <row r="409" spans="3:6">
      <c r="C409" s="78"/>
      <c r="D409" s="78"/>
      <c r="E409" s="78"/>
      <c r="F409" s="78"/>
    </row>
    <row r="410" spans="3:6">
      <c r="C410" s="78"/>
      <c r="D410" s="78"/>
      <c r="E410" s="78"/>
      <c r="F410" s="78"/>
    </row>
    <row r="411" spans="3:6">
      <c r="C411" s="78"/>
      <c r="D411" s="78"/>
      <c r="E411" s="78"/>
      <c r="F411" s="78"/>
    </row>
    <row r="412" spans="3:6">
      <c r="C412" s="78"/>
      <c r="D412" s="78"/>
      <c r="E412" s="78"/>
      <c r="F412" s="78"/>
    </row>
    <row r="413" spans="3:6">
      <c r="C413" s="78"/>
      <c r="D413" s="78"/>
      <c r="E413" s="78"/>
      <c r="F413" s="78"/>
    </row>
    <row r="414" spans="3:6">
      <c r="C414" s="78"/>
      <c r="D414" s="78"/>
      <c r="E414" s="78"/>
      <c r="F414" s="78"/>
    </row>
    <row r="415" spans="3:6">
      <c r="C415" s="78"/>
      <c r="D415" s="78"/>
      <c r="E415" s="78"/>
      <c r="F415" s="78"/>
    </row>
    <row r="416" spans="3:6">
      <c r="C416" s="78"/>
      <c r="D416" s="78"/>
      <c r="E416" s="78"/>
      <c r="F416" s="78"/>
    </row>
    <row r="417" spans="3:6">
      <c r="C417" s="78"/>
      <c r="D417" s="78"/>
      <c r="E417" s="78"/>
      <c r="F417" s="78"/>
    </row>
    <row r="418" spans="3:6">
      <c r="C418" s="78"/>
      <c r="D418" s="78"/>
      <c r="E418" s="78"/>
      <c r="F418" s="78"/>
    </row>
    <row r="419" spans="3:6">
      <c r="C419" s="78"/>
      <c r="D419" s="78"/>
      <c r="E419" s="78"/>
      <c r="F419" s="78"/>
    </row>
    <row r="420" spans="3:6">
      <c r="C420" s="78"/>
      <c r="D420" s="78"/>
      <c r="E420" s="78"/>
      <c r="F420" s="78"/>
    </row>
    <row r="421" spans="3:6">
      <c r="C421" s="78"/>
      <c r="D421" s="78"/>
      <c r="E421" s="78"/>
      <c r="F421" s="78"/>
    </row>
    <row r="422" spans="3:6">
      <c r="C422" s="78"/>
      <c r="D422" s="78"/>
      <c r="E422" s="78"/>
      <c r="F422" s="78"/>
    </row>
    <row r="423" spans="3:6">
      <c r="C423" s="78"/>
      <c r="D423" s="78"/>
      <c r="E423" s="78"/>
      <c r="F423" s="78"/>
    </row>
    <row r="424" spans="3:6">
      <c r="C424" s="78"/>
      <c r="D424" s="78"/>
      <c r="E424" s="78"/>
      <c r="F424" s="78"/>
    </row>
    <row r="425" spans="3:6">
      <c r="C425" s="78"/>
      <c r="D425" s="78"/>
      <c r="E425" s="78"/>
      <c r="F425" s="78"/>
    </row>
    <row r="426" spans="3:6">
      <c r="C426" s="78"/>
      <c r="D426" s="78"/>
      <c r="E426" s="78"/>
      <c r="F426" s="78"/>
    </row>
    <row r="427" spans="3:6">
      <c r="C427" s="78"/>
      <c r="D427" s="78"/>
      <c r="E427" s="78"/>
      <c r="F427" s="78"/>
    </row>
    <row r="428" spans="3:6">
      <c r="C428" s="78"/>
      <c r="D428" s="78"/>
      <c r="E428" s="78"/>
      <c r="F428" s="78"/>
    </row>
    <row r="429" spans="3:6">
      <c r="C429" s="78"/>
      <c r="D429" s="78"/>
      <c r="E429" s="78"/>
      <c r="F429" s="78"/>
    </row>
    <row r="430" spans="3:6">
      <c r="C430" s="78"/>
      <c r="D430" s="78"/>
      <c r="E430" s="78"/>
      <c r="F430" s="78"/>
    </row>
    <row r="431" spans="3:6">
      <c r="C431" s="78"/>
      <c r="D431" s="78"/>
      <c r="E431" s="78"/>
      <c r="F431" s="78"/>
    </row>
    <row r="432" spans="3:6">
      <c r="C432" s="78"/>
      <c r="D432" s="78"/>
      <c r="E432" s="78"/>
      <c r="F432" s="78"/>
    </row>
    <row r="433" spans="3:6">
      <c r="C433" s="78"/>
      <c r="D433" s="78"/>
      <c r="E433" s="78"/>
      <c r="F433" s="78"/>
    </row>
    <row r="434" spans="3:6">
      <c r="C434" s="78"/>
      <c r="D434" s="78"/>
      <c r="E434" s="78"/>
      <c r="F434" s="78"/>
    </row>
    <row r="435" spans="3:6">
      <c r="C435" s="78"/>
      <c r="D435" s="78"/>
      <c r="E435" s="78"/>
      <c r="F435" s="78"/>
    </row>
    <row r="436" spans="3:6">
      <c r="C436" s="78"/>
      <c r="D436" s="78"/>
      <c r="E436" s="78"/>
      <c r="F436" s="78"/>
    </row>
    <row r="437" spans="3:6">
      <c r="C437" s="78"/>
      <c r="D437" s="78"/>
      <c r="E437" s="78"/>
      <c r="F437" s="78"/>
    </row>
    <row r="438" spans="3:6">
      <c r="C438" s="78"/>
      <c r="D438" s="78"/>
      <c r="E438" s="78"/>
      <c r="F438" s="78"/>
    </row>
    <row r="439" spans="3:6">
      <c r="C439" s="78"/>
      <c r="D439" s="78"/>
      <c r="E439" s="78"/>
      <c r="F439" s="78"/>
    </row>
    <row r="440" spans="3:6">
      <c r="C440" s="78"/>
      <c r="D440" s="78"/>
      <c r="E440" s="78"/>
      <c r="F440" s="78"/>
    </row>
    <row r="441" spans="3:6">
      <c r="C441" s="78"/>
      <c r="D441" s="78"/>
      <c r="E441" s="78"/>
      <c r="F441" s="78"/>
    </row>
    <row r="442" spans="3:6">
      <c r="C442" s="78"/>
      <c r="D442" s="78"/>
      <c r="E442" s="78"/>
      <c r="F442" s="78"/>
    </row>
    <row r="443" spans="3:6">
      <c r="C443" s="78"/>
      <c r="D443" s="78"/>
      <c r="E443" s="78"/>
      <c r="F443" s="78"/>
    </row>
    <row r="444" spans="3:6">
      <c r="C444" s="78"/>
      <c r="D444" s="78"/>
      <c r="E444" s="78"/>
      <c r="F444" s="78"/>
    </row>
    <row r="445" spans="3:6">
      <c r="C445" s="78"/>
      <c r="D445" s="78"/>
      <c r="E445" s="78"/>
      <c r="F445" s="78"/>
    </row>
    <row r="446" spans="3:6">
      <c r="C446" s="78"/>
      <c r="D446" s="78"/>
      <c r="E446" s="78"/>
      <c r="F446" s="78"/>
    </row>
    <row r="447" spans="3:6">
      <c r="C447" s="78"/>
      <c r="D447" s="78"/>
      <c r="E447" s="78"/>
      <c r="F447" s="78"/>
    </row>
    <row r="448" spans="3:6">
      <c r="C448" s="78"/>
      <c r="D448" s="78"/>
      <c r="E448" s="78"/>
      <c r="F448" s="78"/>
    </row>
    <row r="449" spans="3:6">
      <c r="C449" s="78"/>
      <c r="D449" s="78"/>
      <c r="E449" s="78"/>
      <c r="F449" s="78"/>
    </row>
    <row r="450" spans="3:6">
      <c r="C450" s="78"/>
      <c r="D450" s="78"/>
      <c r="E450" s="78"/>
      <c r="F450" s="78"/>
    </row>
    <row r="451" spans="3:6">
      <c r="C451" s="78"/>
      <c r="D451" s="78"/>
      <c r="E451" s="78"/>
      <c r="F451" s="78"/>
    </row>
    <row r="452" spans="3:6">
      <c r="C452" s="78"/>
      <c r="D452" s="78"/>
      <c r="E452" s="78"/>
      <c r="F452" s="78"/>
    </row>
    <row r="453" spans="3:6">
      <c r="C453" s="78"/>
      <c r="D453" s="78"/>
      <c r="E453" s="78"/>
      <c r="F453" s="78"/>
    </row>
    <row r="454" spans="3:6">
      <c r="C454" s="78"/>
      <c r="D454" s="78"/>
      <c r="E454" s="78"/>
      <c r="F454" s="78"/>
    </row>
    <row r="455" spans="3:6">
      <c r="C455" s="78"/>
      <c r="D455" s="78"/>
      <c r="E455" s="78"/>
      <c r="F455" s="78"/>
    </row>
    <row r="456" spans="3:6">
      <c r="C456" s="78"/>
      <c r="D456" s="78"/>
      <c r="E456" s="78"/>
      <c r="F456" s="78"/>
    </row>
    <row r="457" spans="3:6">
      <c r="C457" s="78"/>
      <c r="D457" s="78"/>
      <c r="E457" s="78"/>
      <c r="F457" s="78"/>
    </row>
    <row r="458" spans="3:6">
      <c r="C458" s="78"/>
      <c r="D458" s="78"/>
      <c r="E458" s="78"/>
      <c r="F458" s="78"/>
    </row>
    <row r="459" spans="3:6">
      <c r="C459" s="78"/>
      <c r="D459" s="78"/>
      <c r="E459" s="78"/>
      <c r="F459" s="78"/>
    </row>
    <row r="460" spans="3:6">
      <c r="C460" s="78"/>
      <c r="D460" s="78"/>
      <c r="E460" s="78"/>
      <c r="F460" s="78"/>
    </row>
    <row r="461" spans="3:6">
      <c r="C461" s="78"/>
      <c r="D461" s="78"/>
      <c r="E461" s="78"/>
      <c r="F461" s="78"/>
    </row>
    <row r="462" spans="3:6">
      <c r="C462" s="78"/>
      <c r="D462" s="78"/>
      <c r="E462" s="78"/>
      <c r="F462" s="78"/>
    </row>
    <row r="463" spans="3:6">
      <c r="C463" s="78"/>
      <c r="D463" s="78"/>
      <c r="E463" s="78"/>
      <c r="F463" s="78"/>
    </row>
    <row r="464" spans="3:6">
      <c r="C464" s="78"/>
      <c r="D464" s="78"/>
      <c r="E464" s="78"/>
      <c r="F464" s="78"/>
    </row>
    <row r="465" spans="3:6">
      <c r="C465" s="78"/>
      <c r="D465" s="78"/>
      <c r="E465" s="78"/>
      <c r="F465" s="78"/>
    </row>
    <row r="466" spans="3:6">
      <c r="C466" s="78"/>
      <c r="D466" s="78"/>
      <c r="E466" s="78"/>
      <c r="F466" s="78"/>
    </row>
    <row r="467" spans="3:6">
      <c r="C467" s="78"/>
      <c r="D467" s="78"/>
      <c r="E467" s="78"/>
      <c r="F467" s="78"/>
    </row>
    <row r="468" spans="3:6">
      <c r="C468" s="78"/>
      <c r="D468" s="78"/>
      <c r="E468" s="78"/>
      <c r="F468" s="78"/>
    </row>
    <row r="469" spans="3:6">
      <c r="C469" s="78"/>
      <c r="D469" s="78"/>
      <c r="E469" s="78"/>
      <c r="F469" s="78"/>
    </row>
    <row r="470" spans="3:6">
      <c r="C470" s="78"/>
      <c r="D470" s="78"/>
      <c r="E470" s="78"/>
      <c r="F470" s="78"/>
    </row>
    <row r="471" spans="3:6">
      <c r="C471" s="78"/>
      <c r="D471" s="78"/>
      <c r="E471" s="78"/>
      <c r="F471" s="78"/>
    </row>
    <row r="472" spans="3:6">
      <c r="C472" s="78"/>
      <c r="D472" s="78"/>
      <c r="E472" s="78"/>
      <c r="F472" s="78"/>
    </row>
    <row r="473" spans="3:6">
      <c r="C473" s="78"/>
      <c r="D473" s="78"/>
      <c r="E473" s="78"/>
      <c r="F473" s="78"/>
    </row>
    <row r="474" spans="3:6">
      <c r="C474" s="78"/>
      <c r="D474" s="78"/>
      <c r="E474" s="78"/>
      <c r="F474" s="78"/>
    </row>
    <row r="475" spans="3:6">
      <c r="C475" s="78"/>
      <c r="D475" s="78"/>
      <c r="E475" s="78"/>
      <c r="F475" s="78"/>
    </row>
    <row r="476" spans="3:6">
      <c r="C476" s="78"/>
      <c r="D476" s="78"/>
      <c r="E476" s="78"/>
      <c r="F476" s="78"/>
    </row>
    <row r="477" spans="3:6">
      <c r="C477" s="78"/>
      <c r="D477" s="78"/>
      <c r="E477" s="78"/>
      <c r="F477" s="78"/>
    </row>
    <row r="478" spans="3:6">
      <c r="C478" s="78"/>
      <c r="D478" s="78"/>
      <c r="E478" s="78"/>
      <c r="F478" s="78"/>
    </row>
    <row r="479" spans="3:6">
      <c r="C479" s="78"/>
      <c r="D479" s="78"/>
      <c r="E479" s="78"/>
      <c r="F479" s="78"/>
    </row>
    <row r="480" spans="3:6">
      <c r="C480" s="78"/>
      <c r="D480" s="78"/>
      <c r="E480" s="78"/>
      <c r="F480" s="78"/>
    </row>
    <row r="481" spans="3:6">
      <c r="C481" s="78"/>
      <c r="D481" s="78"/>
      <c r="E481" s="78"/>
      <c r="F481" s="78"/>
    </row>
    <row r="482" spans="3:6">
      <c r="C482" s="78"/>
      <c r="D482" s="78"/>
      <c r="E482" s="78"/>
      <c r="F482" s="78"/>
    </row>
    <row r="483" spans="3:6">
      <c r="C483" s="78"/>
      <c r="D483" s="78"/>
      <c r="E483" s="78"/>
      <c r="F483" s="78"/>
    </row>
    <row r="484" spans="3:6">
      <c r="C484" s="78"/>
      <c r="D484" s="78"/>
      <c r="E484" s="78"/>
      <c r="F484" s="78"/>
    </row>
    <row r="485" spans="3:6">
      <c r="C485" s="78"/>
      <c r="D485" s="78"/>
      <c r="E485" s="78"/>
      <c r="F485" s="78"/>
    </row>
    <row r="486" spans="3:6">
      <c r="C486" s="78"/>
      <c r="D486" s="78"/>
      <c r="E486" s="78"/>
      <c r="F486" s="78"/>
    </row>
    <row r="487" spans="3:6">
      <c r="C487" s="78"/>
      <c r="D487" s="78"/>
      <c r="E487" s="78"/>
      <c r="F487" s="78"/>
    </row>
    <row r="488" spans="3:6">
      <c r="C488" s="78"/>
      <c r="D488" s="78"/>
      <c r="E488" s="78"/>
      <c r="F488" s="78"/>
    </row>
    <row r="489" spans="3:6">
      <c r="C489" s="78"/>
      <c r="D489" s="78"/>
      <c r="E489" s="78"/>
      <c r="F489" s="78"/>
    </row>
    <row r="490" spans="3:6">
      <c r="C490" s="78"/>
      <c r="D490" s="78"/>
      <c r="E490" s="78"/>
      <c r="F490" s="78"/>
    </row>
    <row r="491" spans="3:6">
      <c r="C491" s="78"/>
      <c r="D491" s="78"/>
      <c r="E491" s="78"/>
      <c r="F491" s="78"/>
    </row>
    <row r="492" spans="3:6">
      <c r="C492" s="78"/>
      <c r="D492" s="78"/>
      <c r="E492" s="78"/>
      <c r="F492" s="78"/>
    </row>
    <row r="493" spans="3:6">
      <c r="C493" s="78"/>
      <c r="D493" s="78"/>
      <c r="E493" s="78"/>
      <c r="F493" s="78"/>
    </row>
    <row r="494" spans="3:6">
      <c r="C494" s="78"/>
      <c r="D494" s="78"/>
      <c r="E494" s="78"/>
      <c r="F494" s="78"/>
    </row>
    <row r="495" spans="3:6">
      <c r="C495" s="78"/>
      <c r="D495" s="78"/>
      <c r="E495" s="78"/>
      <c r="F495" s="78"/>
    </row>
    <row r="496" spans="3:6">
      <c r="C496" s="78"/>
      <c r="D496" s="78"/>
      <c r="E496" s="78"/>
      <c r="F496" s="78"/>
    </row>
    <row r="497" spans="3:6">
      <c r="C497" s="78"/>
      <c r="D497" s="78"/>
      <c r="E497" s="78"/>
      <c r="F497" s="78"/>
    </row>
    <row r="498" spans="3:6">
      <c r="C498" s="78"/>
      <c r="D498" s="78"/>
      <c r="E498" s="78"/>
      <c r="F498" s="78"/>
    </row>
    <row r="499" spans="3:6">
      <c r="C499" s="78"/>
      <c r="D499" s="78"/>
      <c r="E499" s="78"/>
      <c r="F499" s="78"/>
    </row>
    <row r="500" spans="3:6">
      <c r="C500" s="78"/>
      <c r="D500" s="78"/>
      <c r="E500" s="78"/>
      <c r="F500" s="78"/>
    </row>
    <row r="501" spans="3:6">
      <c r="C501" s="78"/>
      <c r="D501" s="78"/>
      <c r="E501" s="78"/>
      <c r="F501" s="78"/>
    </row>
    <row r="502" spans="3:6">
      <c r="C502" s="78"/>
      <c r="D502" s="78"/>
      <c r="E502" s="78"/>
      <c r="F502" s="78"/>
    </row>
    <row r="503" spans="3:6">
      <c r="C503" s="78"/>
      <c r="D503" s="78"/>
      <c r="E503" s="78"/>
      <c r="F503" s="78"/>
    </row>
    <row r="504" spans="3:6">
      <c r="C504" s="78"/>
      <c r="D504" s="78"/>
      <c r="E504" s="78"/>
      <c r="F504" s="78"/>
    </row>
    <row r="505" spans="3:6">
      <c r="C505" s="78"/>
      <c r="D505" s="78"/>
      <c r="E505" s="78"/>
      <c r="F505" s="78"/>
    </row>
    <row r="506" spans="3:6">
      <c r="C506" s="78"/>
      <c r="D506" s="78"/>
      <c r="E506" s="78"/>
      <c r="F506" s="78"/>
    </row>
    <row r="507" spans="3:6">
      <c r="C507" s="78"/>
      <c r="D507" s="78"/>
      <c r="E507" s="78"/>
      <c r="F507" s="78"/>
    </row>
    <row r="508" spans="3:6">
      <c r="C508" s="78"/>
      <c r="D508" s="78"/>
      <c r="E508" s="78"/>
      <c r="F508" s="78"/>
    </row>
    <row r="509" spans="3:6">
      <c r="C509" s="78"/>
      <c r="D509" s="78"/>
      <c r="E509" s="78"/>
      <c r="F509" s="78"/>
    </row>
    <row r="510" spans="3:6">
      <c r="C510" s="78"/>
      <c r="D510" s="78"/>
      <c r="E510" s="78"/>
      <c r="F510" s="78"/>
    </row>
    <row r="511" spans="3:6">
      <c r="C511" s="78"/>
      <c r="D511" s="78"/>
      <c r="E511" s="78"/>
      <c r="F511" s="78"/>
    </row>
    <row r="512" spans="3:6">
      <c r="C512" s="78"/>
      <c r="D512" s="78"/>
      <c r="E512" s="78"/>
      <c r="F512" s="78"/>
    </row>
    <row r="513" spans="3:6">
      <c r="C513" s="78"/>
      <c r="D513" s="78"/>
      <c r="E513" s="78"/>
      <c r="F513" s="78"/>
    </row>
    <row r="514" spans="3:6">
      <c r="C514" s="78"/>
      <c r="D514" s="78"/>
      <c r="E514" s="78"/>
      <c r="F514" s="78"/>
    </row>
    <row r="515" spans="3:6">
      <c r="C515" s="78"/>
      <c r="D515" s="78"/>
      <c r="E515" s="78"/>
      <c r="F515" s="78"/>
    </row>
    <row r="516" spans="3:6">
      <c r="C516" s="78"/>
      <c r="D516" s="78"/>
      <c r="E516" s="78"/>
      <c r="F516" s="78"/>
    </row>
    <row r="517" spans="3:6">
      <c r="C517" s="78"/>
      <c r="D517" s="78"/>
      <c r="E517" s="78"/>
      <c r="F517" s="78"/>
    </row>
    <row r="518" spans="3:6">
      <c r="C518" s="78"/>
      <c r="D518" s="78"/>
      <c r="E518" s="78"/>
      <c r="F518" s="78"/>
    </row>
    <row r="519" spans="3:6">
      <c r="C519" s="78"/>
      <c r="D519" s="78"/>
      <c r="E519" s="78"/>
      <c r="F519" s="78"/>
    </row>
    <row r="520" spans="3:6">
      <c r="C520" s="78"/>
      <c r="D520" s="78"/>
      <c r="E520" s="78"/>
      <c r="F520" s="78"/>
    </row>
    <row r="521" spans="3:6">
      <c r="C521" s="78"/>
      <c r="D521" s="78"/>
      <c r="E521" s="78"/>
      <c r="F521" s="78"/>
    </row>
    <row r="522" spans="3:6">
      <c r="C522" s="78"/>
      <c r="D522" s="78"/>
      <c r="E522" s="78"/>
      <c r="F522" s="78"/>
    </row>
    <row r="523" spans="3:6">
      <c r="C523" s="78"/>
      <c r="D523" s="78"/>
      <c r="E523" s="78"/>
      <c r="F523" s="78"/>
    </row>
    <row r="524" spans="3:6">
      <c r="C524" s="78"/>
      <c r="D524" s="78"/>
      <c r="E524" s="78"/>
      <c r="F524" s="78"/>
    </row>
    <row r="525" spans="3:6">
      <c r="C525" s="78"/>
      <c r="D525" s="78"/>
      <c r="E525" s="78"/>
      <c r="F525" s="78"/>
    </row>
    <row r="526" spans="3:6">
      <c r="C526" s="78"/>
      <c r="D526" s="78"/>
      <c r="E526" s="78"/>
      <c r="F526" s="78"/>
    </row>
    <row r="527" spans="3:6">
      <c r="C527" s="78"/>
      <c r="D527" s="78"/>
      <c r="E527" s="78"/>
      <c r="F527" s="78"/>
    </row>
    <row r="528" spans="3:6">
      <c r="C528" s="78"/>
      <c r="D528" s="78"/>
      <c r="E528" s="78"/>
      <c r="F528" s="78"/>
    </row>
    <row r="529" spans="3:6">
      <c r="C529" s="78"/>
      <c r="D529" s="78"/>
      <c r="E529" s="78"/>
      <c r="F529" s="78"/>
    </row>
    <row r="530" spans="3:6">
      <c r="C530" s="78"/>
      <c r="D530" s="78"/>
      <c r="E530" s="78"/>
      <c r="F530" s="78"/>
    </row>
    <row r="531" spans="3:6">
      <c r="C531" s="78"/>
      <c r="D531" s="78"/>
      <c r="E531" s="78"/>
      <c r="F531" s="78"/>
    </row>
    <row r="532" spans="3:6">
      <c r="C532" s="78"/>
      <c r="D532" s="78"/>
      <c r="E532" s="78"/>
      <c r="F532" s="78"/>
    </row>
    <row r="533" spans="3:6">
      <c r="C533" s="78"/>
      <c r="D533" s="78"/>
      <c r="E533" s="78"/>
      <c r="F533" s="78"/>
    </row>
    <row r="534" spans="3:6">
      <c r="C534" s="78"/>
      <c r="D534" s="78"/>
      <c r="E534" s="78"/>
      <c r="F534" s="78"/>
    </row>
    <row r="535" spans="3:6">
      <c r="C535" s="78"/>
      <c r="D535" s="78"/>
      <c r="E535" s="78"/>
      <c r="F535" s="78"/>
    </row>
    <row r="536" spans="3:6">
      <c r="C536" s="78"/>
      <c r="D536" s="78"/>
      <c r="E536" s="78"/>
      <c r="F536" s="78"/>
    </row>
    <row r="537" spans="3:6">
      <c r="C537" s="78"/>
      <c r="D537" s="78"/>
      <c r="E537" s="78"/>
      <c r="F537" s="78"/>
    </row>
    <row r="538" spans="3:6">
      <c r="C538" s="78"/>
      <c r="D538" s="78"/>
      <c r="E538" s="78"/>
      <c r="F538" s="78"/>
    </row>
    <row r="539" spans="3:6">
      <c r="C539" s="78"/>
      <c r="D539" s="78"/>
      <c r="E539" s="78"/>
      <c r="F539" s="78"/>
    </row>
    <row r="540" spans="3:6">
      <c r="C540" s="78"/>
      <c r="D540" s="78"/>
      <c r="E540" s="78"/>
      <c r="F540" s="78"/>
    </row>
    <row r="541" spans="3:6">
      <c r="C541" s="78"/>
      <c r="D541" s="78"/>
      <c r="E541" s="78"/>
      <c r="F541" s="78"/>
    </row>
    <row r="542" spans="3:6">
      <c r="C542" s="78"/>
      <c r="D542" s="78"/>
      <c r="E542" s="78"/>
      <c r="F542" s="78"/>
    </row>
    <row r="543" spans="3:6">
      <c r="C543" s="78"/>
      <c r="D543" s="78"/>
      <c r="E543" s="78"/>
      <c r="F543" s="78"/>
    </row>
    <row r="544" spans="3:6">
      <c r="C544" s="78"/>
      <c r="D544" s="78"/>
      <c r="E544" s="78"/>
      <c r="F544" s="78"/>
    </row>
    <row r="545" spans="3:6">
      <c r="C545" s="78"/>
      <c r="D545" s="78"/>
      <c r="E545" s="78"/>
      <c r="F545" s="78"/>
    </row>
    <row r="546" spans="3:6">
      <c r="C546" s="78"/>
      <c r="D546" s="78"/>
      <c r="E546" s="78"/>
      <c r="F546" s="78"/>
    </row>
    <row r="547" spans="3:6">
      <c r="C547" s="78"/>
      <c r="D547" s="78"/>
      <c r="E547" s="78"/>
      <c r="F547" s="78"/>
    </row>
    <row r="548" spans="3:6">
      <c r="C548" s="78"/>
      <c r="D548" s="78"/>
      <c r="E548" s="78"/>
      <c r="F548" s="78"/>
    </row>
    <row r="549" spans="3:6">
      <c r="C549" s="78"/>
      <c r="D549" s="78"/>
      <c r="E549" s="78"/>
      <c r="F549" s="78"/>
    </row>
    <row r="550" spans="3:6">
      <c r="C550" s="78"/>
      <c r="D550" s="78"/>
      <c r="E550" s="78"/>
      <c r="F550" s="78"/>
    </row>
    <row r="551" spans="3:6">
      <c r="C551" s="78"/>
      <c r="D551" s="78"/>
      <c r="E551" s="78"/>
      <c r="F551" s="78"/>
    </row>
    <row r="552" spans="3:6">
      <c r="C552" s="78"/>
      <c r="D552" s="78"/>
      <c r="E552" s="78"/>
      <c r="F552" s="78"/>
    </row>
    <row r="553" spans="3:6">
      <c r="C553" s="78"/>
      <c r="D553" s="78"/>
      <c r="E553" s="78"/>
      <c r="F553" s="78"/>
    </row>
    <row r="554" spans="3:6">
      <c r="C554" s="78"/>
      <c r="D554" s="78"/>
      <c r="E554" s="78"/>
      <c r="F554" s="78"/>
    </row>
    <row r="555" spans="3:6">
      <c r="C555" s="78"/>
      <c r="D555" s="78"/>
      <c r="E555" s="78"/>
      <c r="F555" s="78"/>
    </row>
    <row r="556" spans="3:6">
      <c r="C556" s="78"/>
      <c r="D556" s="78"/>
      <c r="E556" s="78"/>
      <c r="F556" s="78"/>
    </row>
    <row r="557" spans="3:6">
      <c r="C557" s="78"/>
      <c r="D557" s="78"/>
      <c r="E557" s="78"/>
      <c r="F557" s="78"/>
    </row>
    <row r="558" spans="3:6">
      <c r="C558" s="78"/>
      <c r="D558" s="78"/>
      <c r="E558" s="78"/>
      <c r="F558" s="78"/>
    </row>
    <row r="559" spans="3:6">
      <c r="C559" s="78"/>
      <c r="D559" s="78"/>
      <c r="E559" s="78"/>
      <c r="F559" s="78"/>
    </row>
    <row r="560" spans="3:6">
      <c r="C560" s="78"/>
      <c r="D560" s="78"/>
      <c r="E560" s="78"/>
      <c r="F560" s="78"/>
    </row>
    <row r="561" spans="3:6">
      <c r="C561" s="78"/>
      <c r="D561" s="78"/>
      <c r="E561" s="78"/>
      <c r="F561" s="78"/>
    </row>
    <row r="562" spans="3:6">
      <c r="C562" s="78"/>
      <c r="D562" s="78"/>
      <c r="E562" s="78"/>
      <c r="F562" s="78"/>
    </row>
    <row r="563" spans="3:6">
      <c r="C563" s="78"/>
      <c r="D563" s="78"/>
      <c r="E563" s="78"/>
      <c r="F563" s="78"/>
    </row>
    <row r="564" spans="3:6">
      <c r="C564" s="78"/>
      <c r="D564" s="78"/>
      <c r="E564" s="78"/>
      <c r="F564" s="78"/>
    </row>
    <row r="565" spans="3:6">
      <c r="C565" s="78"/>
      <c r="D565" s="78"/>
      <c r="E565" s="78"/>
      <c r="F565" s="78"/>
    </row>
    <row r="566" spans="3:6">
      <c r="C566" s="78"/>
      <c r="D566" s="78"/>
      <c r="E566" s="78"/>
      <c r="F566" s="78"/>
    </row>
    <row r="567" spans="3:6">
      <c r="C567" s="78"/>
      <c r="D567" s="78"/>
      <c r="E567" s="78"/>
      <c r="F567" s="78"/>
    </row>
    <row r="568" spans="3:6">
      <c r="C568" s="78"/>
      <c r="D568" s="78"/>
      <c r="E568" s="78"/>
      <c r="F568" s="78"/>
    </row>
    <row r="569" spans="3:6">
      <c r="C569" s="78"/>
      <c r="D569" s="78"/>
      <c r="E569" s="78"/>
      <c r="F569" s="78"/>
    </row>
    <row r="570" spans="3:6">
      <c r="C570" s="78"/>
      <c r="D570" s="78"/>
      <c r="E570" s="78"/>
      <c r="F570" s="78"/>
    </row>
    <row r="571" spans="3:6">
      <c r="C571" s="78"/>
      <c r="D571" s="78"/>
      <c r="E571" s="78"/>
      <c r="F571" s="78"/>
    </row>
    <row r="572" spans="3:6">
      <c r="C572" s="78"/>
      <c r="D572" s="78"/>
      <c r="E572" s="78"/>
      <c r="F572" s="78"/>
    </row>
    <row r="573" spans="3:6">
      <c r="C573" s="78"/>
      <c r="D573" s="78"/>
      <c r="E573" s="78"/>
      <c r="F573" s="78"/>
    </row>
    <row r="574" spans="3:6">
      <c r="C574" s="78"/>
      <c r="D574" s="78"/>
      <c r="E574" s="78"/>
      <c r="F574" s="78"/>
    </row>
    <row r="575" spans="3:6">
      <c r="C575" s="78"/>
      <c r="D575" s="78"/>
      <c r="E575" s="78"/>
      <c r="F575" s="78"/>
    </row>
    <row r="576" spans="3:6">
      <c r="C576" s="78"/>
      <c r="D576" s="78"/>
      <c r="E576" s="78"/>
      <c r="F576" s="78"/>
    </row>
    <row r="577" spans="3:6">
      <c r="C577" s="78"/>
      <c r="D577" s="78"/>
      <c r="E577" s="78"/>
      <c r="F577" s="78"/>
    </row>
    <row r="578" spans="3:6">
      <c r="C578" s="78"/>
      <c r="D578" s="78"/>
      <c r="E578" s="78"/>
      <c r="F578" s="78"/>
    </row>
    <row r="579" spans="3:6">
      <c r="C579" s="78"/>
      <c r="D579" s="78"/>
      <c r="E579" s="78"/>
      <c r="F579" s="78"/>
    </row>
    <row r="580" spans="3:6">
      <c r="C580" s="78"/>
      <c r="D580" s="78"/>
      <c r="E580" s="78"/>
      <c r="F580" s="78"/>
    </row>
    <row r="581" spans="3:6">
      <c r="C581" s="78"/>
      <c r="D581" s="78"/>
      <c r="E581" s="78"/>
      <c r="F581" s="78"/>
    </row>
    <row r="582" spans="3:6">
      <c r="C582" s="78"/>
      <c r="D582" s="78"/>
      <c r="E582" s="78"/>
      <c r="F582" s="78"/>
    </row>
    <row r="583" spans="3:6">
      <c r="C583" s="78"/>
      <c r="D583" s="78"/>
      <c r="E583" s="78"/>
      <c r="F583" s="78"/>
    </row>
    <row r="584" spans="3:6">
      <c r="C584" s="78"/>
      <c r="D584" s="78"/>
      <c r="E584" s="78"/>
      <c r="F584" s="78"/>
    </row>
    <row r="585" spans="3:6">
      <c r="C585" s="78"/>
      <c r="D585" s="78"/>
      <c r="E585" s="78"/>
      <c r="F585" s="78"/>
    </row>
    <row r="586" spans="3:6">
      <c r="C586" s="78"/>
      <c r="D586" s="78"/>
      <c r="E586" s="78"/>
      <c r="F586" s="78"/>
    </row>
    <row r="587" spans="3:6">
      <c r="C587" s="78"/>
      <c r="D587" s="78"/>
      <c r="E587" s="78"/>
      <c r="F587" s="78"/>
    </row>
    <row r="588" spans="3:6">
      <c r="C588" s="78"/>
      <c r="D588" s="78"/>
      <c r="E588" s="78"/>
      <c r="F588" s="78"/>
    </row>
    <row r="589" spans="3:6">
      <c r="C589" s="78"/>
      <c r="D589" s="78"/>
      <c r="E589" s="78"/>
      <c r="F589" s="78"/>
    </row>
    <row r="590" spans="3:6">
      <c r="C590" s="78"/>
      <c r="D590" s="78"/>
      <c r="E590" s="78"/>
      <c r="F590" s="78"/>
    </row>
    <row r="591" spans="3:6">
      <c r="C591" s="78"/>
      <c r="D591" s="78"/>
      <c r="E591" s="78"/>
      <c r="F591" s="78"/>
    </row>
    <row r="592" spans="3:6">
      <c r="C592" s="78"/>
      <c r="D592" s="78"/>
      <c r="E592" s="78"/>
      <c r="F592" s="78"/>
    </row>
    <row r="593" spans="3:6">
      <c r="C593" s="78"/>
      <c r="D593" s="78"/>
      <c r="E593" s="78"/>
      <c r="F593" s="78"/>
    </row>
    <row r="594" spans="3:6">
      <c r="C594" s="78"/>
      <c r="D594" s="78"/>
      <c r="E594" s="78"/>
      <c r="F594" s="78"/>
    </row>
    <row r="595" spans="3:6">
      <c r="C595" s="78"/>
      <c r="D595" s="78"/>
      <c r="E595" s="78"/>
      <c r="F595" s="78"/>
    </row>
    <row r="596" spans="3:6">
      <c r="C596" s="78"/>
      <c r="D596" s="78"/>
      <c r="E596" s="78"/>
      <c r="F596" s="78"/>
    </row>
    <row r="597" spans="3:6">
      <c r="C597" s="78"/>
      <c r="D597" s="78"/>
      <c r="E597" s="78"/>
      <c r="F597" s="78"/>
    </row>
    <row r="598" spans="3:6">
      <c r="C598" s="78"/>
      <c r="D598" s="78"/>
      <c r="E598" s="78"/>
      <c r="F598" s="78"/>
    </row>
    <row r="599" spans="3:6">
      <c r="C599" s="78"/>
      <c r="D599" s="78"/>
      <c r="E599" s="78"/>
      <c r="F599" s="78"/>
    </row>
    <row r="600" spans="3:6">
      <c r="C600" s="78"/>
      <c r="D600" s="78"/>
      <c r="E600" s="78"/>
      <c r="F600" s="78"/>
    </row>
    <row r="601" spans="3:6">
      <c r="C601" s="78"/>
      <c r="D601" s="78"/>
      <c r="E601" s="78"/>
      <c r="F601" s="78"/>
    </row>
    <row r="602" spans="3:6">
      <c r="C602" s="78"/>
      <c r="D602" s="78"/>
      <c r="E602" s="78"/>
      <c r="F602" s="78"/>
    </row>
    <row r="603" spans="3:6">
      <c r="C603" s="78"/>
      <c r="D603" s="78"/>
      <c r="E603" s="78"/>
      <c r="F603" s="78"/>
    </row>
    <row r="604" spans="3:6">
      <c r="C604" s="78"/>
      <c r="D604" s="78"/>
      <c r="E604" s="78"/>
      <c r="F604" s="78"/>
    </row>
    <row r="605" spans="3:6">
      <c r="C605" s="78"/>
      <c r="D605" s="78"/>
      <c r="E605" s="78"/>
      <c r="F605" s="78"/>
    </row>
    <row r="606" spans="3:6">
      <c r="C606" s="78"/>
      <c r="D606" s="78"/>
      <c r="E606" s="78"/>
      <c r="F606" s="78"/>
    </row>
    <row r="607" spans="3:6">
      <c r="C607" s="78"/>
      <c r="D607" s="78"/>
      <c r="E607" s="78"/>
      <c r="F607" s="78"/>
    </row>
    <row r="608" spans="3:6">
      <c r="C608" s="78"/>
      <c r="D608" s="78"/>
      <c r="E608" s="78"/>
      <c r="F608" s="78"/>
    </row>
    <row r="609" spans="3:6">
      <c r="C609" s="78"/>
      <c r="D609" s="78"/>
      <c r="E609" s="78"/>
      <c r="F609" s="78"/>
    </row>
    <row r="610" spans="3:6">
      <c r="C610" s="78"/>
      <c r="D610" s="78"/>
      <c r="E610" s="78"/>
      <c r="F610" s="78"/>
    </row>
    <row r="611" spans="3:6">
      <c r="C611" s="78"/>
      <c r="D611" s="78"/>
      <c r="E611" s="78"/>
      <c r="F611" s="78"/>
    </row>
    <row r="612" spans="3:6">
      <c r="C612" s="78"/>
      <c r="D612" s="78"/>
      <c r="E612" s="78"/>
      <c r="F612" s="78"/>
    </row>
    <row r="613" spans="3:6">
      <c r="C613" s="78"/>
      <c r="D613" s="78"/>
      <c r="E613" s="78"/>
      <c r="F613" s="78"/>
    </row>
    <row r="614" spans="3:6">
      <c r="C614" s="78"/>
      <c r="D614" s="78"/>
      <c r="E614" s="78"/>
      <c r="F614" s="78"/>
    </row>
    <row r="615" spans="3:6">
      <c r="C615" s="78"/>
      <c r="D615" s="78"/>
      <c r="E615" s="78"/>
      <c r="F615" s="78"/>
    </row>
    <row r="616" spans="3:6">
      <c r="C616" s="78"/>
      <c r="D616" s="78"/>
      <c r="E616" s="78"/>
      <c r="F616" s="78"/>
    </row>
    <row r="617" spans="3:6">
      <c r="C617" s="78"/>
      <c r="D617" s="78"/>
      <c r="E617" s="78"/>
      <c r="F617" s="78"/>
    </row>
    <row r="618" spans="3:6">
      <c r="C618" s="78"/>
      <c r="D618" s="78"/>
      <c r="E618" s="78"/>
      <c r="F618" s="78"/>
    </row>
    <row r="619" spans="3:6">
      <c r="C619" s="78"/>
      <c r="D619" s="78"/>
      <c r="E619" s="78"/>
      <c r="F619" s="78"/>
    </row>
    <row r="620" spans="3:6">
      <c r="C620" s="78"/>
      <c r="D620" s="78"/>
      <c r="E620" s="78"/>
      <c r="F620" s="78"/>
    </row>
    <row r="621" spans="3:6">
      <c r="C621" s="78"/>
      <c r="D621" s="78"/>
      <c r="E621" s="78"/>
      <c r="F621" s="78"/>
    </row>
    <row r="622" spans="3:6">
      <c r="C622" s="78"/>
      <c r="D622" s="78"/>
      <c r="E622" s="78"/>
      <c r="F622" s="78"/>
    </row>
    <row r="623" spans="3:6">
      <c r="C623" s="78"/>
      <c r="D623" s="78"/>
      <c r="E623" s="78"/>
      <c r="F623" s="78"/>
    </row>
    <row r="624" spans="3:6">
      <c r="C624" s="78"/>
      <c r="D624" s="78"/>
      <c r="E624" s="78"/>
      <c r="F624" s="78"/>
    </row>
    <row r="625" spans="3:6">
      <c r="C625" s="78"/>
      <c r="D625" s="78"/>
      <c r="E625" s="78"/>
      <c r="F625" s="78"/>
    </row>
    <row r="626" spans="3:6">
      <c r="C626" s="78"/>
      <c r="D626" s="78"/>
      <c r="E626" s="78"/>
      <c r="F626" s="78"/>
    </row>
    <row r="627" spans="3:6">
      <c r="C627" s="78"/>
      <c r="D627" s="78"/>
      <c r="E627" s="78"/>
      <c r="F627" s="78"/>
    </row>
    <row r="628" spans="3:6">
      <c r="C628" s="78"/>
      <c r="D628" s="78"/>
      <c r="E628" s="78"/>
      <c r="F628" s="78"/>
    </row>
    <row r="629" spans="3:6">
      <c r="C629" s="78"/>
      <c r="D629" s="78"/>
      <c r="E629" s="78"/>
      <c r="F629" s="78"/>
    </row>
    <row r="630" spans="3:6">
      <c r="C630" s="78"/>
      <c r="D630" s="78"/>
      <c r="E630" s="78"/>
      <c r="F630" s="78"/>
    </row>
    <row r="631" spans="3:6">
      <c r="C631" s="78"/>
      <c r="D631" s="78"/>
      <c r="E631" s="78"/>
      <c r="F631" s="78"/>
    </row>
    <row r="632" spans="3:6">
      <c r="C632" s="78"/>
      <c r="D632" s="78"/>
      <c r="E632" s="78"/>
      <c r="F632" s="78"/>
    </row>
    <row r="633" spans="3:6">
      <c r="C633" s="78"/>
      <c r="D633" s="78"/>
      <c r="E633" s="78"/>
      <c r="F633" s="78"/>
    </row>
    <row r="634" spans="3:6">
      <c r="C634" s="78"/>
      <c r="D634" s="78"/>
      <c r="E634" s="78"/>
      <c r="F634" s="78"/>
    </row>
    <row r="635" spans="3:6">
      <c r="C635" s="78"/>
      <c r="D635" s="78"/>
      <c r="E635" s="78"/>
      <c r="F635" s="78"/>
    </row>
    <row r="636" spans="3:6">
      <c r="C636" s="78"/>
      <c r="D636" s="78"/>
      <c r="E636" s="78"/>
      <c r="F636" s="78"/>
    </row>
    <row r="637" spans="3:6">
      <c r="C637" s="78"/>
      <c r="D637" s="78"/>
      <c r="E637" s="78"/>
      <c r="F637" s="78"/>
    </row>
    <row r="638" spans="3:6">
      <c r="C638" s="78"/>
      <c r="D638" s="78"/>
      <c r="E638" s="78"/>
      <c r="F638" s="78"/>
    </row>
    <row r="639" spans="3:6">
      <c r="C639" s="78"/>
      <c r="D639" s="78"/>
      <c r="E639" s="78"/>
      <c r="F639" s="78"/>
    </row>
    <row r="640" spans="3:6">
      <c r="C640" s="78"/>
      <c r="D640" s="78"/>
      <c r="E640" s="78"/>
      <c r="F640" s="78"/>
    </row>
    <row r="641" spans="3:6">
      <c r="C641" s="78"/>
      <c r="D641" s="78"/>
      <c r="E641" s="78"/>
      <c r="F641" s="78"/>
    </row>
    <row r="642" spans="3:6">
      <c r="C642" s="78"/>
      <c r="D642" s="78"/>
      <c r="E642" s="78"/>
      <c r="F642" s="78"/>
    </row>
    <row r="643" spans="3:6">
      <c r="C643" s="78"/>
      <c r="D643" s="78"/>
      <c r="E643" s="78"/>
      <c r="F643" s="78"/>
    </row>
    <row r="644" spans="3:6">
      <c r="C644" s="78"/>
      <c r="D644" s="78"/>
      <c r="E644" s="78"/>
      <c r="F644" s="78"/>
    </row>
    <row r="645" spans="3:6">
      <c r="C645" s="78"/>
      <c r="D645" s="78"/>
      <c r="E645" s="78"/>
      <c r="F645" s="78"/>
    </row>
    <row r="646" spans="3:6">
      <c r="C646" s="78"/>
      <c r="D646" s="78"/>
      <c r="E646" s="78"/>
      <c r="F646" s="78"/>
    </row>
    <row r="647" spans="3:6">
      <c r="C647" s="78"/>
      <c r="D647" s="78"/>
      <c r="E647" s="78"/>
      <c r="F647" s="78"/>
    </row>
    <row r="648" spans="3:6">
      <c r="C648" s="78"/>
      <c r="D648" s="78"/>
      <c r="E648" s="78"/>
      <c r="F648" s="78"/>
    </row>
    <row r="649" spans="3:6">
      <c r="C649" s="78"/>
      <c r="D649" s="78"/>
      <c r="E649" s="78"/>
      <c r="F649" s="78"/>
    </row>
    <row r="650" spans="3:6">
      <c r="C650" s="78"/>
      <c r="D650" s="78"/>
      <c r="E650" s="78"/>
      <c r="F650" s="78"/>
    </row>
    <row r="651" spans="3:6">
      <c r="C651" s="78"/>
      <c r="D651" s="78"/>
      <c r="E651" s="78"/>
      <c r="F651" s="78"/>
    </row>
    <row r="652" spans="3:6">
      <c r="C652" s="78"/>
      <c r="D652" s="78"/>
      <c r="E652" s="78"/>
      <c r="F652" s="78"/>
    </row>
    <row r="653" spans="3:6">
      <c r="C653" s="78"/>
      <c r="D653" s="78"/>
      <c r="E653" s="78"/>
      <c r="F653" s="78"/>
    </row>
    <row r="654" spans="3:6">
      <c r="C654" s="78"/>
      <c r="D654" s="78"/>
      <c r="E654" s="78"/>
      <c r="F654" s="78"/>
    </row>
    <row r="655" spans="3:6">
      <c r="C655" s="78"/>
      <c r="D655" s="78"/>
      <c r="E655" s="78"/>
      <c r="F655" s="78"/>
    </row>
    <row r="656" spans="3:6">
      <c r="C656" s="78"/>
      <c r="D656" s="78"/>
      <c r="E656" s="78"/>
      <c r="F656" s="78"/>
    </row>
    <row r="657" spans="3:6">
      <c r="C657" s="78"/>
      <c r="D657" s="78"/>
      <c r="E657" s="78"/>
      <c r="F657" s="78"/>
    </row>
    <row r="658" spans="3:6">
      <c r="C658" s="78"/>
      <c r="D658" s="78"/>
      <c r="E658" s="78"/>
      <c r="F658" s="78"/>
    </row>
    <row r="659" spans="3:6">
      <c r="C659" s="78"/>
      <c r="D659" s="78"/>
      <c r="E659" s="78"/>
      <c r="F659" s="78"/>
    </row>
    <row r="660" spans="3:6">
      <c r="C660" s="78"/>
      <c r="D660" s="78"/>
      <c r="E660" s="78"/>
      <c r="F660" s="78"/>
    </row>
    <row r="661" spans="3:6">
      <c r="C661" s="78"/>
      <c r="D661" s="78"/>
      <c r="E661" s="78"/>
      <c r="F661" s="78"/>
    </row>
    <row r="662" spans="3:6">
      <c r="C662" s="78"/>
      <c r="D662" s="78"/>
      <c r="E662" s="78"/>
      <c r="F662" s="78"/>
    </row>
    <row r="663" spans="3:6">
      <c r="C663" s="78"/>
      <c r="D663" s="78"/>
      <c r="E663" s="78"/>
      <c r="F663" s="78"/>
    </row>
    <row r="664" spans="3:6">
      <c r="C664" s="78"/>
      <c r="D664" s="78"/>
      <c r="E664" s="78"/>
      <c r="F664" s="78"/>
    </row>
    <row r="665" spans="3:6">
      <c r="C665" s="78"/>
      <c r="D665" s="78"/>
      <c r="E665" s="78"/>
      <c r="F665" s="78"/>
    </row>
    <row r="666" spans="3:6">
      <c r="C666" s="78"/>
      <c r="D666" s="78"/>
      <c r="E666" s="78"/>
      <c r="F666" s="78"/>
    </row>
    <row r="667" spans="3:6">
      <c r="C667" s="78"/>
      <c r="D667" s="78"/>
      <c r="E667" s="78"/>
      <c r="F667" s="78"/>
    </row>
    <row r="668" spans="3:6">
      <c r="C668" s="78"/>
      <c r="D668" s="78"/>
      <c r="E668" s="78"/>
      <c r="F668" s="78"/>
    </row>
    <row r="669" spans="3:6">
      <c r="C669" s="78"/>
      <c r="D669" s="78"/>
      <c r="E669" s="78"/>
      <c r="F669" s="78"/>
    </row>
    <row r="670" spans="3:6">
      <c r="C670" s="78"/>
      <c r="D670" s="78"/>
      <c r="E670" s="78"/>
      <c r="F670" s="78"/>
    </row>
    <row r="671" spans="3:6">
      <c r="C671" s="78"/>
      <c r="D671" s="78"/>
      <c r="E671" s="78"/>
      <c r="F671" s="78"/>
    </row>
    <row r="672" spans="3:6">
      <c r="C672" s="78"/>
      <c r="D672" s="78"/>
      <c r="E672" s="78"/>
      <c r="F672" s="78"/>
    </row>
    <row r="673" spans="3:6">
      <c r="C673" s="78"/>
      <c r="D673" s="78"/>
      <c r="E673" s="78"/>
      <c r="F673" s="78"/>
    </row>
    <row r="674" spans="3:6">
      <c r="C674" s="78"/>
      <c r="D674" s="78"/>
      <c r="E674" s="78"/>
      <c r="F674" s="78"/>
    </row>
    <row r="675" spans="3:6">
      <c r="C675" s="78"/>
      <c r="D675" s="78"/>
      <c r="E675" s="78"/>
      <c r="F675" s="78"/>
    </row>
    <row r="676" spans="3:6">
      <c r="C676" s="78"/>
      <c r="D676" s="78"/>
      <c r="E676" s="78"/>
      <c r="F676" s="78"/>
    </row>
    <row r="677" spans="3:6">
      <c r="C677" s="78"/>
      <c r="D677" s="78"/>
      <c r="E677" s="78"/>
      <c r="F677" s="78"/>
    </row>
    <row r="678" spans="3:6">
      <c r="C678" s="78"/>
      <c r="D678" s="78"/>
      <c r="E678" s="78"/>
      <c r="F678" s="78"/>
    </row>
    <row r="679" spans="3:6">
      <c r="C679" s="78"/>
      <c r="D679" s="78"/>
      <c r="E679" s="78"/>
      <c r="F679" s="78"/>
    </row>
    <row r="680" spans="3:6">
      <c r="C680" s="78"/>
      <c r="D680" s="78"/>
      <c r="E680" s="78"/>
      <c r="F680" s="78"/>
    </row>
    <row r="681" spans="3:6">
      <c r="C681" s="78"/>
      <c r="D681" s="78"/>
      <c r="E681" s="78"/>
      <c r="F681" s="78"/>
    </row>
    <row r="682" spans="3:6">
      <c r="C682" s="78"/>
      <c r="D682" s="78"/>
      <c r="E682" s="78"/>
      <c r="F682" s="78"/>
    </row>
    <row r="683" spans="3:6">
      <c r="C683" s="78"/>
      <c r="D683" s="78"/>
      <c r="E683" s="78"/>
      <c r="F683" s="78"/>
    </row>
    <row r="684" spans="3:6">
      <c r="C684" s="78"/>
      <c r="D684" s="78"/>
      <c r="E684" s="78"/>
      <c r="F684" s="78"/>
    </row>
    <row r="685" spans="3:6">
      <c r="C685" s="78"/>
      <c r="D685" s="78"/>
      <c r="E685" s="78"/>
      <c r="F685" s="78"/>
    </row>
    <row r="686" spans="3:6">
      <c r="C686" s="78"/>
      <c r="D686" s="78"/>
      <c r="E686" s="78"/>
      <c r="F686" s="78"/>
    </row>
    <row r="687" spans="3:6">
      <c r="C687" s="78"/>
      <c r="D687" s="78"/>
      <c r="E687" s="78"/>
      <c r="F687" s="78"/>
    </row>
    <row r="688" spans="3:6">
      <c r="C688" s="78"/>
      <c r="D688" s="78"/>
      <c r="E688" s="78"/>
      <c r="F688" s="78"/>
    </row>
    <row r="689" spans="3:6">
      <c r="C689" s="78"/>
      <c r="D689" s="78"/>
      <c r="E689" s="78"/>
      <c r="F689" s="78"/>
    </row>
    <row r="690" spans="3:6">
      <c r="C690" s="78"/>
      <c r="D690" s="78"/>
      <c r="E690" s="78"/>
      <c r="F690" s="78"/>
    </row>
    <row r="691" spans="3:6">
      <c r="C691" s="78"/>
      <c r="D691" s="78"/>
      <c r="E691" s="78"/>
      <c r="F691" s="78"/>
    </row>
    <row r="692" spans="3:6">
      <c r="C692" s="78"/>
      <c r="D692" s="78"/>
      <c r="E692" s="78"/>
      <c r="F692" s="78"/>
    </row>
    <row r="693" spans="3:6">
      <c r="C693" s="78"/>
      <c r="D693" s="78"/>
      <c r="E693" s="78"/>
      <c r="F693" s="78"/>
    </row>
    <row r="694" spans="3:6">
      <c r="C694" s="78"/>
      <c r="D694" s="78"/>
      <c r="E694" s="78"/>
      <c r="F694" s="78"/>
    </row>
    <row r="695" spans="3:6">
      <c r="C695" s="78"/>
      <c r="D695" s="78"/>
      <c r="E695" s="78"/>
      <c r="F695" s="78"/>
    </row>
    <row r="696" spans="3:6">
      <c r="C696" s="78"/>
      <c r="D696" s="78"/>
      <c r="E696" s="78"/>
      <c r="F696" s="78"/>
    </row>
    <row r="697" spans="3:6">
      <c r="C697" s="78"/>
      <c r="D697" s="78"/>
      <c r="E697" s="78"/>
      <c r="F697" s="78"/>
    </row>
    <row r="698" spans="3:6">
      <c r="C698" s="78"/>
      <c r="D698" s="78"/>
      <c r="E698" s="78"/>
      <c r="F698" s="78"/>
    </row>
    <row r="699" spans="3:6">
      <c r="C699" s="78"/>
      <c r="D699" s="78"/>
      <c r="E699" s="78"/>
      <c r="F699" s="78"/>
    </row>
    <row r="700" spans="3:6">
      <c r="C700" s="78"/>
      <c r="D700" s="78"/>
      <c r="E700" s="78"/>
      <c r="F700" s="78"/>
    </row>
    <row r="701" spans="3:6">
      <c r="C701" s="78"/>
      <c r="D701" s="78"/>
      <c r="E701" s="78"/>
      <c r="F701" s="78"/>
    </row>
    <row r="702" spans="3:6">
      <c r="C702" s="78"/>
      <c r="D702" s="78"/>
      <c r="E702" s="78"/>
      <c r="F702" s="78"/>
    </row>
    <row r="703" spans="3:6">
      <c r="C703" s="78"/>
      <c r="D703" s="78"/>
      <c r="E703" s="78"/>
      <c r="F703" s="78"/>
    </row>
    <row r="704" spans="3:6">
      <c r="C704" s="78"/>
      <c r="D704" s="78"/>
      <c r="E704" s="78"/>
      <c r="F704" s="78"/>
    </row>
    <row r="705" spans="3:6">
      <c r="C705" s="78"/>
      <c r="D705" s="78"/>
      <c r="E705" s="78"/>
      <c r="F705" s="78"/>
    </row>
    <row r="706" spans="3:6">
      <c r="C706" s="78"/>
      <c r="D706" s="78"/>
      <c r="E706" s="78"/>
      <c r="F706" s="78"/>
    </row>
    <row r="707" spans="3:6">
      <c r="C707" s="78"/>
      <c r="D707" s="78"/>
      <c r="E707" s="78"/>
      <c r="F707" s="78"/>
    </row>
    <row r="708" spans="3:6">
      <c r="C708" s="78"/>
      <c r="D708" s="78"/>
      <c r="E708" s="78"/>
      <c r="F708" s="78"/>
    </row>
    <row r="709" spans="3:6">
      <c r="C709" s="78"/>
      <c r="D709" s="78"/>
      <c r="E709" s="78"/>
      <c r="F709" s="78"/>
    </row>
    <row r="710" spans="3:6">
      <c r="C710" s="78"/>
      <c r="D710" s="78"/>
      <c r="E710" s="78"/>
      <c r="F710" s="78"/>
    </row>
    <row r="711" spans="3:6">
      <c r="C711" s="78"/>
      <c r="D711" s="78"/>
      <c r="E711" s="78"/>
      <c r="F711" s="78"/>
    </row>
    <row r="712" spans="3:6">
      <c r="C712" s="78"/>
      <c r="D712" s="78"/>
      <c r="E712" s="78"/>
      <c r="F712" s="78"/>
    </row>
    <row r="713" spans="3:6">
      <c r="C713" s="78"/>
      <c r="D713" s="78"/>
      <c r="E713" s="78"/>
      <c r="F713" s="78"/>
    </row>
    <row r="714" spans="3:6">
      <c r="C714" s="78"/>
      <c r="D714" s="78"/>
      <c r="E714" s="78"/>
      <c r="F714" s="78"/>
    </row>
    <row r="715" spans="3:6">
      <c r="C715" s="78"/>
      <c r="D715" s="78"/>
      <c r="E715" s="78"/>
      <c r="F715" s="78"/>
    </row>
    <row r="716" spans="3:6">
      <c r="C716" s="78"/>
      <c r="D716" s="78"/>
      <c r="E716" s="78"/>
      <c r="F716" s="78"/>
    </row>
    <row r="717" spans="3:6">
      <c r="C717" s="78"/>
      <c r="D717" s="78"/>
      <c r="E717" s="78"/>
      <c r="F717" s="78"/>
    </row>
    <row r="718" spans="3:6">
      <c r="C718" s="78"/>
      <c r="D718" s="78"/>
      <c r="E718" s="78"/>
      <c r="F718" s="78"/>
    </row>
    <row r="719" spans="3:6">
      <c r="C719" s="78"/>
      <c r="D719" s="78"/>
      <c r="E719" s="78"/>
      <c r="F719" s="78"/>
    </row>
    <row r="720" spans="3:6">
      <c r="C720" s="78"/>
      <c r="D720" s="78"/>
      <c r="E720" s="78"/>
      <c r="F720" s="78"/>
    </row>
    <row r="721" spans="3:6">
      <c r="C721" s="78"/>
      <c r="D721" s="78"/>
      <c r="E721" s="78"/>
      <c r="F721" s="78"/>
    </row>
    <row r="722" spans="3:6">
      <c r="C722" s="78"/>
      <c r="D722" s="78"/>
      <c r="E722" s="78"/>
      <c r="F722" s="78"/>
    </row>
    <row r="723" spans="3:6">
      <c r="C723" s="78"/>
      <c r="D723" s="78"/>
      <c r="E723" s="78"/>
      <c r="F723" s="78"/>
    </row>
    <row r="724" spans="3:6">
      <c r="C724" s="78"/>
      <c r="D724" s="78"/>
      <c r="E724" s="78"/>
      <c r="F724" s="78"/>
    </row>
    <row r="725" spans="3:6">
      <c r="C725" s="78"/>
      <c r="D725" s="78"/>
      <c r="E725" s="78"/>
      <c r="F725" s="78"/>
    </row>
    <row r="726" spans="3:6">
      <c r="C726" s="78"/>
      <c r="D726" s="78"/>
      <c r="E726" s="78"/>
      <c r="F726" s="78"/>
    </row>
    <row r="727" spans="3:6">
      <c r="C727" s="78"/>
      <c r="D727" s="78"/>
      <c r="E727" s="78"/>
      <c r="F727" s="78"/>
    </row>
    <row r="728" spans="3:6">
      <c r="C728" s="78"/>
      <c r="D728" s="78"/>
      <c r="E728" s="78"/>
      <c r="F728" s="78"/>
    </row>
    <row r="729" spans="3:6">
      <c r="C729" s="78"/>
      <c r="D729" s="78"/>
      <c r="E729" s="78"/>
      <c r="F729" s="78"/>
    </row>
    <row r="730" spans="3:6">
      <c r="C730" s="78"/>
      <c r="D730" s="78"/>
      <c r="E730" s="78"/>
      <c r="F730" s="78"/>
    </row>
    <row r="731" spans="3:6">
      <c r="C731" s="78"/>
      <c r="D731" s="78"/>
      <c r="E731" s="78"/>
      <c r="F731" s="78"/>
    </row>
    <row r="732" spans="3:6">
      <c r="C732" s="78"/>
      <c r="D732" s="78"/>
      <c r="E732" s="78"/>
      <c r="F732" s="78"/>
    </row>
    <row r="733" spans="3:6">
      <c r="C733" s="78"/>
      <c r="D733" s="78"/>
      <c r="E733" s="78"/>
      <c r="F733" s="78"/>
    </row>
    <row r="734" spans="3:6">
      <c r="C734" s="78"/>
      <c r="D734" s="78"/>
      <c r="E734" s="78"/>
      <c r="F734" s="78"/>
    </row>
    <row r="735" spans="3:6">
      <c r="C735" s="78"/>
      <c r="D735" s="78"/>
      <c r="E735" s="78"/>
      <c r="F735" s="78"/>
    </row>
    <row r="736" spans="3:6">
      <c r="C736" s="78"/>
      <c r="D736" s="78"/>
      <c r="E736" s="78"/>
      <c r="F736" s="78"/>
    </row>
    <row r="737" spans="3:6">
      <c r="C737" s="78"/>
      <c r="D737" s="78"/>
      <c r="E737" s="78"/>
      <c r="F737" s="78"/>
    </row>
    <row r="738" spans="3:6">
      <c r="C738" s="78"/>
      <c r="D738" s="78"/>
      <c r="E738" s="78"/>
      <c r="F738" s="78"/>
    </row>
    <row r="739" spans="3:6">
      <c r="C739" s="78"/>
      <c r="D739" s="78"/>
      <c r="E739" s="78"/>
      <c r="F739" s="78"/>
    </row>
    <row r="740" spans="3:6">
      <c r="C740" s="78"/>
      <c r="D740" s="78"/>
      <c r="E740" s="78"/>
      <c r="F740" s="78"/>
    </row>
    <row r="741" spans="3:6">
      <c r="C741" s="78"/>
      <c r="D741" s="78"/>
      <c r="E741" s="78"/>
      <c r="F741" s="78"/>
    </row>
    <row r="742" spans="3:6">
      <c r="C742" s="78"/>
      <c r="D742" s="78"/>
      <c r="E742" s="78"/>
      <c r="F742" s="78"/>
    </row>
    <row r="743" spans="3:6">
      <c r="C743" s="78"/>
      <c r="D743" s="78"/>
      <c r="E743" s="78"/>
      <c r="F743" s="78"/>
    </row>
    <row r="744" spans="3:6">
      <c r="C744" s="78"/>
      <c r="D744" s="78"/>
      <c r="E744" s="78"/>
      <c r="F744" s="78"/>
    </row>
    <row r="745" spans="3:6">
      <c r="C745" s="78"/>
      <c r="D745" s="78"/>
      <c r="E745" s="78"/>
      <c r="F745" s="78"/>
    </row>
    <row r="746" spans="3:6">
      <c r="C746" s="78"/>
      <c r="D746" s="78"/>
      <c r="E746" s="78"/>
      <c r="F746" s="78"/>
    </row>
    <row r="747" spans="3:6">
      <c r="C747" s="78"/>
      <c r="D747" s="78"/>
      <c r="E747" s="78"/>
      <c r="F747" s="78"/>
    </row>
    <row r="748" spans="3:6">
      <c r="C748" s="78"/>
      <c r="D748" s="78"/>
      <c r="E748" s="78"/>
      <c r="F748" s="78"/>
    </row>
    <row r="749" spans="3:6">
      <c r="C749" s="78"/>
      <c r="D749" s="78"/>
      <c r="E749" s="78"/>
      <c r="F749" s="78"/>
    </row>
    <row r="750" spans="3:6">
      <c r="C750" s="78"/>
      <c r="D750" s="78"/>
      <c r="E750" s="78"/>
      <c r="F750" s="78"/>
    </row>
    <row r="751" spans="3:6">
      <c r="C751" s="78"/>
      <c r="D751" s="78"/>
      <c r="E751" s="78"/>
      <c r="F751" s="78"/>
    </row>
    <row r="752" spans="3:6">
      <c r="C752" s="78"/>
      <c r="D752" s="78"/>
      <c r="E752" s="78"/>
      <c r="F752" s="78"/>
    </row>
    <row r="753" spans="3:6">
      <c r="C753" s="78"/>
      <c r="D753" s="78"/>
      <c r="E753" s="78"/>
      <c r="F753" s="78"/>
    </row>
    <row r="754" spans="3:6">
      <c r="C754" s="78"/>
      <c r="D754" s="78"/>
      <c r="E754" s="78"/>
      <c r="F754" s="78"/>
    </row>
    <row r="755" spans="3:6">
      <c r="C755" s="78"/>
      <c r="D755" s="78"/>
      <c r="E755" s="78"/>
      <c r="F755" s="78"/>
    </row>
    <row r="756" spans="3:6">
      <c r="C756" s="78"/>
      <c r="D756" s="78"/>
      <c r="E756" s="78"/>
      <c r="F756" s="78"/>
    </row>
    <row r="757" spans="3:6">
      <c r="C757" s="78"/>
      <c r="D757" s="78"/>
      <c r="E757" s="78"/>
      <c r="F757" s="78"/>
    </row>
    <row r="758" spans="3:6">
      <c r="C758" s="78"/>
      <c r="D758" s="78"/>
      <c r="E758" s="78"/>
      <c r="F758" s="78"/>
    </row>
    <row r="759" spans="3:6">
      <c r="C759" s="78"/>
      <c r="D759" s="78"/>
      <c r="E759" s="78"/>
      <c r="F759" s="78"/>
    </row>
    <row r="760" spans="3:6">
      <c r="C760" s="78"/>
      <c r="D760" s="78"/>
      <c r="E760" s="78"/>
      <c r="F760" s="78"/>
    </row>
    <row r="761" spans="3:6">
      <c r="C761" s="78"/>
      <c r="D761" s="78"/>
      <c r="E761" s="78"/>
      <c r="F761" s="78"/>
    </row>
    <row r="762" spans="3:6">
      <c r="C762" s="78"/>
      <c r="D762" s="78"/>
      <c r="E762" s="78"/>
      <c r="F762" s="78"/>
    </row>
    <row r="763" spans="3:6">
      <c r="C763" s="78"/>
      <c r="D763" s="78"/>
      <c r="E763" s="78"/>
      <c r="F763" s="78"/>
    </row>
    <row r="764" spans="3:6">
      <c r="C764" s="78"/>
      <c r="D764" s="78"/>
      <c r="E764" s="78"/>
      <c r="F764" s="78"/>
    </row>
    <row r="765" spans="3:6">
      <c r="C765" s="78"/>
      <c r="D765" s="78"/>
      <c r="E765" s="78"/>
      <c r="F765" s="78"/>
    </row>
    <row r="766" spans="3:6">
      <c r="C766" s="78"/>
      <c r="D766" s="78"/>
      <c r="E766" s="78"/>
      <c r="F766" s="78"/>
    </row>
    <row r="767" spans="3:6">
      <c r="C767" s="78"/>
      <c r="D767" s="78"/>
      <c r="E767" s="78"/>
      <c r="F767" s="78"/>
    </row>
    <row r="768" spans="3:6">
      <c r="C768" s="78"/>
      <c r="D768" s="78"/>
      <c r="E768" s="78"/>
      <c r="F768" s="78"/>
    </row>
    <row r="769" spans="3:6">
      <c r="C769" s="78"/>
      <c r="D769" s="78"/>
      <c r="E769" s="78"/>
      <c r="F769" s="78"/>
    </row>
    <row r="770" spans="3:6">
      <c r="C770" s="78"/>
      <c r="D770" s="78"/>
      <c r="E770" s="78"/>
      <c r="F770" s="78"/>
    </row>
    <row r="771" spans="3:6">
      <c r="C771" s="78"/>
      <c r="D771" s="78"/>
      <c r="E771" s="78"/>
      <c r="F771" s="78"/>
    </row>
    <row r="772" spans="3:6">
      <c r="C772" s="78"/>
      <c r="D772" s="78"/>
      <c r="E772" s="78"/>
      <c r="F772" s="78"/>
    </row>
    <row r="773" spans="3:6">
      <c r="C773" s="78"/>
      <c r="D773" s="78"/>
      <c r="E773" s="78"/>
      <c r="F773" s="78"/>
    </row>
    <row r="774" spans="3:6">
      <c r="C774" s="78"/>
      <c r="D774" s="78"/>
      <c r="E774" s="78"/>
      <c r="F774" s="78"/>
    </row>
    <row r="775" spans="3:6">
      <c r="C775" s="78"/>
      <c r="D775" s="78"/>
      <c r="E775" s="78"/>
      <c r="F775" s="78"/>
    </row>
    <row r="776" spans="3:6">
      <c r="C776" s="78"/>
      <c r="D776" s="78"/>
      <c r="E776" s="78"/>
      <c r="F776" s="78"/>
    </row>
    <row r="777" spans="3:6">
      <c r="C777" s="78"/>
      <c r="D777" s="78"/>
      <c r="E777" s="78"/>
      <c r="F777" s="78"/>
    </row>
    <row r="778" spans="3:6">
      <c r="C778" s="78"/>
      <c r="D778" s="78"/>
      <c r="E778" s="78"/>
      <c r="F778" s="78"/>
    </row>
    <row r="779" spans="3:6">
      <c r="C779" s="78"/>
      <c r="D779" s="78"/>
      <c r="E779" s="78"/>
      <c r="F779" s="78"/>
    </row>
    <row r="780" spans="3:6">
      <c r="C780" s="78"/>
      <c r="D780" s="78"/>
      <c r="E780" s="78"/>
      <c r="F780" s="78"/>
    </row>
  </sheetData>
  <mergeCells count="43">
    <mergeCell ref="A43:B43"/>
    <mergeCell ref="A34:B34"/>
    <mergeCell ref="A35:B35"/>
    <mergeCell ref="A36:B36"/>
    <mergeCell ref="A37:B37"/>
    <mergeCell ref="A41:B41"/>
    <mergeCell ref="A42:B42"/>
    <mergeCell ref="A38:B38"/>
    <mergeCell ref="A40:B40"/>
    <mergeCell ref="A39:B39"/>
    <mergeCell ref="D3:F3"/>
    <mergeCell ref="C6:F6"/>
    <mergeCell ref="C8:F8"/>
    <mergeCell ref="A7:B8"/>
    <mergeCell ref="C3:C5"/>
    <mergeCell ref="D4:D5"/>
    <mergeCell ref="A3:B6"/>
    <mergeCell ref="A33:B33"/>
    <mergeCell ref="A24:B24"/>
    <mergeCell ref="A25:B25"/>
    <mergeCell ref="A29:B29"/>
    <mergeCell ref="A30:B30"/>
    <mergeCell ref="A31:B31"/>
    <mergeCell ref="A32:B32"/>
    <mergeCell ref="A26:B26"/>
    <mergeCell ref="A27:B27"/>
    <mergeCell ref="A28:B28"/>
    <mergeCell ref="A11:B11"/>
    <mergeCell ref="A13:B13"/>
    <mergeCell ref="A12:B12"/>
    <mergeCell ref="C7:F7"/>
    <mergeCell ref="A10:B10"/>
    <mergeCell ref="A9:B9"/>
    <mergeCell ref="A17:B17"/>
    <mergeCell ref="A23:B23"/>
    <mergeCell ref="A14:B14"/>
    <mergeCell ref="A15:B15"/>
    <mergeCell ref="A21:B21"/>
    <mergeCell ref="A22:B22"/>
    <mergeCell ref="A18:B18"/>
    <mergeCell ref="A19:B19"/>
    <mergeCell ref="A20:B20"/>
    <mergeCell ref="A16:B16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workbookViewId="0">
      <selection activeCell="G4" sqref="G4"/>
    </sheetView>
  </sheetViews>
  <sheetFormatPr defaultRowHeight="12.75"/>
  <cols>
    <col min="1" max="1" width="3.5703125" style="82" customWidth="1"/>
    <col min="2" max="2" width="26.5703125" style="82" customWidth="1"/>
    <col min="3" max="3" width="15" style="82" customWidth="1"/>
    <col min="4" max="4" width="13" style="82" customWidth="1"/>
    <col min="5" max="5" width="14" style="82" customWidth="1"/>
    <col min="6" max="6" width="14.85546875" style="82" customWidth="1"/>
    <col min="7" max="7" width="9.140625" style="28" customWidth="1"/>
    <col min="8" max="16384" width="9.140625" style="26"/>
  </cols>
  <sheetData>
    <row r="1" spans="1:8" ht="21" customHeight="1">
      <c r="A1" s="153" t="s">
        <v>476</v>
      </c>
      <c r="B1" s="108"/>
      <c r="C1" s="108"/>
      <c r="D1" s="132"/>
      <c r="E1" s="132"/>
      <c r="F1" s="132"/>
      <c r="H1" s="353" t="s">
        <v>556</v>
      </c>
    </row>
    <row r="2" spans="1:8" s="38" customFormat="1" ht="13.5" customHeight="1">
      <c r="A2" s="106"/>
      <c r="B2" s="180" t="s">
        <v>477</v>
      </c>
      <c r="C2" s="190"/>
      <c r="D2" s="132"/>
      <c r="E2" s="132"/>
      <c r="F2" s="132"/>
      <c r="G2" s="57"/>
    </row>
    <row r="3" spans="1:8" ht="20.100000000000001" customHeight="1">
      <c r="A3" s="489" t="s">
        <v>650</v>
      </c>
      <c r="B3" s="463"/>
      <c r="C3" s="466" t="s">
        <v>349</v>
      </c>
      <c r="D3" s="467"/>
      <c r="E3" s="467"/>
      <c r="F3" s="467"/>
    </row>
    <row r="4" spans="1:8" ht="115.5" customHeight="1">
      <c r="A4" s="490"/>
      <c r="B4" s="464"/>
      <c r="C4" s="362" t="s">
        <v>646</v>
      </c>
      <c r="D4" s="191" t="s">
        <v>651</v>
      </c>
      <c r="E4" s="192" t="s">
        <v>663</v>
      </c>
      <c r="F4" s="193" t="s">
        <v>655</v>
      </c>
    </row>
    <row r="5" spans="1:8" ht="15.75" customHeight="1">
      <c r="A5" s="491"/>
      <c r="B5" s="471"/>
      <c r="C5" s="466" t="s">
        <v>334</v>
      </c>
      <c r="D5" s="467"/>
      <c r="E5" s="467"/>
      <c r="F5" s="467"/>
    </row>
    <row r="6" spans="1:8" ht="19.5" customHeight="1">
      <c r="A6" s="487"/>
      <c r="B6" s="487"/>
      <c r="C6" s="492" t="s">
        <v>325</v>
      </c>
      <c r="D6" s="492"/>
      <c r="E6" s="492"/>
      <c r="F6" s="492"/>
    </row>
    <row r="7" spans="1:8" s="38" customFormat="1" ht="20.25" customHeight="1">
      <c r="A7" s="488"/>
      <c r="B7" s="488"/>
      <c r="C7" s="479" t="s">
        <v>162</v>
      </c>
      <c r="D7" s="480"/>
      <c r="E7" s="480"/>
      <c r="F7" s="480"/>
      <c r="G7" s="57"/>
    </row>
    <row r="8" spans="1:8" s="38" customFormat="1" ht="14.25" customHeight="1">
      <c r="A8" s="481" t="s">
        <v>283</v>
      </c>
      <c r="B8" s="482"/>
      <c r="C8" s="412">
        <v>287718</v>
      </c>
      <c r="D8" s="412">
        <v>33977573</v>
      </c>
      <c r="E8" s="412">
        <v>429775</v>
      </c>
      <c r="F8" s="414">
        <v>1969359</v>
      </c>
      <c r="G8" s="57"/>
    </row>
    <row r="9" spans="1:8" ht="18" customHeight="1">
      <c r="A9" s="497" t="s">
        <v>147</v>
      </c>
      <c r="B9" s="498"/>
      <c r="C9" s="413"/>
      <c r="D9" s="413"/>
      <c r="E9" s="413"/>
      <c r="F9" s="415"/>
    </row>
    <row r="10" spans="1:8" ht="14.1" customHeight="1">
      <c r="A10" s="481" t="s">
        <v>284</v>
      </c>
      <c r="B10" s="482"/>
      <c r="C10" s="412">
        <v>37042</v>
      </c>
      <c r="D10" s="412">
        <v>10987070</v>
      </c>
      <c r="E10" s="412">
        <v>290151</v>
      </c>
      <c r="F10" s="414">
        <v>334373</v>
      </c>
    </row>
    <row r="11" spans="1:8" ht="9.75" customHeight="1">
      <c r="A11" s="495" t="s">
        <v>149</v>
      </c>
      <c r="B11" s="496"/>
      <c r="C11" s="413"/>
      <c r="D11" s="413"/>
      <c r="E11" s="413"/>
      <c r="F11" s="415"/>
    </row>
    <row r="12" spans="1:8" ht="14.25" customHeight="1">
      <c r="A12" s="483" t="s">
        <v>285</v>
      </c>
      <c r="B12" s="484"/>
      <c r="C12" s="413">
        <v>2525</v>
      </c>
      <c r="D12" s="413">
        <v>1539637</v>
      </c>
      <c r="E12" s="413">
        <v>43019</v>
      </c>
      <c r="F12" s="415">
        <v>120749</v>
      </c>
      <c r="G12" s="44"/>
    </row>
    <row r="13" spans="1:8" ht="14.25" customHeight="1">
      <c r="A13" s="483" t="s">
        <v>286</v>
      </c>
      <c r="B13" s="484"/>
      <c r="C13" s="413">
        <v>34517</v>
      </c>
      <c r="D13" s="413">
        <v>9447433</v>
      </c>
      <c r="E13" s="413">
        <v>247132</v>
      </c>
      <c r="F13" s="415">
        <v>213624</v>
      </c>
    </row>
    <row r="14" spans="1:8" ht="9.75" customHeight="1">
      <c r="A14" s="488"/>
      <c r="B14" s="494"/>
      <c r="C14" s="413"/>
      <c r="D14" s="413"/>
      <c r="E14" s="413"/>
      <c r="F14" s="415"/>
    </row>
    <row r="15" spans="1:8" ht="14.1" customHeight="1">
      <c r="A15" s="481" t="s">
        <v>287</v>
      </c>
      <c r="B15" s="482"/>
      <c r="C15" s="412">
        <v>79526</v>
      </c>
      <c r="D15" s="412">
        <v>4119275</v>
      </c>
      <c r="E15" s="412">
        <v>43831</v>
      </c>
      <c r="F15" s="414">
        <v>581952</v>
      </c>
    </row>
    <row r="16" spans="1:8" ht="9.75" customHeight="1">
      <c r="A16" s="495" t="s">
        <v>151</v>
      </c>
      <c r="B16" s="496"/>
      <c r="C16" s="413"/>
      <c r="D16" s="413"/>
      <c r="E16" s="413"/>
      <c r="F16" s="415"/>
    </row>
    <row r="17" spans="1:6" ht="14.25" customHeight="1">
      <c r="A17" s="483" t="s">
        <v>288</v>
      </c>
      <c r="B17" s="484"/>
      <c r="C17" s="413">
        <v>27719</v>
      </c>
      <c r="D17" s="413">
        <v>2018566</v>
      </c>
      <c r="E17" s="413">
        <v>30183</v>
      </c>
      <c r="F17" s="415">
        <v>127627</v>
      </c>
    </row>
    <row r="18" spans="1:6" ht="14.25" customHeight="1">
      <c r="A18" s="483" t="s">
        <v>289</v>
      </c>
      <c r="B18" s="484"/>
      <c r="C18" s="413">
        <v>51807</v>
      </c>
      <c r="D18" s="413">
        <v>2100709</v>
      </c>
      <c r="E18" s="413">
        <v>13648</v>
      </c>
      <c r="F18" s="415">
        <v>454325</v>
      </c>
    </row>
    <row r="19" spans="1:6" ht="9.75" customHeight="1">
      <c r="A19" s="488"/>
      <c r="B19" s="494"/>
      <c r="C19" s="413"/>
      <c r="D19" s="413"/>
      <c r="E19" s="413"/>
      <c r="F19" s="415"/>
    </row>
    <row r="20" spans="1:6" ht="14.1" customHeight="1">
      <c r="A20" s="481" t="s">
        <v>290</v>
      </c>
      <c r="B20" s="482"/>
      <c r="C20" s="412">
        <v>16972</v>
      </c>
      <c r="D20" s="412">
        <v>4222289</v>
      </c>
      <c r="E20" s="412">
        <v>22380</v>
      </c>
      <c r="F20" s="414">
        <v>163426</v>
      </c>
    </row>
    <row r="21" spans="1:6" ht="9.75" customHeight="1">
      <c r="A21" s="495" t="s">
        <v>153</v>
      </c>
      <c r="B21" s="496"/>
      <c r="C21" s="413"/>
      <c r="D21" s="413"/>
      <c r="E21" s="413"/>
      <c r="F21" s="415"/>
    </row>
    <row r="22" spans="1:6" ht="14.25" customHeight="1">
      <c r="A22" s="483" t="s">
        <v>291</v>
      </c>
      <c r="B22" s="484"/>
      <c r="C22" s="413">
        <v>391</v>
      </c>
      <c r="D22" s="413">
        <v>1078761</v>
      </c>
      <c r="E22" s="413">
        <v>7155</v>
      </c>
      <c r="F22" s="415">
        <v>51587</v>
      </c>
    </row>
    <row r="23" spans="1:6" ht="14.25" customHeight="1">
      <c r="A23" s="483" t="s">
        <v>292</v>
      </c>
      <c r="B23" s="484"/>
      <c r="C23" s="413">
        <v>5585</v>
      </c>
      <c r="D23" s="413">
        <v>1557922</v>
      </c>
      <c r="E23" s="413">
        <v>5205</v>
      </c>
      <c r="F23" s="415">
        <v>51120</v>
      </c>
    </row>
    <row r="24" spans="1:6" ht="14.25" customHeight="1">
      <c r="A24" s="483" t="s">
        <v>293</v>
      </c>
      <c r="B24" s="484"/>
      <c r="C24" s="413">
        <v>434</v>
      </c>
      <c r="D24" s="413">
        <v>442352</v>
      </c>
      <c r="E24" s="413">
        <v>6565</v>
      </c>
      <c r="F24" s="415">
        <v>46711</v>
      </c>
    </row>
    <row r="25" spans="1:6" ht="14.25" customHeight="1">
      <c r="A25" s="483" t="s">
        <v>294</v>
      </c>
      <c r="B25" s="484"/>
      <c r="C25" s="413">
        <v>10562</v>
      </c>
      <c r="D25" s="413">
        <v>1143254</v>
      </c>
      <c r="E25" s="413">
        <v>3455</v>
      </c>
      <c r="F25" s="415">
        <v>14008</v>
      </c>
    </row>
    <row r="26" spans="1:6" ht="9.75" customHeight="1">
      <c r="A26" s="488"/>
      <c r="B26" s="494"/>
      <c r="C26" s="413"/>
      <c r="D26" s="413"/>
      <c r="E26" s="413"/>
      <c r="F26" s="415"/>
    </row>
    <row r="27" spans="1:6" ht="14.1" customHeight="1">
      <c r="A27" s="481" t="s">
        <v>295</v>
      </c>
      <c r="B27" s="482"/>
      <c r="C27" s="412">
        <v>88894</v>
      </c>
      <c r="D27" s="412">
        <v>4335816</v>
      </c>
      <c r="E27" s="412">
        <v>29110</v>
      </c>
      <c r="F27" s="414">
        <v>315633</v>
      </c>
    </row>
    <row r="28" spans="1:6" ht="9.75" customHeight="1">
      <c r="A28" s="495" t="s">
        <v>154</v>
      </c>
      <c r="B28" s="496"/>
      <c r="C28" s="413"/>
      <c r="D28" s="413"/>
      <c r="E28" s="413"/>
      <c r="F28" s="415"/>
    </row>
    <row r="29" spans="1:6" ht="14.25" customHeight="1">
      <c r="A29" s="483" t="s">
        <v>296</v>
      </c>
      <c r="B29" s="484"/>
      <c r="C29" s="413">
        <v>27951</v>
      </c>
      <c r="D29" s="413">
        <v>861899</v>
      </c>
      <c r="E29" s="413">
        <v>1888</v>
      </c>
      <c r="F29" s="415">
        <v>31524</v>
      </c>
    </row>
    <row r="30" spans="1:6" ht="14.25" customHeight="1">
      <c r="A30" s="483" t="s">
        <v>297</v>
      </c>
      <c r="B30" s="484"/>
      <c r="C30" s="413">
        <v>45588</v>
      </c>
      <c r="D30" s="413">
        <v>2327499</v>
      </c>
      <c r="E30" s="413">
        <v>17254</v>
      </c>
      <c r="F30" s="415">
        <v>78059</v>
      </c>
    </row>
    <row r="31" spans="1:6" ht="14.25" customHeight="1">
      <c r="A31" s="483" t="s">
        <v>298</v>
      </c>
      <c r="B31" s="484"/>
      <c r="C31" s="413">
        <v>15355</v>
      </c>
      <c r="D31" s="413">
        <v>1146418</v>
      </c>
      <c r="E31" s="413">
        <v>9968</v>
      </c>
      <c r="F31" s="415">
        <v>206050</v>
      </c>
    </row>
    <row r="32" spans="1:6" ht="9.75" customHeight="1">
      <c r="A32" s="488"/>
      <c r="B32" s="494"/>
      <c r="C32" s="413"/>
      <c r="D32" s="413"/>
      <c r="E32" s="413"/>
      <c r="F32" s="415"/>
    </row>
    <row r="33" spans="1:6" ht="14.1" customHeight="1">
      <c r="A33" s="481" t="s">
        <v>299</v>
      </c>
      <c r="B33" s="482"/>
      <c r="C33" s="412">
        <v>18285</v>
      </c>
      <c r="D33" s="412">
        <v>3306870</v>
      </c>
      <c r="E33" s="412">
        <v>8228</v>
      </c>
      <c r="F33" s="414">
        <v>293454</v>
      </c>
    </row>
    <row r="34" spans="1:6" ht="9.75" customHeight="1">
      <c r="A34" s="495" t="s">
        <v>155</v>
      </c>
      <c r="B34" s="496"/>
      <c r="C34" s="413"/>
      <c r="D34" s="413"/>
      <c r="E34" s="413"/>
      <c r="F34" s="415"/>
    </row>
    <row r="35" spans="1:6" ht="14.25" customHeight="1">
      <c r="A35" s="483" t="s">
        <v>300</v>
      </c>
      <c r="B35" s="484"/>
      <c r="C35" s="413">
        <v>13393</v>
      </c>
      <c r="D35" s="413">
        <v>2820845</v>
      </c>
      <c r="E35" s="413">
        <v>4876</v>
      </c>
      <c r="F35" s="415">
        <v>274791</v>
      </c>
    </row>
    <row r="36" spans="1:6" ht="14.25" customHeight="1">
      <c r="A36" s="483" t="s">
        <v>301</v>
      </c>
      <c r="B36" s="484"/>
      <c r="C36" s="413">
        <v>4892</v>
      </c>
      <c r="D36" s="413">
        <v>486025</v>
      </c>
      <c r="E36" s="413">
        <v>3352</v>
      </c>
      <c r="F36" s="415">
        <v>18663</v>
      </c>
    </row>
    <row r="37" spans="1:6" ht="9.75" customHeight="1">
      <c r="A37" s="488"/>
      <c r="B37" s="494"/>
      <c r="C37" s="413"/>
      <c r="D37" s="413"/>
      <c r="E37" s="413"/>
      <c r="F37" s="415"/>
    </row>
    <row r="38" spans="1:6" ht="14.1" customHeight="1">
      <c r="A38" s="481" t="s">
        <v>302</v>
      </c>
      <c r="B38" s="482"/>
      <c r="C38" s="412">
        <v>46999</v>
      </c>
      <c r="D38" s="412">
        <v>7006253</v>
      </c>
      <c r="E38" s="412">
        <v>36075</v>
      </c>
      <c r="F38" s="414">
        <v>280521</v>
      </c>
    </row>
    <row r="39" spans="1:6" ht="9.75" customHeight="1">
      <c r="A39" s="495" t="s">
        <v>156</v>
      </c>
      <c r="B39" s="496"/>
      <c r="C39" s="413"/>
      <c r="D39" s="413"/>
      <c r="E39" s="413"/>
      <c r="F39" s="415"/>
    </row>
    <row r="40" spans="1:6" ht="14.25" customHeight="1">
      <c r="A40" s="483" t="s">
        <v>304</v>
      </c>
      <c r="B40" s="484"/>
      <c r="C40" s="413">
        <v>24233</v>
      </c>
      <c r="D40" s="413">
        <v>1199445</v>
      </c>
      <c r="E40" s="413">
        <v>13070</v>
      </c>
      <c r="F40" s="415">
        <v>68775</v>
      </c>
    </row>
    <row r="41" spans="1:6" ht="14.25" customHeight="1">
      <c r="A41" s="483" t="s">
        <v>303</v>
      </c>
      <c r="B41" s="484"/>
      <c r="C41" s="413">
        <v>19624</v>
      </c>
      <c r="D41" s="413">
        <v>3416823</v>
      </c>
      <c r="E41" s="413">
        <v>16265</v>
      </c>
      <c r="F41" s="415">
        <v>178572</v>
      </c>
    </row>
    <row r="42" spans="1:6" ht="14.25" customHeight="1">
      <c r="A42" s="483" t="s">
        <v>305</v>
      </c>
      <c r="B42" s="484"/>
      <c r="C42" s="413">
        <v>3142</v>
      </c>
      <c r="D42" s="413">
        <v>2389985</v>
      </c>
      <c r="E42" s="413">
        <v>6740</v>
      </c>
      <c r="F42" s="415">
        <v>33174</v>
      </c>
    </row>
    <row r="43" spans="1:6" ht="15" customHeight="1">
      <c r="A43" s="187"/>
      <c r="B43" s="366"/>
      <c r="C43" s="366"/>
      <c r="D43" s="194"/>
      <c r="E43" s="194"/>
      <c r="F43" s="194"/>
    </row>
    <row r="44" spans="1:6" ht="9.75" customHeight="1">
      <c r="A44" s="316" t="s">
        <v>425</v>
      </c>
      <c r="B44" s="368" t="s">
        <v>157</v>
      </c>
      <c r="C44" s="368"/>
      <c r="D44" s="368"/>
      <c r="E44" s="194"/>
      <c r="F44" s="194"/>
    </row>
    <row r="45" spans="1:6" ht="9.75" customHeight="1">
      <c r="A45" s="316" t="s">
        <v>425</v>
      </c>
      <c r="B45" s="369" t="s">
        <v>158</v>
      </c>
      <c r="C45" s="368"/>
      <c r="D45" s="100"/>
      <c r="E45" s="368"/>
      <c r="F45" s="368"/>
    </row>
    <row r="46" spans="1:6" ht="14.25">
      <c r="A46" s="95"/>
      <c r="B46" s="416"/>
      <c r="C46" s="416"/>
      <c r="D46" s="26"/>
      <c r="E46" s="26"/>
      <c r="F46" s="26"/>
    </row>
    <row r="47" spans="1:6">
      <c r="A47" s="78"/>
      <c r="B47" s="78"/>
      <c r="C47" s="78"/>
      <c r="D47" s="78"/>
      <c r="E47" s="78"/>
      <c r="F47" s="78"/>
    </row>
    <row r="48" spans="1:6">
      <c r="A48" s="78"/>
      <c r="B48" s="78"/>
      <c r="C48" s="78"/>
      <c r="D48" s="78"/>
      <c r="E48" s="78"/>
      <c r="F48" s="78"/>
    </row>
    <row r="49" spans="1:6">
      <c r="A49" s="78"/>
      <c r="B49" s="78"/>
      <c r="C49" s="78"/>
      <c r="D49" s="78"/>
      <c r="E49" s="78"/>
      <c r="F49" s="78"/>
    </row>
    <row r="50" spans="1:6">
      <c r="A50" s="78"/>
      <c r="B50" s="78"/>
      <c r="C50" s="78"/>
      <c r="D50" s="78"/>
      <c r="E50" s="78"/>
      <c r="F50" s="78"/>
    </row>
    <row r="51" spans="1:6">
      <c r="A51" s="78"/>
      <c r="B51" s="78"/>
      <c r="C51" s="78"/>
      <c r="D51" s="78"/>
      <c r="E51" s="78"/>
      <c r="F51" s="78"/>
    </row>
    <row r="52" spans="1:6">
      <c r="A52" s="78"/>
      <c r="B52" s="78"/>
      <c r="C52" s="78"/>
      <c r="D52" s="78"/>
      <c r="E52" s="78"/>
      <c r="F52" s="78"/>
    </row>
    <row r="53" spans="1:6">
      <c r="A53" s="78"/>
      <c r="B53" s="78"/>
      <c r="C53" s="78"/>
      <c r="D53" s="78"/>
      <c r="E53" s="78"/>
      <c r="F53" s="78"/>
    </row>
    <row r="54" spans="1:6">
      <c r="A54" s="78"/>
      <c r="B54" s="78"/>
      <c r="C54" s="78"/>
      <c r="D54" s="78"/>
      <c r="E54" s="78"/>
      <c r="F54" s="78"/>
    </row>
    <row r="55" spans="1:6">
      <c r="A55" s="78"/>
      <c r="B55" s="78"/>
      <c r="C55" s="78"/>
      <c r="D55" s="78"/>
      <c r="E55" s="78"/>
      <c r="F55" s="78"/>
    </row>
    <row r="56" spans="1:6">
      <c r="A56" s="78"/>
      <c r="B56" s="78"/>
      <c r="C56" s="78"/>
      <c r="D56" s="78"/>
      <c r="E56" s="78"/>
      <c r="F56" s="78"/>
    </row>
    <row r="57" spans="1:6">
      <c r="A57" s="78"/>
      <c r="B57" s="78"/>
      <c r="C57" s="78"/>
      <c r="D57" s="78"/>
      <c r="E57" s="78"/>
      <c r="F57" s="78"/>
    </row>
    <row r="58" spans="1:6">
      <c r="A58" s="78"/>
      <c r="B58" s="78"/>
      <c r="C58" s="78"/>
      <c r="D58" s="78"/>
      <c r="E58" s="78"/>
      <c r="F58" s="78"/>
    </row>
    <row r="59" spans="1:6">
      <c r="A59" s="78"/>
      <c r="B59" s="78"/>
      <c r="C59" s="78"/>
      <c r="D59" s="78"/>
      <c r="E59" s="78"/>
      <c r="F59" s="78"/>
    </row>
    <row r="60" spans="1:6">
      <c r="A60" s="78"/>
      <c r="B60" s="78"/>
      <c r="C60" s="78"/>
      <c r="D60" s="78"/>
      <c r="E60" s="78"/>
      <c r="F60" s="78"/>
    </row>
    <row r="61" spans="1:6">
      <c r="A61" s="78"/>
      <c r="B61" s="78"/>
      <c r="C61" s="78"/>
      <c r="D61" s="78"/>
      <c r="E61" s="78"/>
      <c r="F61" s="78"/>
    </row>
    <row r="62" spans="1:6">
      <c r="A62" s="78"/>
      <c r="B62" s="78"/>
      <c r="C62" s="78"/>
      <c r="D62" s="78"/>
      <c r="E62" s="78"/>
      <c r="F62" s="78"/>
    </row>
    <row r="63" spans="1:6">
      <c r="A63" s="78"/>
      <c r="B63" s="78"/>
      <c r="C63" s="78"/>
      <c r="D63" s="78"/>
      <c r="E63" s="78"/>
      <c r="F63" s="78"/>
    </row>
    <row r="64" spans="1:6">
      <c r="A64" s="78"/>
      <c r="B64" s="78"/>
      <c r="C64" s="78"/>
      <c r="D64" s="78"/>
      <c r="E64" s="78"/>
      <c r="F64" s="78"/>
    </row>
    <row r="65" spans="1:6">
      <c r="A65" s="78"/>
      <c r="B65" s="78"/>
      <c r="C65" s="78"/>
      <c r="D65" s="78"/>
      <c r="E65" s="78"/>
      <c r="F65" s="78"/>
    </row>
    <row r="66" spans="1:6">
      <c r="A66" s="78"/>
      <c r="B66" s="78"/>
      <c r="C66" s="78"/>
      <c r="D66" s="78"/>
      <c r="E66" s="78"/>
      <c r="F66" s="78"/>
    </row>
    <row r="67" spans="1:6">
      <c r="A67" s="78"/>
      <c r="B67" s="78"/>
      <c r="C67" s="78"/>
      <c r="D67" s="78"/>
      <c r="E67" s="78"/>
      <c r="F67" s="78"/>
    </row>
    <row r="68" spans="1:6">
      <c r="B68" s="78"/>
      <c r="C68" s="78"/>
      <c r="D68" s="78"/>
      <c r="E68" s="78"/>
      <c r="F68" s="78"/>
    </row>
    <row r="69" spans="1:6">
      <c r="A69" s="78"/>
      <c r="B69" s="78"/>
      <c r="C69" s="78"/>
      <c r="D69" s="78"/>
      <c r="E69" s="78"/>
      <c r="F69" s="78"/>
    </row>
    <row r="70" spans="1:6">
      <c r="A70" s="78"/>
      <c r="B70" s="78"/>
      <c r="C70" s="78"/>
      <c r="D70" s="78"/>
      <c r="E70" s="78"/>
      <c r="F70" s="78"/>
    </row>
    <row r="71" spans="1:6">
      <c r="A71" s="78"/>
      <c r="B71" s="78"/>
      <c r="C71" s="78"/>
      <c r="D71" s="78"/>
      <c r="E71" s="78"/>
      <c r="F71" s="78"/>
    </row>
    <row r="72" spans="1:6">
      <c r="A72" s="78"/>
      <c r="B72" s="78"/>
      <c r="C72" s="78"/>
      <c r="D72" s="78"/>
      <c r="E72" s="78"/>
      <c r="F72" s="78"/>
    </row>
    <row r="73" spans="1:6">
      <c r="A73" s="78"/>
      <c r="B73" s="78"/>
      <c r="C73" s="78"/>
      <c r="D73" s="78"/>
      <c r="E73" s="78"/>
      <c r="F73" s="78"/>
    </row>
    <row r="74" spans="1:6">
      <c r="A74" s="78"/>
      <c r="B74" s="78"/>
      <c r="C74" s="78"/>
      <c r="D74" s="78"/>
      <c r="E74" s="78"/>
      <c r="F74" s="78"/>
    </row>
    <row r="75" spans="1:6">
      <c r="A75" s="78"/>
      <c r="B75" s="78"/>
      <c r="C75" s="78"/>
      <c r="D75" s="78"/>
      <c r="E75" s="78"/>
      <c r="F75" s="78"/>
    </row>
    <row r="76" spans="1:6">
      <c r="A76" s="78"/>
      <c r="B76" s="78"/>
      <c r="C76" s="78"/>
      <c r="D76" s="78"/>
      <c r="E76" s="78"/>
      <c r="F76" s="78"/>
    </row>
    <row r="77" spans="1:6">
      <c r="A77" s="78"/>
      <c r="B77" s="78"/>
      <c r="C77" s="78"/>
      <c r="D77" s="78"/>
      <c r="E77" s="78"/>
      <c r="F77" s="78"/>
    </row>
    <row r="78" spans="1:6">
      <c r="A78" s="78"/>
      <c r="B78" s="78"/>
      <c r="C78" s="78"/>
      <c r="D78" s="78"/>
      <c r="E78" s="78"/>
      <c r="F78" s="78"/>
    </row>
    <row r="79" spans="1:6">
      <c r="A79" s="78"/>
      <c r="B79" s="78"/>
      <c r="C79" s="78"/>
      <c r="D79" s="78"/>
      <c r="E79" s="78"/>
      <c r="F79" s="78"/>
    </row>
    <row r="80" spans="1:6">
      <c r="A80" s="78"/>
      <c r="B80" s="78"/>
      <c r="C80" s="78"/>
      <c r="D80" s="78"/>
      <c r="E80" s="78"/>
      <c r="F80" s="78"/>
    </row>
    <row r="81" spans="1:6">
      <c r="A81" s="78"/>
      <c r="B81" s="78"/>
      <c r="C81" s="78"/>
      <c r="D81" s="78"/>
      <c r="E81" s="78"/>
      <c r="F81" s="78"/>
    </row>
    <row r="82" spans="1:6">
      <c r="A82" s="78"/>
      <c r="B82" s="78"/>
      <c r="C82" s="78"/>
      <c r="D82" s="78"/>
      <c r="E82" s="78"/>
      <c r="F82" s="78"/>
    </row>
    <row r="83" spans="1:6">
      <c r="A83" s="78"/>
      <c r="B83" s="78"/>
      <c r="C83" s="78"/>
      <c r="D83" s="78"/>
      <c r="E83" s="78"/>
      <c r="F83" s="78"/>
    </row>
    <row r="84" spans="1:6">
      <c r="A84" s="78"/>
      <c r="B84" s="78"/>
      <c r="C84" s="78"/>
      <c r="D84" s="78"/>
      <c r="E84" s="78"/>
      <c r="F84" s="78"/>
    </row>
    <row r="85" spans="1:6">
      <c r="A85" s="78"/>
      <c r="B85" s="78"/>
      <c r="C85" s="78"/>
      <c r="D85" s="78"/>
      <c r="E85" s="78"/>
      <c r="F85" s="78"/>
    </row>
    <row r="86" spans="1:6">
      <c r="A86" s="78"/>
      <c r="B86" s="78"/>
      <c r="C86" s="78"/>
      <c r="D86" s="78"/>
      <c r="E86" s="78"/>
      <c r="F86" s="78"/>
    </row>
    <row r="87" spans="1:6">
      <c r="A87" s="78"/>
      <c r="B87" s="78"/>
      <c r="C87" s="78"/>
      <c r="D87" s="78"/>
      <c r="E87" s="78"/>
      <c r="F87" s="78"/>
    </row>
    <row r="88" spans="1:6">
      <c r="A88" s="78"/>
      <c r="B88" s="78"/>
      <c r="C88" s="78"/>
      <c r="D88" s="78"/>
      <c r="E88" s="78"/>
      <c r="F88" s="78"/>
    </row>
    <row r="89" spans="1:6">
      <c r="A89" s="78"/>
      <c r="B89" s="78"/>
      <c r="C89" s="78"/>
      <c r="D89" s="78"/>
      <c r="E89" s="78"/>
      <c r="F89" s="78"/>
    </row>
    <row r="90" spans="1:6">
      <c r="A90" s="78"/>
      <c r="B90" s="78"/>
      <c r="C90" s="78"/>
      <c r="D90" s="78"/>
      <c r="E90" s="78"/>
      <c r="F90" s="78"/>
    </row>
    <row r="91" spans="1:6">
      <c r="A91" s="78"/>
      <c r="B91" s="78"/>
      <c r="C91" s="78"/>
      <c r="D91" s="78"/>
      <c r="E91" s="78"/>
      <c r="F91" s="78"/>
    </row>
    <row r="92" spans="1:6">
      <c r="A92" s="78"/>
      <c r="B92" s="78"/>
      <c r="C92" s="78"/>
      <c r="D92" s="78"/>
      <c r="E92" s="78"/>
      <c r="F92" s="78"/>
    </row>
    <row r="93" spans="1:6">
      <c r="A93" s="78"/>
      <c r="B93" s="78"/>
      <c r="C93" s="78"/>
      <c r="D93" s="78"/>
      <c r="E93" s="78"/>
      <c r="F93" s="78"/>
    </row>
    <row r="94" spans="1:6">
      <c r="A94" s="78"/>
      <c r="B94" s="78"/>
      <c r="C94" s="78"/>
      <c r="D94" s="78"/>
      <c r="E94" s="78"/>
      <c r="F94" s="78"/>
    </row>
    <row r="95" spans="1:6">
      <c r="A95" s="78"/>
      <c r="B95" s="78"/>
      <c r="C95" s="78"/>
      <c r="D95" s="78"/>
      <c r="E95" s="78"/>
      <c r="F95" s="78"/>
    </row>
    <row r="96" spans="1:6">
      <c r="A96" s="78"/>
      <c r="B96" s="78"/>
      <c r="C96" s="78"/>
      <c r="D96" s="78"/>
      <c r="E96" s="78"/>
      <c r="F96" s="78"/>
    </row>
    <row r="97" spans="1:6">
      <c r="A97" s="78"/>
      <c r="B97" s="78"/>
      <c r="C97" s="78"/>
      <c r="D97" s="78"/>
      <c r="E97" s="78"/>
      <c r="F97" s="78"/>
    </row>
    <row r="98" spans="1:6">
      <c r="A98" s="78"/>
      <c r="B98" s="78"/>
      <c r="C98" s="78"/>
      <c r="D98" s="78"/>
      <c r="E98" s="78"/>
      <c r="F98" s="78"/>
    </row>
    <row r="99" spans="1:6">
      <c r="A99" s="78"/>
      <c r="B99" s="78"/>
      <c r="C99" s="78"/>
      <c r="D99" s="78"/>
      <c r="E99" s="78"/>
      <c r="F99" s="78"/>
    </row>
    <row r="100" spans="1:6">
      <c r="A100" s="78"/>
      <c r="B100" s="78"/>
      <c r="C100" s="78"/>
      <c r="D100" s="78"/>
      <c r="E100" s="78"/>
      <c r="F100" s="78"/>
    </row>
    <row r="101" spans="1:6">
      <c r="A101" s="78"/>
      <c r="B101" s="78"/>
      <c r="C101" s="78"/>
      <c r="D101" s="78"/>
      <c r="E101" s="78"/>
      <c r="F101" s="78"/>
    </row>
    <row r="102" spans="1:6">
      <c r="A102" s="78"/>
      <c r="B102" s="78"/>
      <c r="C102" s="78"/>
      <c r="D102" s="78"/>
      <c r="E102" s="78"/>
      <c r="F102" s="78"/>
    </row>
    <row r="103" spans="1:6">
      <c r="A103" s="78"/>
      <c r="B103" s="78"/>
      <c r="C103" s="78"/>
      <c r="D103" s="78"/>
      <c r="E103" s="78"/>
      <c r="F103" s="78"/>
    </row>
    <row r="104" spans="1:6">
      <c r="A104" s="78"/>
      <c r="B104" s="78"/>
      <c r="C104" s="78"/>
      <c r="D104" s="78"/>
      <c r="E104" s="78"/>
      <c r="F104" s="78"/>
    </row>
    <row r="105" spans="1:6">
      <c r="A105" s="78"/>
      <c r="B105" s="78"/>
      <c r="C105" s="78"/>
      <c r="D105" s="78"/>
      <c r="E105" s="78"/>
      <c r="F105" s="78"/>
    </row>
    <row r="106" spans="1:6">
      <c r="A106" s="78"/>
      <c r="B106" s="78"/>
      <c r="C106" s="78"/>
      <c r="D106" s="78"/>
      <c r="E106" s="78"/>
      <c r="F106" s="78"/>
    </row>
    <row r="107" spans="1:6">
      <c r="A107" s="78"/>
      <c r="B107" s="78"/>
      <c r="C107" s="78"/>
      <c r="D107" s="78"/>
      <c r="E107" s="78"/>
      <c r="F107" s="78"/>
    </row>
    <row r="108" spans="1:6">
      <c r="A108" s="78"/>
      <c r="B108" s="78"/>
      <c r="C108" s="78"/>
      <c r="D108" s="78"/>
      <c r="E108" s="78"/>
      <c r="F108" s="78"/>
    </row>
    <row r="109" spans="1:6">
      <c r="A109" s="78"/>
      <c r="B109" s="78"/>
      <c r="C109" s="78"/>
      <c r="D109" s="78"/>
      <c r="E109" s="78"/>
      <c r="F109" s="78"/>
    </row>
    <row r="110" spans="1:6">
      <c r="A110" s="78"/>
      <c r="B110" s="78"/>
      <c r="C110" s="78"/>
      <c r="D110" s="78"/>
      <c r="E110" s="78"/>
      <c r="F110" s="78"/>
    </row>
    <row r="111" spans="1:6">
      <c r="A111" s="78"/>
      <c r="B111" s="78"/>
      <c r="C111" s="78"/>
      <c r="D111" s="78"/>
      <c r="E111" s="78"/>
      <c r="F111" s="78"/>
    </row>
    <row r="112" spans="1:6">
      <c r="A112" s="78"/>
      <c r="B112" s="78"/>
      <c r="C112" s="78"/>
      <c r="D112" s="78"/>
      <c r="E112" s="78"/>
      <c r="F112" s="78"/>
    </row>
    <row r="113" spans="1:6">
      <c r="A113" s="78"/>
      <c r="B113" s="78"/>
      <c r="C113" s="78"/>
      <c r="D113" s="78"/>
      <c r="E113" s="78"/>
      <c r="F113" s="78"/>
    </row>
    <row r="114" spans="1:6">
      <c r="A114" s="78"/>
      <c r="B114" s="78"/>
      <c r="C114" s="78"/>
      <c r="D114" s="78"/>
      <c r="E114" s="78"/>
      <c r="F114" s="78"/>
    </row>
    <row r="115" spans="1:6">
      <c r="A115" s="78"/>
      <c r="B115" s="78"/>
      <c r="C115" s="78"/>
      <c r="D115" s="78"/>
      <c r="E115" s="78"/>
      <c r="F115" s="78"/>
    </row>
    <row r="116" spans="1:6">
      <c r="A116" s="78"/>
      <c r="B116" s="78"/>
      <c r="C116" s="78"/>
      <c r="D116" s="78"/>
      <c r="E116" s="78"/>
      <c r="F116" s="78"/>
    </row>
    <row r="117" spans="1:6">
      <c r="A117" s="78"/>
      <c r="B117" s="78"/>
      <c r="C117" s="78"/>
      <c r="D117" s="78"/>
      <c r="E117" s="78"/>
      <c r="F117" s="78"/>
    </row>
    <row r="118" spans="1:6">
      <c r="A118" s="78"/>
      <c r="B118" s="78"/>
      <c r="C118" s="78"/>
      <c r="D118" s="78"/>
      <c r="E118" s="78"/>
      <c r="F118" s="78"/>
    </row>
    <row r="119" spans="1:6">
      <c r="A119" s="78"/>
      <c r="B119" s="78"/>
      <c r="C119" s="78"/>
      <c r="D119" s="78"/>
      <c r="E119" s="78"/>
      <c r="F119" s="78"/>
    </row>
    <row r="120" spans="1:6">
      <c r="A120" s="78"/>
      <c r="B120" s="78"/>
      <c r="C120" s="78"/>
      <c r="D120" s="78"/>
      <c r="E120" s="78"/>
      <c r="F120" s="78"/>
    </row>
    <row r="121" spans="1:6">
      <c r="A121" s="78"/>
      <c r="B121" s="78"/>
      <c r="C121" s="78"/>
      <c r="D121" s="78"/>
      <c r="E121" s="78"/>
      <c r="F121" s="78"/>
    </row>
    <row r="122" spans="1:6">
      <c r="A122" s="78"/>
      <c r="B122" s="78"/>
      <c r="C122" s="78"/>
      <c r="D122" s="78"/>
      <c r="E122" s="78"/>
      <c r="F122" s="78"/>
    </row>
    <row r="123" spans="1:6">
      <c r="A123" s="78"/>
      <c r="B123" s="78"/>
      <c r="C123" s="78"/>
      <c r="D123" s="78"/>
      <c r="E123" s="78"/>
      <c r="F123" s="78"/>
    </row>
    <row r="124" spans="1:6">
      <c r="A124" s="78"/>
      <c r="B124" s="78"/>
      <c r="C124" s="78"/>
      <c r="D124" s="78"/>
      <c r="E124" s="78"/>
      <c r="F124" s="78"/>
    </row>
    <row r="125" spans="1:6">
      <c r="A125" s="78"/>
      <c r="B125" s="78"/>
      <c r="C125" s="78"/>
      <c r="D125" s="78"/>
      <c r="E125" s="78"/>
      <c r="F125" s="78"/>
    </row>
    <row r="126" spans="1:6">
      <c r="A126" s="78"/>
      <c r="B126" s="78"/>
      <c r="C126" s="78"/>
      <c r="D126" s="78"/>
      <c r="E126" s="78"/>
      <c r="F126" s="78"/>
    </row>
    <row r="127" spans="1:6">
      <c r="A127" s="78"/>
      <c r="B127" s="78"/>
      <c r="C127" s="78"/>
      <c r="D127" s="78"/>
      <c r="E127" s="78"/>
      <c r="F127" s="78"/>
    </row>
    <row r="128" spans="1:6">
      <c r="A128" s="78"/>
      <c r="B128" s="78"/>
      <c r="C128" s="78"/>
      <c r="D128" s="78"/>
      <c r="E128" s="78"/>
      <c r="F128" s="78"/>
    </row>
    <row r="129" spans="1:6">
      <c r="A129" s="78"/>
      <c r="B129" s="78"/>
      <c r="C129" s="78"/>
      <c r="D129" s="78"/>
      <c r="E129" s="78"/>
      <c r="F129" s="78"/>
    </row>
    <row r="130" spans="1:6">
      <c r="A130" s="78"/>
      <c r="B130" s="78"/>
      <c r="C130" s="78"/>
      <c r="D130" s="78"/>
      <c r="E130" s="78"/>
      <c r="F130" s="78"/>
    </row>
    <row r="131" spans="1:6">
      <c r="A131" s="78"/>
      <c r="B131" s="78"/>
      <c r="C131" s="78"/>
      <c r="D131" s="78"/>
      <c r="E131" s="78"/>
      <c r="F131" s="78"/>
    </row>
    <row r="132" spans="1:6">
      <c r="A132" s="78"/>
      <c r="B132" s="78"/>
      <c r="C132" s="78"/>
      <c r="D132" s="78"/>
      <c r="E132" s="78"/>
      <c r="F132" s="78"/>
    </row>
    <row r="133" spans="1:6">
      <c r="A133" s="78"/>
      <c r="B133" s="78"/>
      <c r="C133" s="78"/>
      <c r="D133" s="78"/>
      <c r="E133" s="78"/>
      <c r="F133" s="78"/>
    </row>
    <row r="134" spans="1:6">
      <c r="A134" s="78"/>
      <c r="B134" s="78"/>
      <c r="C134" s="78"/>
      <c r="D134" s="78"/>
      <c r="E134" s="78"/>
      <c r="F134" s="78"/>
    </row>
    <row r="135" spans="1:6">
      <c r="A135" s="78"/>
      <c r="B135" s="78"/>
      <c r="C135" s="78"/>
      <c r="D135" s="78"/>
      <c r="E135" s="78"/>
      <c r="F135" s="78"/>
    </row>
    <row r="136" spans="1:6">
      <c r="A136" s="78"/>
      <c r="B136" s="78"/>
      <c r="C136" s="78"/>
      <c r="D136" s="78"/>
      <c r="E136" s="78"/>
      <c r="F136" s="78"/>
    </row>
    <row r="137" spans="1:6">
      <c r="A137" s="78"/>
      <c r="B137" s="78"/>
      <c r="C137" s="78"/>
      <c r="D137" s="78"/>
      <c r="E137" s="78"/>
      <c r="F137" s="78"/>
    </row>
    <row r="138" spans="1:6">
      <c r="A138" s="78"/>
      <c r="B138" s="78"/>
      <c r="C138" s="78"/>
      <c r="D138" s="78"/>
      <c r="E138" s="78"/>
      <c r="F138" s="78"/>
    </row>
    <row r="139" spans="1:6">
      <c r="A139" s="78"/>
      <c r="B139" s="78"/>
      <c r="C139" s="78"/>
      <c r="D139" s="78"/>
      <c r="E139" s="78"/>
      <c r="F139" s="78"/>
    </row>
    <row r="140" spans="1:6">
      <c r="A140" s="78"/>
      <c r="B140" s="78"/>
      <c r="C140" s="78"/>
      <c r="D140" s="78"/>
      <c r="E140" s="78"/>
      <c r="F140" s="78"/>
    </row>
    <row r="141" spans="1:6">
      <c r="A141" s="78"/>
      <c r="B141" s="78"/>
      <c r="C141" s="78"/>
      <c r="D141" s="78"/>
      <c r="E141" s="78"/>
      <c r="F141" s="78"/>
    </row>
    <row r="142" spans="1:6">
      <c r="A142" s="78"/>
      <c r="B142" s="78"/>
      <c r="C142" s="78"/>
      <c r="D142" s="78"/>
      <c r="E142" s="78"/>
      <c r="F142" s="78"/>
    </row>
    <row r="143" spans="1:6">
      <c r="A143" s="78"/>
      <c r="B143" s="78"/>
      <c r="C143" s="78"/>
      <c r="D143" s="78"/>
      <c r="E143" s="78"/>
      <c r="F143" s="78"/>
    </row>
    <row r="144" spans="1:6">
      <c r="A144" s="78"/>
      <c r="B144" s="78"/>
      <c r="C144" s="78"/>
      <c r="D144" s="78"/>
      <c r="E144" s="78"/>
      <c r="F144" s="78"/>
    </row>
    <row r="145" spans="1:6">
      <c r="A145" s="78"/>
      <c r="B145" s="78"/>
      <c r="C145" s="78"/>
      <c r="D145" s="78"/>
      <c r="E145" s="78"/>
      <c r="F145" s="78"/>
    </row>
    <row r="146" spans="1:6">
      <c r="A146" s="78"/>
      <c r="B146" s="78"/>
      <c r="C146" s="78"/>
      <c r="D146" s="78"/>
      <c r="E146" s="78"/>
      <c r="F146" s="78"/>
    </row>
    <row r="147" spans="1:6">
      <c r="A147" s="78"/>
      <c r="B147" s="78"/>
      <c r="C147" s="78"/>
      <c r="D147" s="78"/>
      <c r="E147" s="78"/>
      <c r="F147" s="78"/>
    </row>
    <row r="148" spans="1:6">
      <c r="A148" s="78"/>
      <c r="B148" s="78"/>
      <c r="C148" s="78"/>
      <c r="D148" s="78"/>
      <c r="E148" s="78"/>
      <c r="F148" s="78"/>
    </row>
    <row r="149" spans="1:6">
      <c r="A149" s="78"/>
      <c r="B149" s="78"/>
      <c r="C149" s="78"/>
      <c r="D149" s="78"/>
      <c r="E149" s="78"/>
      <c r="F149" s="78"/>
    </row>
    <row r="150" spans="1:6">
      <c r="A150" s="78"/>
      <c r="B150" s="78"/>
      <c r="C150" s="78"/>
      <c r="D150" s="78"/>
      <c r="E150" s="78"/>
      <c r="F150" s="78"/>
    </row>
    <row r="151" spans="1:6">
      <c r="A151" s="78"/>
      <c r="B151" s="78"/>
      <c r="C151" s="78"/>
      <c r="D151" s="78"/>
      <c r="E151" s="78"/>
      <c r="F151" s="78"/>
    </row>
    <row r="152" spans="1:6">
      <c r="A152" s="78"/>
      <c r="B152" s="78"/>
      <c r="C152" s="78"/>
      <c r="D152" s="78"/>
      <c r="E152" s="78"/>
      <c r="F152" s="78"/>
    </row>
    <row r="153" spans="1:6">
      <c r="A153" s="78"/>
      <c r="B153" s="78"/>
      <c r="C153" s="78"/>
      <c r="D153" s="78"/>
      <c r="E153" s="78"/>
      <c r="F153" s="78"/>
    </row>
    <row r="154" spans="1:6">
      <c r="A154" s="78"/>
      <c r="B154" s="78"/>
      <c r="C154" s="78"/>
      <c r="D154" s="78"/>
      <c r="E154" s="78"/>
      <c r="F154" s="78"/>
    </row>
    <row r="155" spans="1:6">
      <c r="A155" s="78"/>
      <c r="B155" s="78"/>
      <c r="C155" s="78"/>
      <c r="D155" s="78"/>
      <c r="E155" s="78"/>
      <c r="F155" s="78"/>
    </row>
    <row r="156" spans="1:6">
      <c r="A156" s="78"/>
      <c r="B156" s="78"/>
      <c r="C156" s="78"/>
      <c r="D156" s="78"/>
      <c r="E156" s="78"/>
      <c r="F156" s="78"/>
    </row>
    <row r="157" spans="1:6">
      <c r="A157" s="78"/>
      <c r="B157" s="78"/>
      <c r="C157" s="78"/>
      <c r="D157" s="78"/>
      <c r="E157" s="78"/>
      <c r="F157" s="78"/>
    </row>
  </sheetData>
  <mergeCells count="41">
    <mergeCell ref="A35:B35"/>
    <mergeCell ref="A34:B34"/>
    <mergeCell ref="A42:B42"/>
    <mergeCell ref="A36:B36"/>
    <mergeCell ref="A37:B37"/>
    <mergeCell ref="A38:B38"/>
    <mergeCell ref="A39:B39"/>
    <mergeCell ref="A41:B41"/>
    <mergeCell ref="A40:B40"/>
    <mergeCell ref="A31:B31"/>
    <mergeCell ref="A33:B33"/>
    <mergeCell ref="A24:B24"/>
    <mergeCell ref="A26:B26"/>
    <mergeCell ref="A32:B32"/>
    <mergeCell ref="A29:B29"/>
    <mergeCell ref="A30:B30"/>
    <mergeCell ref="A27:B27"/>
    <mergeCell ref="A28:B28"/>
    <mergeCell ref="A25:B25"/>
    <mergeCell ref="A8:B8"/>
    <mergeCell ref="A9:B9"/>
    <mergeCell ref="A16:B16"/>
    <mergeCell ref="A11:B11"/>
    <mergeCell ref="A14:B14"/>
    <mergeCell ref="A12:B12"/>
    <mergeCell ref="A13:B13"/>
    <mergeCell ref="A10:B10"/>
    <mergeCell ref="C3:F3"/>
    <mergeCell ref="C5:F5"/>
    <mergeCell ref="A3:B5"/>
    <mergeCell ref="A6:B7"/>
    <mergeCell ref="C7:F7"/>
    <mergeCell ref="C6:F6"/>
    <mergeCell ref="A23:B23"/>
    <mergeCell ref="A15:B15"/>
    <mergeCell ref="A22:B22"/>
    <mergeCell ref="A18:B18"/>
    <mergeCell ref="A20:B20"/>
    <mergeCell ref="A21:B21"/>
    <mergeCell ref="A19:B19"/>
    <mergeCell ref="A17:B17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workbookViewId="0">
      <selection activeCell="I7" sqref="I7"/>
    </sheetView>
  </sheetViews>
  <sheetFormatPr defaultRowHeight="12.75"/>
  <cols>
    <col min="1" max="1" width="3.5703125" style="82" customWidth="1"/>
    <col min="2" max="2" width="26.5703125" style="82" customWidth="1"/>
    <col min="3" max="3" width="15" style="82" customWidth="1"/>
    <col min="4" max="6" width="14.85546875" style="82" customWidth="1"/>
    <col min="7" max="16384" width="9.140625" style="75"/>
  </cols>
  <sheetData>
    <row r="1" spans="1:8" s="26" customFormat="1" ht="21" customHeight="1">
      <c r="A1" s="153" t="s">
        <v>476</v>
      </c>
      <c r="B1" s="108"/>
      <c r="C1" s="108"/>
      <c r="D1" s="132"/>
      <c r="E1" s="132"/>
      <c r="F1" s="132"/>
      <c r="H1" s="353" t="s">
        <v>556</v>
      </c>
    </row>
    <row r="2" spans="1:8" s="38" customFormat="1" ht="13.5" customHeight="1">
      <c r="A2" s="106"/>
      <c r="B2" s="180" t="s">
        <v>477</v>
      </c>
      <c r="C2" s="180"/>
      <c r="D2" s="132"/>
      <c r="E2" s="132"/>
      <c r="F2" s="132"/>
    </row>
    <row r="3" spans="1:8" s="26" customFormat="1" ht="20.100000000000001" customHeight="1">
      <c r="A3" s="489" t="s">
        <v>650</v>
      </c>
      <c r="B3" s="463"/>
      <c r="C3" s="466" t="s">
        <v>349</v>
      </c>
      <c r="D3" s="467"/>
      <c r="E3" s="467"/>
      <c r="F3" s="467"/>
    </row>
    <row r="4" spans="1:8" s="26" customFormat="1" ht="108" customHeight="1">
      <c r="A4" s="490"/>
      <c r="B4" s="464"/>
      <c r="C4" s="195" t="s">
        <v>656</v>
      </c>
      <c r="D4" s="192" t="s">
        <v>659</v>
      </c>
      <c r="E4" s="195" t="s">
        <v>664</v>
      </c>
      <c r="F4" s="193" t="s">
        <v>665</v>
      </c>
    </row>
    <row r="5" spans="1:8" s="26" customFormat="1" ht="15.75" customHeight="1">
      <c r="A5" s="491"/>
      <c r="B5" s="471"/>
      <c r="C5" s="466" t="s">
        <v>334</v>
      </c>
      <c r="D5" s="467"/>
      <c r="E5" s="467"/>
      <c r="F5" s="467"/>
    </row>
    <row r="6" spans="1:8" s="26" customFormat="1" ht="19.5" customHeight="1">
      <c r="A6" s="487"/>
      <c r="B6" s="487"/>
      <c r="C6" s="492" t="s">
        <v>450</v>
      </c>
      <c r="D6" s="492"/>
      <c r="E6" s="492"/>
      <c r="F6" s="492"/>
    </row>
    <row r="7" spans="1:8" s="38" customFormat="1" ht="20.25" customHeight="1">
      <c r="A7" s="488"/>
      <c r="B7" s="488"/>
      <c r="C7" s="479" t="s">
        <v>162</v>
      </c>
      <c r="D7" s="480"/>
      <c r="E7" s="480"/>
      <c r="F7" s="480"/>
    </row>
    <row r="8" spans="1:8" s="38" customFormat="1" ht="14.25" customHeight="1">
      <c r="A8" s="481" t="s">
        <v>283</v>
      </c>
      <c r="B8" s="482"/>
      <c r="C8" s="412">
        <v>860562</v>
      </c>
      <c r="D8" s="412">
        <v>4584105</v>
      </c>
      <c r="E8" s="412">
        <v>3374213</v>
      </c>
      <c r="F8" s="414">
        <v>3741267</v>
      </c>
      <c r="G8" s="61"/>
      <c r="H8" s="57"/>
    </row>
    <row r="9" spans="1:8" s="26" customFormat="1" ht="18" customHeight="1">
      <c r="A9" s="497" t="s">
        <v>147</v>
      </c>
      <c r="B9" s="498"/>
      <c r="C9" s="413"/>
      <c r="D9" s="413"/>
      <c r="E9" s="413"/>
      <c r="F9" s="415"/>
      <c r="G9" s="39"/>
      <c r="H9" s="28"/>
    </row>
    <row r="10" spans="1:8" s="26" customFormat="1" ht="14.1" customHeight="1">
      <c r="A10" s="481" t="s">
        <v>284</v>
      </c>
      <c r="B10" s="482"/>
      <c r="C10" s="412">
        <v>547372</v>
      </c>
      <c r="D10" s="412">
        <v>1148891</v>
      </c>
      <c r="E10" s="412">
        <v>672850</v>
      </c>
      <c r="F10" s="414">
        <v>982308</v>
      </c>
      <c r="G10" s="61"/>
      <c r="H10" s="28"/>
    </row>
    <row r="11" spans="1:8" s="26" customFormat="1" ht="9.75" customHeight="1">
      <c r="A11" s="495" t="s">
        <v>149</v>
      </c>
      <c r="B11" s="496"/>
      <c r="C11" s="413"/>
      <c r="D11" s="413"/>
      <c r="E11" s="413"/>
      <c r="F11" s="415"/>
      <c r="G11" s="61"/>
      <c r="H11" s="28"/>
    </row>
    <row r="12" spans="1:8" s="26" customFormat="1" ht="14.25" customHeight="1">
      <c r="A12" s="483" t="s">
        <v>285</v>
      </c>
      <c r="B12" s="484"/>
      <c r="C12" s="413">
        <v>66224</v>
      </c>
      <c r="D12" s="413">
        <v>267908</v>
      </c>
      <c r="E12" s="413">
        <v>140576</v>
      </c>
      <c r="F12" s="415">
        <v>254495</v>
      </c>
      <c r="G12" s="39"/>
      <c r="H12" s="28"/>
    </row>
    <row r="13" spans="1:8" s="26" customFormat="1" ht="14.25" customHeight="1">
      <c r="A13" s="483" t="s">
        <v>286</v>
      </c>
      <c r="B13" s="484"/>
      <c r="C13" s="413">
        <v>481148</v>
      </c>
      <c r="D13" s="413">
        <v>880983</v>
      </c>
      <c r="E13" s="413">
        <v>532274</v>
      </c>
      <c r="F13" s="415">
        <v>727813</v>
      </c>
      <c r="G13" s="39"/>
      <c r="H13" s="28"/>
    </row>
    <row r="14" spans="1:8" s="26" customFormat="1" ht="9.75" customHeight="1">
      <c r="A14" s="488"/>
      <c r="B14" s="494"/>
      <c r="C14" s="413"/>
      <c r="D14" s="413"/>
      <c r="E14" s="413"/>
      <c r="F14" s="415"/>
      <c r="G14" s="39"/>
      <c r="H14" s="28"/>
    </row>
    <row r="15" spans="1:8" s="26" customFormat="1" ht="14.1" customHeight="1">
      <c r="A15" s="481" t="s">
        <v>287</v>
      </c>
      <c r="B15" s="482"/>
      <c r="C15" s="412">
        <v>159298</v>
      </c>
      <c r="D15" s="412">
        <v>1133949</v>
      </c>
      <c r="E15" s="412">
        <v>705564</v>
      </c>
      <c r="F15" s="414">
        <v>650906</v>
      </c>
      <c r="G15" s="61"/>
      <c r="H15" s="28"/>
    </row>
    <row r="16" spans="1:8" s="26" customFormat="1" ht="9.75" customHeight="1">
      <c r="A16" s="495" t="s">
        <v>151</v>
      </c>
      <c r="B16" s="496"/>
      <c r="C16" s="413"/>
      <c r="D16" s="413"/>
      <c r="E16" s="413"/>
      <c r="F16" s="415"/>
      <c r="G16" s="61"/>
      <c r="H16" s="28"/>
    </row>
    <row r="17" spans="1:8" s="26" customFormat="1" ht="14.25" customHeight="1">
      <c r="A17" s="483" t="s">
        <v>288</v>
      </c>
      <c r="B17" s="484"/>
      <c r="C17" s="413">
        <v>123248</v>
      </c>
      <c r="D17" s="413">
        <v>592721</v>
      </c>
      <c r="E17" s="413">
        <v>273309</v>
      </c>
      <c r="F17" s="415">
        <v>293378</v>
      </c>
      <c r="G17" s="39"/>
      <c r="H17" s="28"/>
    </row>
    <row r="18" spans="1:8" s="26" customFormat="1" ht="14.25" customHeight="1">
      <c r="A18" s="483" t="s">
        <v>289</v>
      </c>
      <c r="B18" s="484"/>
      <c r="C18" s="413">
        <v>36050</v>
      </c>
      <c r="D18" s="413">
        <v>541228</v>
      </c>
      <c r="E18" s="413">
        <v>432255</v>
      </c>
      <c r="F18" s="415">
        <v>357528</v>
      </c>
      <c r="G18" s="39"/>
      <c r="H18" s="28"/>
    </row>
    <row r="19" spans="1:8" s="26" customFormat="1" ht="9.75" customHeight="1">
      <c r="A19" s="488"/>
      <c r="B19" s="494"/>
      <c r="C19" s="413"/>
      <c r="D19" s="413"/>
      <c r="E19" s="413"/>
      <c r="F19" s="415"/>
      <c r="G19" s="39"/>
      <c r="H19" s="28"/>
    </row>
    <row r="20" spans="1:8" s="26" customFormat="1" ht="14.1" customHeight="1">
      <c r="A20" s="481" t="s">
        <v>290</v>
      </c>
      <c r="B20" s="482"/>
      <c r="C20" s="412">
        <v>32427</v>
      </c>
      <c r="D20" s="412">
        <v>524254</v>
      </c>
      <c r="E20" s="412">
        <v>583658</v>
      </c>
      <c r="F20" s="414">
        <v>387758</v>
      </c>
      <c r="G20" s="61"/>
      <c r="H20" s="28"/>
    </row>
    <row r="21" spans="1:8" s="26" customFormat="1" ht="9.75" customHeight="1">
      <c r="A21" s="495" t="s">
        <v>153</v>
      </c>
      <c r="B21" s="496"/>
      <c r="C21" s="413"/>
      <c r="D21" s="413"/>
      <c r="E21" s="413"/>
      <c r="F21" s="415"/>
      <c r="G21" s="61"/>
      <c r="H21" s="28"/>
    </row>
    <row r="22" spans="1:8" s="26" customFormat="1" ht="14.25" customHeight="1">
      <c r="A22" s="483" t="s">
        <v>291</v>
      </c>
      <c r="B22" s="484"/>
      <c r="C22" s="413">
        <v>17421</v>
      </c>
      <c r="D22" s="413">
        <v>159361</v>
      </c>
      <c r="E22" s="413">
        <v>196603</v>
      </c>
      <c r="F22" s="415">
        <v>149031</v>
      </c>
      <c r="G22" s="39"/>
      <c r="H22" s="28"/>
    </row>
    <row r="23" spans="1:8" s="26" customFormat="1" ht="14.25" customHeight="1">
      <c r="A23" s="483" t="s">
        <v>292</v>
      </c>
      <c r="B23" s="484"/>
      <c r="C23" s="413">
        <v>5056</v>
      </c>
      <c r="D23" s="413">
        <v>181687</v>
      </c>
      <c r="E23" s="413">
        <v>123338</v>
      </c>
      <c r="F23" s="415">
        <v>135494</v>
      </c>
      <c r="G23" s="39"/>
      <c r="H23" s="28"/>
    </row>
    <row r="24" spans="1:8" s="26" customFormat="1" ht="14.25" customHeight="1">
      <c r="A24" s="483" t="s">
        <v>293</v>
      </c>
      <c r="B24" s="484"/>
      <c r="C24" s="413">
        <v>4732</v>
      </c>
      <c r="D24" s="413">
        <v>127551</v>
      </c>
      <c r="E24" s="413">
        <v>156534</v>
      </c>
      <c r="F24" s="415">
        <v>65290</v>
      </c>
      <c r="G24" s="39"/>
      <c r="H24" s="28"/>
    </row>
    <row r="25" spans="1:8" s="26" customFormat="1" ht="14.25" customHeight="1">
      <c r="A25" s="483" t="s">
        <v>294</v>
      </c>
      <c r="B25" s="484"/>
      <c r="C25" s="413">
        <v>5218</v>
      </c>
      <c r="D25" s="413">
        <v>55655</v>
      </c>
      <c r="E25" s="413">
        <v>107183</v>
      </c>
      <c r="F25" s="415">
        <v>37943</v>
      </c>
      <c r="G25" s="39"/>
      <c r="H25" s="28"/>
    </row>
    <row r="26" spans="1:8" s="26" customFormat="1" ht="9.75" customHeight="1">
      <c r="A26" s="488"/>
      <c r="B26" s="494"/>
      <c r="C26" s="413"/>
      <c r="D26" s="413"/>
      <c r="E26" s="413"/>
      <c r="F26" s="415"/>
      <c r="G26" s="39"/>
      <c r="H26" s="28"/>
    </row>
    <row r="27" spans="1:8" s="26" customFormat="1" ht="14.1" customHeight="1">
      <c r="A27" s="481" t="s">
        <v>295</v>
      </c>
      <c r="B27" s="482"/>
      <c r="C27" s="412">
        <v>31802</v>
      </c>
      <c r="D27" s="412">
        <v>717207</v>
      </c>
      <c r="E27" s="412">
        <v>605191</v>
      </c>
      <c r="F27" s="414">
        <v>511693</v>
      </c>
      <c r="G27" s="61"/>
      <c r="H27" s="28"/>
    </row>
    <row r="28" spans="1:8" s="26" customFormat="1" ht="9.75" customHeight="1">
      <c r="A28" s="495" t="s">
        <v>154</v>
      </c>
      <c r="B28" s="496"/>
      <c r="C28" s="413"/>
      <c r="D28" s="413"/>
      <c r="E28" s="413"/>
      <c r="F28" s="415"/>
      <c r="G28" s="61"/>
      <c r="H28" s="28"/>
    </row>
    <row r="29" spans="1:8" s="26" customFormat="1" ht="14.25" customHeight="1">
      <c r="A29" s="483" t="s">
        <v>296</v>
      </c>
      <c r="B29" s="484"/>
      <c r="C29" s="413">
        <v>4272</v>
      </c>
      <c r="D29" s="413">
        <v>61344</v>
      </c>
      <c r="E29" s="413">
        <v>95434</v>
      </c>
      <c r="F29" s="415">
        <v>58795</v>
      </c>
      <c r="G29" s="39"/>
      <c r="H29" s="28"/>
    </row>
    <row r="30" spans="1:8" s="26" customFormat="1" ht="14.25" customHeight="1">
      <c r="A30" s="483" t="s">
        <v>297</v>
      </c>
      <c r="B30" s="484"/>
      <c r="C30" s="413">
        <v>24918</v>
      </c>
      <c r="D30" s="413">
        <v>441168</v>
      </c>
      <c r="E30" s="413">
        <v>336284</v>
      </c>
      <c r="F30" s="415">
        <v>354908</v>
      </c>
      <c r="G30" s="39"/>
      <c r="H30" s="28"/>
    </row>
    <row r="31" spans="1:8" s="26" customFormat="1" ht="14.25" customHeight="1">
      <c r="A31" s="483" t="s">
        <v>298</v>
      </c>
      <c r="B31" s="484"/>
      <c r="C31" s="413">
        <v>2612</v>
      </c>
      <c r="D31" s="413">
        <v>214695</v>
      </c>
      <c r="E31" s="413">
        <v>173473</v>
      </c>
      <c r="F31" s="415">
        <v>97990</v>
      </c>
      <c r="G31" s="39"/>
      <c r="H31" s="28"/>
    </row>
    <row r="32" spans="1:8" s="26" customFormat="1" ht="9.75" customHeight="1">
      <c r="A32" s="488"/>
      <c r="B32" s="494"/>
      <c r="C32" s="413"/>
      <c r="D32" s="413"/>
      <c r="E32" s="413"/>
      <c r="F32" s="415"/>
      <c r="G32" s="39"/>
      <c r="H32" s="28"/>
    </row>
    <row r="33" spans="1:8" s="26" customFormat="1" ht="14.1" customHeight="1">
      <c r="A33" s="481" t="s">
        <v>299</v>
      </c>
      <c r="B33" s="482"/>
      <c r="C33" s="412">
        <v>30624</v>
      </c>
      <c r="D33" s="412">
        <v>590204</v>
      </c>
      <c r="E33" s="412">
        <v>340700</v>
      </c>
      <c r="F33" s="414">
        <v>356189</v>
      </c>
      <c r="G33" s="61"/>
      <c r="H33" s="28"/>
    </row>
    <row r="34" spans="1:8" s="26" customFormat="1" ht="9.75" customHeight="1">
      <c r="A34" s="495" t="s">
        <v>155</v>
      </c>
      <c r="B34" s="496"/>
      <c r="C34" s="413"/>
      <c r="D34" s="413"/>
      <c r="E34" s="413"/>
      <c r="F34" s="415"/>
      <c r="G34" s="61"/>
      <c r="H34" s="28"/>
    </row>
    <row r="35" spans="1:8" s="26" customFormat="1" ht="14.25" customHeight="1">
      <c r="A35" s="483" t="s">
        <v>300</v>
      </c>
      <c r="B35" s="484"/>
      <c r="C35" s="413">
        <v>27946</v>
      </c>
      <c r="D35" s="413">
        <v>527423</v>
      </c>
      <c r="E35" s="413">
        <v>275195</v>
      </c>
      <c r="F35" s="415">
        <v>274953</v>
      </c>
      <c r="G35" s="39"/>
      <c r="H35" s="28"/>
    </row>
    <row r="36" spans="1:8" s="26" customFormat="1" ht="14.25" customHeight="1">
      <c r="A36" s="483" t="s">
        <v>301</v>
      </c>
      <c r="B36" s="484"/>
      <c r="C36" s="413">
        <v>2678</v>
      </c>
      <c r="D36" s="413">
        <v>62781</v>
      </c>
      <c r="E36" s="413">
        <v>65505</v>
      </c>
      <c r="F36" s="415">
        <v>81236</v>
      </c>
      <c r="G36" s="39"/>
      <c r="H36" s="28"/>
    </row>
    <row r="37" spans="1:8" s="26" customFormat="1" ht="9.75" customHeight="1">
      <c r="A37" s="488"/>
      <c r="B37" s="494"/>
      <c r="C37" s="413"/>
      <c r="D37" s="413"/>
      <c r="E37" s="413"/>
      <c r="F37" s="415"/>
      <c r="G37" s="39"/>
      <c r="H37" s="28"/>
    </row>
    <row r="38" spans="1:8" s="26" customFormat="1" ht="14.1" customHeight="1">
      <c r="A38" s="481" t="s">
        <v>302</v>
      </c>
      <c r="B38" s="482"/>
      <c r="C38" s="412">
        <v>59039</v>
      </c>
      <c r="D38" s="412">
        <v>469600</v>
      </c>
      <c r="E38" s="412">
        <v>466250</v>
      </c>
      <c r="F38" s="414">
        <v>852413</v>
      </c>
      <c r="G38" s="61"/>
      <c r="H38" s="28"/>
    </row>
    <row r="39" spans="1:8" s="26" customFormat="1" ht="9.75" customHeight="1">
      <c r="A39" s="495" t="s">
        <v>156</v>
      </c>
      <c r="B39" s="496"/>
      <c r="C39" s="413"/>
      <c r="D39" s="413"/>
      <c r="E39" s="413"/>
      <c r="F39" s="415"/>
      <c r="G39" s="61"/>
      <c r="H39" s="28"/>
    </row>
    <row r="40" spans="1:8" s="26" customFormat="1" ht="14.25" customHeight="1">
      <c r="A40" s="483" t="s">
        <v>304</v>
      </c>
      <c r="B40" s="484"/>
      <c r="C40" s="413">
        <v>27945</v>
      </c>
      <c r="D40" s="413">
        <v>124697</v>
      </c>
      <c r="E40" s="413">
        <v>202674</v>
      </c>
      <c r="F40" s="415">
        <v>119679</v>
      </c>
      <c r="G40" s="39"/>
      <c r="H40" s="28"/>
    </row>
    <row r="41" spans="1:8" s="26" customFormat="1" ht="14.25" customHeight="1">
      <c r="A41" s="483" t="s">
        <v>303</v>
      </c>
      <c r="B41" s="484"/>
      <c r="C41" s="413">
        <v>23620</v>
      </c>
      <c r="D41" s="413">
        <v>249281</v>
      </c>
      <c r="E41" s="413">
        <v>166855</v>
      </c>
      <c r="F41" s="415">
        <v>579109</v>
      </c>
      <c r="G41" s="39"/>
      <c r="H41" s="28"/>
    </row>
    <row r="42" spans="1:8" s="26" customFormat="1" ht="14.25" customHeight="1">
      <c r="A42" s="483" t="s">
        <v>305</v>
      </c>
      <c r="B42" s="484"/>
      <c r="C42" s="413">
        <v>7474</v>
      </c>
      <c r="D42" s="413">
        <v>95622</v>
      </c>
      <c r="E42" s="413">
        <v>96721</v>
      </c>
      <c r="F42" s="415">
        <v>153625</v>
      </c>
      <c r="G42" s="39"/>
      <c r="H42" s="28"/>
    </row>
    <row r="43" spans="1:8" s="26" customFormat="1" ht="15" customHeight="1">
      <c r="A43" s="187"/>
      <c r="B43" s="366"/>
      <c r="C43" s="366"/>
      <c r="D43" s="194"/>
      <c r="E43" s="194"/>
      <c r="F43" s="194"/>
    </row>
    <row r="44" spans="1:8" s="26" customFormat="1" ht="9.75" customHeight="1">
      <c r="A44" s="316" t="s">
        <v>425</v>
      </c>
      <c r="B44" s="368" t="s">
        <v>157</v>
      </c>
      <c r="C44" s="368"/>
      <c r="D44" s="194"/>
      <c r="E44" s="194"/>
      <c r="F44" s="194"/>
    </row>
    <row r="45" spans="1:8" s="26" customFormat="1" ht="9.75" customHeight="1">
      <c r="A45" s="316" t="s">
        <v>425</v>
      </c>
      <c r="B45" s="369" t="s">
        <v>158</v>
      </c>
      <c r="C45" s="369"/>
      <c r="D45" s="368"/>
      <c r="E45" s="368"/>
      <c r="F45" s="368"/>
    </row>
    <row r="46" spans="1:8" s="26" customFormat="1" ht="9.75" customHeight="1">
      <c r="A46" s="196"/>
      <c r="B46" s="369"/>
      <c r="C46" s="369"/>
      <c r="D46" s="100"/>
      <c r="E46" s="368"/>
      <c r="F46" s="368"/>
    </row>
    <row r="47" spans="1:8" ht="14.25">
      <c r="A47" s="95"/>
      <c r="B47" s="84"/>
      <c r="C47" s="84"/>
      <c r="D47" s="78"/>
      <c r="E47" s="78"/>
      <c r="F47" s="78"/>
    </row>
    <row r="48" spans="1:8">
      <c r="A48" s="78"/>
      <c r="B48" s="78"/>
      <c r="C48" s="78"/>
      <c r="D48" s="78"/>
      <c r="E48" s="78"/>
      <c r="F48" s="78"/>
    </row>
    <row r="49" spans="1:6">
      <c r="A49" s="78"/>
      <c r="B49" s="78"/>
      <c r="C49" s="78"/>
      <c r="D49" s="78"/>
      <c r="E49" s="78"/>
      <c r="F49" s="78"/>
    </row>
    <row r="50" spans="1:6">
      <c r="A50" s="78"/>
      <c r="B50" s="78"/>
      <c r="C50" s="78"/>
      <c r="D50" s="78"/>
      <c r="E50" s="78"/>
      <c r="F50" s="78"/>
    </row>
    <row r="51" spans="1:6">
      <c r="A51" s="78"/>
      <c r="B51" s="78"/>
      <c r="C51" s="78"/>
      <c r="D51" s="78"/>
      <c r="E51" s="78"/>
      <c r="F51" s="78"/>
    </row>
    <row r="52" spans="1:6">
      <c r="A52" s="78"/>
      <c r="B52" s="78"/>
      <c r="C52" s="78"/>
      <c r="D52" s="78"/>
      <c r="E52" s="78"/>
      <c r="F52" s="78"/>
    </row>
    <row r="53" spans="1:6">
      <c r="A53" s="78"/>
      <c r="B53" s="78"/>
      <c r="C53" s="78"/>
      <c r="D53" s="78"/>
      <c r="E53" s="78"/>
      <c r="F53" s="78"/>
    </row>
    <row r="54" spans="1:6">
      <c r="A54" s="78"/>
      <c r="B54" s="78"/>
      <c r="C54" s="78"/>
      <c r="D54" s="78"/>
      <c r="E54" s="78"/>
      <c r="F54" s="78"/>
    </row>
    <row r="55" spans="1:6">
      <c r="A55" s="78"/>
      <c r="B55" s="78"/>
      <c r="C55" s="78"/>
      <c r="D55" s="78"/>
      <c r="E55" s="78"/>
      <c r="F55" s="78"/>
    </row>
    <row r="56" spans="1:6">
      <c r="A56" s="78"/>
      <c r="B56" s="78"/>
      <c r="C56" s="78"/>
      <c r="D56" s="78"/>
      <c r="E56" s="78"/>
      <c r="F56" s="78"/>
    </row>
    <row r="57" spans="1:6">
      <c r="A57" s="78"/>
      <c r="B57" s="78"/>
      <c r="C57" s="78"/>
      <c r="D57" s="78"/>
      <c r="E57" s="78"/>
      <c r="F57" s="78"/>
    </row>
    <row r="58" spans="1:6">
      <c r="A58" s="78"/>
      <c r="B58" s="78"/>
      <c r="C58" s="78"/>
      <c r="D58" s="78"/>
      <c r="E58" s="78"/>
      <c r="F58" s="78"/>
    </row>
    <row r="59" spans="1:6">
      <c r="A59" s="78"/>
      <c r="B59" s="78"/>
      <c r="C59" s="78"/>
      <c r="D59" s="78"/>
      <c r="E59" s="78"/>
      <c r="F59" s="78"/>
    </row>
    <row r="60" spans="1:6">
      <c r="A60" s="78"/>
      <c r="B60" s="78"/>
      <c r="C60" s="78"/>
      <c r="D60" s="78"/>
      <c r="E60" s="78"/>
      <c r="F60" s="78"/>
    </row>
    <row r="61" spans="1:6">
      <c r="A61" s="78"/>
      <c r="B61" s="78"/>
      <c r="C61" s="78"/>
      <c r="D61" s="78"/>
      <c r="E61" s="78"/>
      <c r="F61" s="78"/>
    </row>
    <row r="62" spans="1:6">
      <c r="A62" s="78"/>
      <c r="B62" s="78"/>
      <c r="C62" s="78"/>
      <c r="D62" s="78"/>
      <c r="E62" s="78"/>
      <c r="F62" s="78"/>
    </row>
    <row r="63" spans="1:6">
      <c r="A63" s="78"/>
      <c r="B63" s="78"/>
      <c r="C63" s="78"/>
      <c r="D63" s="78"/>
      <c r="E63" s="78"/>
      <c r="F63" s="78"/>
    </row>
    <row r="64" spans="1:6">
      <c r="A64" s="78"/>
      <c r="B64" s="78"/>
      <c r="C64" s="78"/>
      <c r="D64" s="78"/>
      <c r="E64" s="78"/>
      <c r="F64" s="78"/>
    </row>
    <row r="65" spans="1:6">
      <c r="A65" s="78"/>
      <c r="B65" s="78"/>
      <c r="C65" s="78"/>
      <c r="D65" s="78"/>
      <c r="E65" s="78"/>
      <c r="F65" s="78"/>
    </row>
    <row r="66" spans="1:6">
      <c r="A66" s="78"/>
      <c r="B66" s="78"/>
      <c r="C66" s="78"/>
      <c r="D66" s="78"/>
      <c r="E66" s="78"/>
      <c r="F66" s="78"/>
    </row>
    <row r="67" spans="1:6">
      <c r="A67" s="78"/>
      <c r="B67" s="78"/>
      <c r="C67" s="78"/>
      <c r="D67" s="78"/>
      <c r="E67" s="78"/>
      <c r="F67" s="78"/>
    </row>
    <row r="68" spans="1:6">
      <c r="A68" s="78"/>
      <c r="B68" s="78"/>
      <c r="C68" s="78"/>
      <c r="D68" s="78"/>
      <c r="E68" s="78"/>
      <c r="F68" s="78"/>
    </row>
    <row r="69" spans="1:6">
      <c r="B69" s="78"/>
      <c r="C69" s="78"/>
      <c r="D69" s="78"/>
      <c r="E69" s="78"/>
      <c r="F69" s="78"/>
    </row>
    <row r="70" spans="1:6">
      <c r="A70" s="78"/>
      <c r="B70" s="78"/>
      <c r="C70" s="78"/>
      <c r="D70" s="78"/>
      <c r="E70" s="78"/>
      <c r="F70" s="78"/>
    </row>
    <row r="71" spans="1:6">
      <c r="A71" s="78"/>
      <c r="B71" s="78"/>
      <c r="C71" s="78"/>
      <c r="D71" s="78"/>
      <c r="E71" s="78"/>
      <c r="F71" s="78"/>
    </row>
    <row r="72" spans="1:6">
      <c r="A72" s="78"/>
      <c r="B72" s="78"/>
      <c r="C72" s="78"/>
      <c r="D72" s="78"/>
      <c r="E72" s="78"/>
      <c r="F72" s="78"/>
    </row>
    <row r="73" spans="1:6">
      <c r="A73" s="78"/>
      <c r="B73" s="78"/>
      <c r="C73" s="78"/>
      <c r="D73" s="78"/>
      <c r="E73" s="78"/>
      <c r="F73" s="78"/>
    </row>
    <row r="74" spans="1:6">
      <c r="A74" s="78"/>
      <c r="B74" s="78"/>
      <c r="C74" s="78"/>
      <c r="D74" s="78"/>
      <c r="E74" s="78"/>
      <c r="F74" s="78"/>
    </row>
    <row r="75" spans="1:6">
      <c r="A75" s="78"/>
      <c r="B75" s="78"/>
      <c r="C75" s="78"/>
      <c r="D75" s="78"/>
      <c r="E75" s="78"/>
      <c r="F75" s="78"/>
    </row>
    <row r="76" spans="1:6">
      <c r="A76" s="78"/>
      <c r="B76" s="78"/>
      <c r="C76" s="78"/>
      <c r="D76" s="78"/>
      <c r="E76" s="78"/>
      <c r="F76" s="78"/>
    </row>
    <row r="77" spans="1:6">
      <c r="A77" s="78"/>
      <c r="B77" s="78"/>
      <c r="C77" s="78"/>
      <c r="D77" s="78"/>
      <c r="E77" s="78"/>
      <c r="F77" s="78"/>
    </row>
    <row r="78" spans="1:6">
      <c r="A78" s="78"/>
      <c r="B78" s="78"/>
      <c r="C78" s="78"/>
      <c r="D78" s="78"/>
      <c r="E78" s="78"/>
      <c r="F78" s="78"/>
    </row>
    <row r="79" spans="1:6">
      <c r="A79" s="78"/>
      <c r="B79" s="78"/>
      <c r="C79" s="78"/>
      <c r="D79" s="78"/>
      <c r="E79" s="78"/>
      <c r="F79" s="78"/>
    </row>
    <row r="80" spans="1:6">
      <c r="A80" s="78"/>
      <c r="B80" s="78"/>
      <c r="C80" s="78"/>
      <c r="D80" s="78"/>
      <c r="E80" s="78"/>
      <c r="F80" s="78"/>
    </row>
    <row r="81" spans="1:6">
      <c r="A81" s="78"/>
      <c r="B81" s="78"/>
      <c r="C81" s="78"/>
      <c r="D81" s="78"/>
      <c r="E81" s="78"/>
      <c r="F81" s="78"/>
    </row>
    <row r="82" spans="1:6">
      <c r="A82" s="78"/>
      <c r="B82" s="78"/>
      <c r="C82" s="78"/>
      <c r="D82" s="78"/>
      <c r="E82" s="78"/>
      <c r="F82" s="78"/>
    </row>
    <row r="83" spans="1:6">
      <c r="A83" s="78"/>
      <c r="B83" s="78"/>
      <c r="C83" s="78"/>
      <c r="D83" s="78"/>
      <c r="E83" s="78"/>
      <c r="F83" s="78"/>
    </row>
    <row r="84" spans="1:6">
      <c r="A84" s="78"/>
      <c r="B84" s="78"/>
      <c r="C84" s="78"/>
      <c r="D84" s="78"/>
      <c r="E84" s="78"/>
      <c r="F84" s="78"/>
    </row>
    <row r="85" spans="1:6">
      <c r="A85" s="78"/>
      <c r="B85" s="78"/>
      <c r="C85" s="78"/>
      <c r="D85" s="78"/>
      <c r="E85" s="78"/>
      <c r="F85" s="78"/>
    </row>
    <row r="86" spans="1:6">
      <c r="A86" s="78"/>
      <c r="B86" s="78"/>
      <c r="C86" s="78"/>
      <c r="D86" s="78"/>
      <c r="E86" s="78"/>
      <c r="F86" s="78"/>
    </row>
    <row r="87" spans="1:6">
      <c r="A87" s="78"/>
      <c r="B87" s="78"/>
      <c r="C87" s="78"/>
      <c r="D87" s="78"/>
      <c r="E87" s="78"/>
      <c r="F87" s="78"/>
    </row>
    <row r="88" spans="1:6">
      <c r="A88" s="78"/>
      <c r="B88" s="78"/>
      <c r="C88" s="78"/>
      <c r="D88" s="78"/>
      <c r="E88" s="78"/>
      <c r="F88" s="78"/>
    </row>
    <row r="89" spans="1:6">
      <c r="A89" s="78"/>
      <c r="B89" s="78"/>
      <c r="C89" s="78"/>
      <c r="D89" s="78"/>
      <c r="E89" s="78"/>
      <c r="F89" s="78"/>
    </row>
    <row r="90" spans="1:6">
      <c r="A90" s="78"/>
      <c r="B90" s="78"/>
      <c r="C90" s="78"/>
      <c r="D90" s="78"/>
      <c r="E90" s="78"/>
      <c r="F90" s="78"/>
    </row>
    <row r="91" spans="1:6">
      <c r="A91" s="78"/>
      <c r="B91" s="78"/>
      <c r="C91" s="78"/>
      <c r="D91" s="78"/>
      <c r="E91" s="78"/>
      <c r="F91" s="78"/>
    </row>
    <row r="92" spans="1:6">
      <c r="A92" s="78"/>
      <c r="B92" s="78"/>
      <c r="C92" s="78"/>
      <c r="D92" s="78"/>
      <c r="E92" s="78"/>
      <c r="F92" s="78"/>
    </row>
    <row r="93" spans="1:6">
      <c r="A93" s="78"/>
      <c r="B93" s="78"/>
      <c r="C93" s="78"/>
      <c r="D93" s="78"/>
      <c r="E93" s="78"/>
      <c r="F93" s="78"/>
    </row>
    <row r="94" spans="1:6">
      <c r="A94" s="78"/>
      <c r="B94" s="78"/>
      <c r="C94" s="78"/>
      <c r="D94" s="78"/>
      <c r="E94" s="78"/>
      <c r="F94" s="78"/>
    </row>
    <row r="95" spans="1:6">
      <c r="A95" s="78"/>
      <c r="B95" s="78"/>
      <c r="C95" s="78"/>
      <c r="D95" s="78"/>
      <c r="E95" s="78"/>
      <c r="F95" s="78"/>
    </row>
    <row r="96" spans="1:6">
      <c r="A96" s="78"/>
      <c r="B96" s="78"/>
      <c r="C96" s="78"/>
      <c r="D96" s="78"/>
      <c r="E96" s="78"/>
      <c r="F96" s="78"/>
    </row>
    <row r="97" spans="1:6">
      <c r="A97" s="78"/>
      <c r="B97" s="78"/>
      <c r="C97" s="78"/>
      <c r="D97" s="78"/>
      <c r="E97" s="78"/>
      <c r="F97" s="78"/>
    </row>
    <row r="98" spans="1:6">
      <c r="A98" s="78"/>
      <c r="B98" s="78"/>
      <c r="C98" s="78"/>
      <c r="D98" s="78"/>
      <c r="E98" s="78"/>
      <c r="F98" s="78"/>
    </row>
    <row r="99" spans="1:6">
      <c r="A99" s="78"/>
      <c r="B99" s="78"/>
      <c r="C99" s="78"/>
      <c r="D99" s="78"/>
      <c r="E99" s="78"/>
      <c r="F99" s="78"/>
    </row>
    <row r="100" spans="1:6">
      <c r="A100" s="78"/>
      <c r="B100" s="78"/>
      <c r="C100" s="78"/>
      <c r="D100" s="78"/>
      <c r="E100" s="78"/>
      <c r="F100" s="78"/>
    </row>
    <row r="101" spans="1:6">
      <c r="A101" s="78"/>
      <c r="B101" s="78"/>
      <c r="C101" s="78"/>
      <c r="D101" s="78"/>
      <c r="E101" s="78"/>
      <c r="F101" s="78"/>
    </row>
    <row r="102" spans="1:6">
      <c r="A102" s="78"/>
      <c r="B102" s="78"/>
      <c r="C102" s="78"/>
      <c r="D102" s="78"/>
      <c r="E102" s="78"/>
      <c r="F102" s="78"/>
    </row>
    <row r="103" spans="1:6">
      <c r="A103" s="78"/>
      <c r="B103" s="78"/>
      <c r="C103" s="78"/>
      <c r="D103" s="78"/>
      <c r="E103" s="78"/>
      <c r="F103" s="78"/>
    </row>
    <row r="104" spans="1:6">
      <c r="A104" s="78"/>
      <c r="B104" s="78"/>
      <c r="C104" s="78"/>
      <c r="D104" s="78"/>
      <c r="E104" s="78"/>
      <c r="F104" s="78"/>
    </row>
    <row r="105" spans="1:6">
      <c r="A105" s="78"/>
      <c r="B105" s="78"/>
      <c r="C105" s="78"/>
      <c r="D105" s="78"/>
      <c r="E105" s="78"/>
      <c r="F105" s="78"/>
    </row>
    <row r="106" spans="1:6">
      <c r="A106" s="78"/>
      <c r="B106" s="78"/>
      <c r="C106" s="78"/>
      <c r="D106" s="78"/>
      <c r="E106" s="78"/>
      <c r="F106" s="78"/>
    </row>
    <row r="107" spans="1:6">
      <c r="A107" s="78"/>
      <c r="B107" s="78"/>
      <c r="C107" s="78"/>
      <c r="D107" s="78"/>
      <c r="E107" s="78"/>
      <c r="F107" s="78"/>
    </row>
    <row r="108" spans="1:6">
      <c r="A108" s="78"/>
      <c r="B108" s="78"/>
      <c r="C108" s="78"/>
      <c r="D108" s="78"/>
      <c r="E108" s="78"/>
      <c r="F108" s="78"/>
    </row>
    <row r="109" spans="1:6">
      <c r="A109" s="78"/>
      <c r="B109" s="78"/>
      <c r="C109" s="78"/>
      <c r="D109" s="78"/>
      <c r="E109" s="78"/>
      <c r="F109" s="78"/>
    </row>
    <row r="110" spans="1:6">
      <c r="A110" s="78"/>
      <c r="B110" s="78"/>
      <c r="C110" s="78"/>
      <c r="D110" s="78"/>
      <c r="E110" s="78"/>
      <c r="F110" s="78"/>
    </row>
    <row r="111" spans="1:6">
      <c r="A111" s="78"/>
      <c r="B111" s="78"/>
      <c r="C111" s="78"/>
      <c r="D111" s="78"/>
      <c r="E111" s="78"/>
      <c r="F111" s="78"/>
    </row>
    <row r="112" spans="1:6">
      <c r="A112" s="78"/>
      <c r="B112" s="78"/>
      <c r="C112" s="78"/>
      <c r="D112" s="78"/>
      <c r="E112" s="78"/>
      <c r="F112" s="78"/>
    </row>
    <row r="113" spans="1:6">
      <c r="A113" s="78"/>
      <c r="B113" s="78"/>
      <c r="C113" s="78"/>
      <c r="D113" s="78"/>
      <c r="E113" s="78"/>
      <c r="F113" s="78"/>
    </row>
    <row r="114" spans="1:6">
      <c r="A114" s="78"/>
      <c r="B114" s="78"/>
      <c r="C114" s="78"/>
      <c r="D114" s="78"/>
      <c r="E114" s="78"/>
      <c r="F114" s="78"/>
    </row>
    <row r="115" spans="1:6">
      <c r="A115" s="78"/>
      <c r="B115" s="78"/>
      <c r="C115" s="78"/>
      <c r="D115" s="78"/>
      <c r="E115" s="78"/>
      <c r="F115" s="78"/>
    </row>
    <row r="116" spans="1:6">
      <c r="A116" s="78"/>
      <c r="B116" s="78"/>
      <c r="C116" s="78"/>
      <c r="D116" s="78"/>
      <c r="E116" s="78"/>
      <c r="F116" s="78"/>
    </row>
    <row r="117" spans="1:6">
      <c r="A117" s="78"/>
      <c r="B117" s="78"/>
      <c r="C117" s="78"/>
      <c r="D117" s="78"/>
      <c r="E117" s="78"/>
      <c r="F117" s="78"/>
    </row>
    <row r="118" spans="1:6">
      <c r="A118" s="78"/>
      <c r="B118" s="78"/>
      <c r="C118" s="78"/>
      <c r="D118" s="78"/>
      <c r="E118" s="78"/>
      <c r="F118" s="78"/>
    </row>
    <row r="119" spans="1:6">
      <c r="A119" s="78"/>
      <c r="B119" s="78"/>
      <c r="C119" s="78"/>
      <c r="D119" s="78"/>
      <c r="E119" s="78"/>
      <c r="F119" s="78"/>
    </row>
    <row r="120" spans="1:6">
      <c r="A120" s="78"/>
      <c r="B120" s="78"/>
      <c r="C120" s="78"/>
      <c r="D120" s="78"/>
      <c r="E120" s="78"/>
      <c r="F120" s="78"/>
    </row>
    <row r="121" spans="1:6">
      <c r="A121" s="78"/>
      <c r="B121" s="78"/>
      <c r="C121" s="78"/>
      <c r="D121" s="78"/>
      <c r="E121" s="78"/>
      <c r="F121" s="78"/>
    </row>
    <row r="122" spans="1:6">
      <c r="A122" s="78"/>
      <c r="B122" s="78"/>
      <c r="C122" s="78"/>
      <c r="D122" s="78"/>
      <c r="E122" s="78"/>
      <c r="F122" s="78"/>
    </row>
    <row r="123" spans="1:6">
      <c r="A123" s="78"/>
      <c r="B123" s="78"/>
      <c r="C123" s="78"/>
      <c r="D123" s="78"/>
      <c r="E123" s="78"/>
      <c r="F123" s="78"/>
    </row>
    <row r="124" spans="1:6">
      <c r="A124" s="78"/>
      <c r="B124" s="78"/>
      <c r="C124" s="78"/>
      <c r="D124" s="78"/>
      <c r="E124" s="78"/>
      <c r="F124" s="78"/>
    </row>
    <row r="125" spans="1:6">
      <c r="A125" s="78"/>
      <c r="B125" s="78"/>
      <c r="C125" s="78"/>
      <c r="D125" s="78"/>
      <c r="E125" s="78"/>
      <c r="F125" s="78"/>
    </row>
    <row r="126" spans="1:6">
      <c r="A126" s="78"/>
      <c r="B126" s="78"/>
      <c r="C126" s="78"/>
      <c r="D126" s="78"/>
      <c r="E126" s="78"/>
      <c r="F126" s="78"/>
    </row>
    <row r="127" spans="1:6">
      <c r="A127" s="78"/>
      <c r="B127" s="78"/>
      <c r="C127" s="78"/>
      <c r="D127" s="78"/>
      <c r="E127" s="78"/>
      <c r="F127" s="78"/>
    </row>
    <row r="128" spans="1:6">
      <c r="A128" s="78"/>
      <c r="B128" s="78"/>
      <c r="C128" s="78"/>
      <c r="D128" s="78"/>
      <c r="E128" s="78"/>
      <c r="F128" s="78"/>
    </row>
    <row r="129" spans="1:6">
      <c r="A129" s="78"/>
      <c r="B129" s="78"/>
      <c r="C129" s="78"/>
      <c r="D129" s="78"/>
      <c r="E129" s="78"/>
      <c r="F129" s="78"/>
    </row>
    <row r="130" spans="1:6">
      <c r="A130" s="78"/>
      <c r="B130" s="78"/>
      <c r="C130" s="78"/>
      <c r="D130" s="78"/>
      <c r="E130" s="78"/>
      <c r="F130" s="78"/>
    </row>
    <row r="131" spans="1:6">
      <c r="A131" s="78"/>
      <c r="B131" s="78"/>
      <c r="C131" s="78"/>
      <c r="D131" s="78"/>
      <c r="E131" s="78"/>
      <c r="F131" s="78"/>
    </row>
    <row r="132" spans="1:6">
      <c r="A132" s="78"/>
      <c r="B132" s="78"/>
      <c r="C132" s="78"/>
      <c r="D132" s="78"/>
      <c r="E132" s="78"/>
      <c r="F132" s="78"/>
    </row>
    <row r="133" spans="1:6">
      <c r="A133" s="78"/>
      <c r="B133" s="78"/>
      <c r="C133" s="78"/>
      <c r="D133" s="78"/>
      <c r="E133" s="78"/>
      <c r="F133" s="78"/>
    </row>
    <row r="134" spans="1:6">
      <c r="A134" s="78"/>
      <c r="B134" s="78"/>
      <c r="C134" s="78"/>
      <c r="D134" s="78"/>
      <c r="E134" s="78"/>
      <c r="F134" s="78"/>
    </row>
    <row r="135" spans="1:6">
      <c r="A135" s="78"/>
      <c r="B135" s="78"/>
      <c r="C135" s="78"/>
      <c r="D135" s="78"/>
      <c r="E135" s="78"/>
      <c r="F135" s="78"/>
    </row>
    <row r="136" spans="1:6">
      <c r="A136" s="78"/>
      <c r="B136" s="78"/>
      <c r="C136" s="78"/>
      <c r="D136" s="78"/>
      <c r="E136" s="78"/>
      <c r="F136" s="78"/>
    </row>
    <row r="137" spans="1:6">
      <c r="A137" s="78"/>
      <c r="B137" s="78"/>
      <c r="C137" s="78"/>
      <c r="D137" s="78"/>
      <c r="E137" s="78"/>
      <c r="F137" s="78"/>
    </row>
    <row r="138" spans="1:6">
      <c r="A138" s="78"/>
      <c r="B138" s="78"/>
      <c r="C138" s="78"/>
      <c r="D138" s="78"/>
      <c r="E138" s="78"/>
      <c r="F138" s="78"/>
    </row>
    <row r="139" spans="1:6">
      <c r="A139" s="78"/>
      <c r="B139" s="78"/>
      <c r="C139" s="78"/>
      <c r="D139" s="78"/>
      <c r="E139" s="78"/>
      <c r="F139" s="78"/>
    </row>
    <row r="140" spans="1:6">
      <c r="A140" s="78"/>
      <c r="B140" s="78"/>
      <c r="C140" s="78"/>
      <c r="D140" s="78"/>
      <c r="E140" s="78"/>
      <c r="F140" s="78"/>
    </row>
    <row r="141" spans="1:6">
      <c r="A141" s="78"/>
      <c r="B141" s="78"/>
      <c r="C141" s="78"/>
      <c r="D141" s="78"/>
      <c r="E141" s="78"/>
      <c r="F141" s="78"/>
    </row>
    <row r="142" spans="1:6">
      <c r="A142" s="78"/>
      <c r="B142" s="78"/>
      <c r="C142" s="78"/>
      <c r="D142" s="78"/>
      <c r="E142" s="78"/>
      <c r="F142" s="78"/>
    </row>
    <row r="143" spans="1:6">
      <c r="A143" s="78"/>
      <c r="B143" s="78"/>
      <c r="C143" s="78"/>
      <c r="D143" s="78"/>
      <c r="E143" s="78"/>
      <c r="F143" s="78"/>
    </row>
    <row r="144" spans="1:6">
      <c r="A144" s="78"/>
      <c r="B144" s="78"/>
      <c r="C144" s="78"/>
      <c r="D144" s="78"/>
      <c r="E144" s="78"/>
      <c r="F144" s="78"/>
    </row>
    <row r="145" spans="1:6">
      <c r="A145" s="78"/>
      <c r="B145" s="78"/>
      <c r="C145" s="78"/>
      <c r="D145" s="78"/>
      <c r="E145" s="78"/>
      <c r="F145" s="78"/>
    </row>
    <row r="146" spans="1:6">
      <c r="A146" s="78"/>
      <c r="B146" s="78"/>
      <c r="C146" s="78"/>
      <c r="D146" s="78"/>
      <c r="E146" s="78"/>
      <c r="F146" s="78"/>
    </row>
    <row r="147" spans="1:6">
      <c r="A147" s="78"/>
      <c r="B147" s="78"/>
      <c r="C147" s="78"/>
      <c r="D147" s="78"/>
      <c r="E147" s="78"/>
      <c r="F147" s="78"/>
    </row>
    <row r="148" spans="1:6">
      <c r="A148" s="78"/>
      <c r="B148" s="78"/>
      <c r="C148" s="78"/>
      <c r="D148" s="78"/>
      <c r="E148" s="78"/>
      <c r="F148" s="78"/>
    </row>
    <row r="149" spans="1:6">
      <c r="A149" s="78"/>
      <c r="B149" s="78"/>
      <c r="C149" s="78"/>
      <c r="D149" s="78"/>
      <c r="E149" s="78"/>
      <c r="F149" s="78"/>
    </row>
    <row r="150" spans="1:6">
      <c r="A150" s="78"/>
      <c r="B150" s="78"/>
      <c r="C150" s="78"/>
      <c r="D150" s="78"/>
      <c r="E150" s="78"/>
      <c r="F150" s="78"/>
    </row>
    <row r="151" spans="1:6">
      <c r="A151" s="78"/>
      <c r="B151" s="78"/>
      <c r="C151" s="78"/>
      <c r="D151" s="78"/>
      <c r="E151" s="78"/>
      <c r="F151" s="78"/>
    </row>
    <row r="152" spans="1:6">
      <c r="A152" s="78"/>
      <c r="B152" s="78"/>
      <c r="C152" s="78"/>
      <c r="D152" s="78"/>
      <c r="E152" s="78"/>
      <c r="F152" s="78"/>
    </row>
    <row r="153" spans="1:6">
      <c r="A153" s="78"/>
      <c r="B153" s="78"/>
      <c r="C153" s="78"/>
      <c r="D153" s="78"/>
      <c r="E153" s="78"/>
      <c r="F153" s="78"/>
    </row>
    <row r="154" spans="1:6">
      <c r="A154" s="78"/>
      <c r="B154" s="78"/>
      <c r="C154" s="78"/>
      <c r="D154" s="78"/>
      <c r="E154" s="78"/>
      <c r="F154" s="78"/>
    </row>
    <row r="155" spans="1:6">
      <c r="A155" s="78"/>
      <c r="B155" s="78"/>
      <c r="C155" s="78"/>
      <c r="D155" s="78"/>
      <c r="E155" s="78"/>
      <c r="F155" s="78"/>
    </row>
    <row r="156" spans="1:6">
      <c r="A156" s="78"/>
      <c r="B156" s="78"/>
      <c r="C156" s="78"/>
      <c r="D156" s="78"/>
      <c r="E156" s="78"/>
      <c r="F156" s="78"/>
    </row>
    <row r="157" spans="1:6">
      <c r="A157" s="78"/>
      <c r="B157" s="78"/>
      <c r="C157" s="78"/>
      <c r="D157" s="78"/>
      <c r="E157" s="78"/>
      <c r="F157" s="78"/>
    </row>
    <row r="158" spans="1:6">
      <c r="A158" s="78"/>
      <c r="B158" s="78"/>
      <c r="C158" s="78"/>
      <c r="D158" s="78"/>
      <c r="E158" s="78"/>
      <c r="F158" s="78"/>
    </row>
  </sheetData>
  <mergeCells count="41">
    <mergeCell ref="A42:B42"/>
    <mergeCell ref="A36:B36"/>
    <mergeCell ref="A37:B37"/>
    <mergeCell ref="A38:B38"/>
    <mergeCell ref="A39:B39"/>
    <mergeCell ref="A40:B40"/>
    <mergeCell ref="A41:B41"/>
    <mergeCell ref="A22:B22"/>
    <mergeCell ref="A23:B23"/>
    <mergeCell ref="A16:B16"/>
    <mergeCell ref="A17:B17"/>
    <mergeCell ref="A18:B18"/>
    <mergeCell ref="A15:B15"/>
    <mergeCell ref="A35:B35"/>
    <mergeCell ref="A30:B30"/>
    <mergeCell ref="A28:B28"/>
    <mergeCell ref="A29:B29"/>
    <mergeCell ref="A33:B33"/>
    <mergeCell ref="A34:B34"/>
    <mergeCell ref="A32:B32"/>
    <mergeCell ref="A31:B31"/>
    <mergeCell ref="A27:B27"/>
    <mergeCell ref="A26:B26"/>
    <mergeCell ref="A21:B21"/>
    <mergeCell ref="A19:B19"/>
    <mergeCell ref="A20:B20"/>
    <mergeCell ref="A24:B24"/>
    <mergeCell ref="A25:B25"/>
    <mergeCell ref="A13:B13"/>
    <mergeCell ref="A14:B14"/>
    <mergeCell ref="A8:B8"/>
    <mergeCell ref="A9:B9"/>
    <mergeCell ref="A10:B10"/>
    <mergeCell ref="A11:B11"/>
    <mergeCell ref="A12:B12"/>
    <mergeCell ref="A3:B5"/>
    <mergeCell ref="A6:B7"/>
    <mergeCell ref="C3:F3"/>
    <mergeCell ref="C5:F5"/>
    <mergeCell ref="C6:F6"/>
    <mergeCell ref="C7:F7"/>
  </mergeCells>
  <phoneticPr fontId="8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workbookViewId="0">
      <selection activeCell="H19" sqref="H19"/>
    </sheetView>
  </sheetViews>
  <sheetFormatPr defaultRowHeight="12.75"/>
  <cols>
    <col min="1" max="1" width="3.5703125" style="82" customWidth="1"/>
    <col min="2" max="2" width="26.7109375" style="82" customWidth="1"/>
    <col min="3" max="6" width="14.85546875" style="82" customWidth="1"/>
    <col min="7" max="7" width="10.85546875" style="17" customWidth="1"/>
    <col min="8" max="8" width="10.7109375" style="17" customWidth="1"/>
    <col min="9" max="9" width="11.5703125" style="17" customWidth="1"/>
    <col min="10" max="10" width="10.5703125" style="17" customWidth="1"/>
    <col min="11" max="16384" width="9.140625" style="26"/>
  </cols>
  <sheetData>
    <row r="1" spans="1:10" s="38" customFormat="1" ht="21" customHeight="1">
      <c r="A1" s="153" t="s">
        <v>476</v>
      </c>
      <c r="B1" s="108"/>
      <c r="C1" s="132"/>
      <c r="D1" s="132"/>
      <c r="E1" s="132"/>
      <c r="F1" s="132"/>
      <c r="G1" s="25"/>
      <c r="H1" s="353" t="s">
        <v>556</v>
      </c>
      <c r="I1" s="25"/>
      <c r="J1" s="25"/>
    </row>
    <row r="2" spans="1:10" s="38" customFormat="1" ht="13.5" customHeight="1">
      <c r="A2" s="106"/>
      <c r="B2" s="180" t="s">
        <v>477</v>
      </c>
      <c r="C2" s="132"/>
      <c r="D2" s="132"/>
      <c r="E2" s="132"/>
      <c r="F2" s="132"/>
      <c r="G2" s="25"/>
      <c r="H2" s="25"/>
      <c r="I2" s="25"/>
      <c r="J2" s="25"/>
    </row>
    <row r="3" spans="1:10" s="38" customFormat="1" ht="15" customHeight="1">
      <c r="A3" s="489" t="s">
        <v>644</v>
      </c>
      <c r="B3" s="463"/>
      <c r="C3" s="475" t="s">
        <v>577</v>
      </c>
      <c r="D3" s="466" t="s">
        <v>343</v>
      </c>
      <c r="E3" s="467"/>
      <c r="F3" s="467"/>
      <c r="G3" s="25"/>
      <c r="H3" s="25"/>
      <c r="I3" s="25"/>
      <c r="J3" s="25"/>
    </row>
    <row r="4" spans="1:10" ht="21" customHeight="1">
      <c r="A4" s="490"/>
      <c r="B4" s="464"/>
      <c r="C4" s="503"/>
      <c r="D4" s="475" t="s">
        <v>662</v>
      </c>
      <c r="E4" s="181" t="s">
        <v>344</v>
      </c>
      <c r="F4" s="329"/>
    </row>
    <row r="5" spans="1:10" ht="84" customHeight="1">
      <c r="A5" s="490"/>
      <c r="B5" s="464"/>
      <c r="C5" s="504"/>
      <c r="D5" s="476"/>
      <c r="E5" s="182" t="s">
        <v>648</v>
      </c>
      <c r="F5" s="182" t="s">
        <v>649</v>
      </c>
    </row>
    <row r="6" spans="1:10" ht="15" customHeight="1">
      <c r="A6" s="491"/>
      <c r="B6" s="471"/>
      <c r="C6" s="466" t="s">
        <v>334</v>
      </c>
      <c r="D6" s="467"/>
      <c r="E6" s="467"/>
      <c r="F6" s="467"/>
    </row>
    <row r="7" spans="1:10" ht="17.25" customHeight="1">
      <c r="A7" s="487"/>
      <c r="B7" s="487"/>
      <c r="C7" s="492" t="s">
        <v>163</v>
      </c>
      <c r="D7" s="492"/>
      <c r="E7" s="492"/>
      <c r="F7" s="492"/>
    </row>
    <row r="8" spans="1:10" s="38" customFormat="1" ht="17.25" customHeight="1">
      <c r="A8" s="488"/>
      <c r="B8" s="488"/>
      <c r="C8" s="479" t="s">
        <v>113</v>
      </c>
      <c r="D8" s="480"/>
      <c r="E8" s="480"/>
      <c r="F8" s="480"/>
      <c r="G8" s="40"/>
      <c r="H8" s="41"/>
      <c r="I8" s="41"/>
      <c r="J8" s="41"/>
    </row>
    <row r="9" spans="1:10" s="38" customFormat="1" ht="16.5" customHeight="1">
      <c r="A9" s="481" t="s">
        <v>283</v>
      </c>
      <c r="B9" s="482"/>
      <c r="C9" s="412">
        <v>170237325</v>
      </c>
      <c r="D9" s="412">
        <v>5019183</v>
      </c>
      <c r="E9" s="412">
        <v>77152171</v>
      </c>
      <c r="F9" s="414">
        <v>57029805</v>
      </c>
      <c r="G9" s="42"/>
      <c r="H9" s="43"/>
      <c r="I9" s="43"/>
      <c r="J9" s="43"/>
    </row>
    <row r="10" spans="1:10" ht="14.25" customHeight="1">
      <c r="A10" s="497" t="s">
        <v>147</v>
      </c>
      <c r="B10" s="498"/>
      <c r="C10" s="413"/>
      <c r="D10" s="413"/>
      <c r="E10" s="413"/>
      <c r="F10" s="415"/>
      <c r="G10" s="25"/>
    </row>
    <row r="11" spans="1:10" ht="16.5" customHeight="1">
      <c r="A11" s="481" t="s">
        <v>284</v>
      </c>
      <c r="B11" s="482"/>
      <c r="C11" s="412">
        <v>50413392</v>
      </c>
      <c r="D11" s="412">
        <v>1089800</v>
      </c>
      <c r="E11" s="412">
        <v>16253858</v>
      </c>
      <c r="F11" s="414">
        <v>11360198</v>
      </c>
      <c r="G11" s="25"/>
    </row>
    <row r="12" spans="1:10" ht="12" customHeight="1">
      <c r="A12" s="495" t="s">
        <v>149</v>
      </c>
      <c r="B12" s="496"/>
      <c r="C12" s="413"/>
      <c r="D12" s="413"/>
      <c r="E12" s="413"/>
      <c r="F12" s="415"/>
      <c r="G12" s="25"/>
    </row>
    <row r="13" spans="1:10" ht="14.25" customHeight="1">
      <c r="A13" s="483" t="s">
        <v>285</v>
      </c>
      <c r="B13" s="484"/>
      <c r="C13" s="413">
        <v>11142097</v>
      </c>
      <c r="D13" s="413">
        <v>285124</v>
      </c>
      <c r="E13" s="413">
        <v>6328736</v>
      </c>
      <c r="F13" s="415">
        <v>4225830</v>
      </c>
      <c r="G13" s="42"/>
      <c r="H13" s="26"/>
      <c r="I13" s="26"/>
      <c r="J13" s="26"/>
    </row>
    <row r="14" spans="1:10" ht="14.25" customHeight="1">
      <c r="A14" s="483" t="s">
        <v>286</v>
      </c>
      <c r="B14" s="484"/>
      <c r="C14" s="413">
        <v>39271295</v>
      </c>
      <c r="D14" s="413">
        <v>804676</v>
      </c>
      <c r="E14" s="413">
        <v>9925122</v>
      </c>
      <c r="F14" s="415">
        <v>7134368</v>
      </c>
      <c r="G14" s="42"/>
      <c r="H14" s="26"/>
      <c r="I14" s="26"/>
      <c r="J14" s="26"/>
    </row>
    <row r="15" spans="1:10" ht="9.75" customHeight="1">
      <c r="A15" s="488"/>
      <c r="B15" s="494"/>
      <c r="C15" s="413"/>
      <c r="D15" s="413"/>
      <c r="E15" s="413"/>
      <c r="F15" s="415"/>
      <c r="G15" s="42"/>
      <c r="H15" s="26"/>
      <c r="I15" s="26"/>
      <c r="J15" s="26"/>
    </row>
    <row r="16" spans="1:10" ht="16.5" customHeight="1">
      <c r="A16" s="481" t="s">
        <v>287</v>
      </c>
      <c r="B16" s="482"/>
      <c r="C16" s="412">
        <v>32937947</v>
      </c>
      <c r="D16" s="412">
        <v>344335</v>
      </c>
      <c r="E16" s="412">
        <v>16989686</v>
      </c>
      <c r="F16" s="414">
        <v>13076692</v>
      </c>
      <c r="G16" s="42"/>
      <c r="H16" s="26"/>
      <c r="I16" s="26"/>
      <c r="J16" s="26"/>
    </row>
    <row r="17" spans="1:10" ht="12" customHeight="1">
      <c r="A17" s="495" t="s">
        <v>151</v>
      </c>
      <c r="B17" s="496"/>
      <c r="C17" s="413"/>
      <c r="D17" s="413"/>
      <c r="E17" s="413"/>
      <c r="F17" s="415"/>
      <c r="G17" s="42"/>
      <c r="H17" s="26"/>
      <c r="I17" s="26"/>
      <c r="J17" s="26"/>
    </row>
    <row r="18" spans="1:10" ht="14.25" customHeight="1">
      <c r="A18" s="483" t="s">
        <v>288</v>
      </c>
      <c r="B18" s="484"/>
      <c r="C18" s="413">
        <v>12905277</v>
      </c>
      <c r="D18" s="413">
        <v>198237</v>
      </c>
      <c r="E18" s="413">
        <v>4875358</v>
      </c>
      <c r="F18" s="415">
        <v>4017510</v>
      </c>
      <c r="G18" s="42"/>
      <c r="H18" s="26"/>
      <c r="I18" s="26"/>
      <c r="J18" s="26"/>
    </row>
    <row r="19" spans="1:10" ht="14.25" customHeight="1">
      <c r="A19" s="483" t="s">
        <v>289</v>
      </c>
      <c r="B19" s="484"/>
      <c r="C19" s="413">
        <v>20032670</v>
      </c>
      <c r="D19" s="413">
        <v>146098</v>
      </c>
      <c r="E19" s="413">
        <v>12114328</v>
      </c>
      <c r="F19" s="415">
        <v>9059182</v>
      </c>
      <c r="G19" s="42"/>
      <c r="H19" s="26"/>
      <c r="I19" s="26"/>
      <c r="J19" s="26"/>
    </row>
    <row r="20" spans="1:10" ht="9.75" customHeight="1">
      <c r="A20" s="488"/>
      <c r="B20" s="494"/>
      <c r="C20" s="413"/>
      <c r="D20" s="413"/>
      <c r="E20" s="413"/>
      <c r="F20" s="415"/>
      <c r="G20" s="42"/>
      <c r="H20" s="26"/>
      <c r="I20" s="26"/>
      <c r="J20" s="26"/>
    </row>
    <row r="21" spans="1:10" ht="16.5" customHeight="1">
      <c r="A21" s="481" t="s">
        <v>290</v>
      </c>
      <c r="B21" s="482"/>
      <c r="C21" s="412">
        <v>17837394</v>
      </c>
      <c r="D21" s="412">
        <v>1109440</v>
      </c>
      <c r="E21" s="412">
        <v>8080994</v>
      </c>
      <c r="F21" s="414">
        <v>6406147</v>
      </c>
      <c r="G21" s="42"/>
      <c r="H21" s="26"/>
      <c r="I21" s="26"/>
      <c r="J21" s="26"/>
    </row>
    <row r="22" spans="1:10" ht="12" customHeight="1">
      <c r="A22" s="495" t="s">
        <v>153</v>
      </c>
      <c r="B22" s="496"/>
      <c r="C22" s="413"/>
      <c r="D22" s="413"/>
      <c r="E22" s="413"/>
      <c r="F22" s="415"/>
      <c r="G22" s="42"/>
      <c r="H22" s="26"/>
      <c r="I22" s="26"/>
      <c r="J22" s="26"/>
    </row>
    <row r="23" spans="1:10" ht="14.25" customHeight="1">
      <c r="A23" s="483" t="s">
        <v>291</v>
      </c>
      <c r="B23" s="484"/>
      <c r="C23" s="413">
        <v>5120897</v>
      </c>
      <c r="D23" s="413">
        <v>409285</v>
      </c>
      <c r="E23" s="413">
        <v>2014114</v>
      </c>
      <c r="F23" s="415">
        <v>1328506</v>
      </c>
      <c r="G23" s="42"/>
      <c r="H23" s="26"/>
      <c r="I23" s="26"/>
      <c r="J23" s="26"/>
    </row>
    <row r="24" spans="1:10" ht="14.25" customHeight="1">
      <c r="A24" s="483" t="s">
        <v>292</v>
      </c>
      <c r="B24" s="484"/>
      <c r="C24" s="413">
        <v>6569002</v>
      </c>
      <c r="D24" s="413">
        <v>154043</v>
      </c>
      <c r="E24" s="413">
        <v>3525408</v>
      </c>
      <c r="F24" s="415">
        <v>3115944</v>
      </c>
      <c r="G24" s="42"/>
      <c r="H24" s="26"/>
      <c r="I24" s="26"/>
      <c r="J24" s="26"/>
    </row>
    <row r="25" spans="1:10" ht="13.5" customHeight="1">
      <c r="A25" s="483" t="s">
        <v>293</v>
      </c>
      <c r="B25" s="484"/>
      <c r="C25" s="413">
        <v>3535627</v>
      </c>
      <c r="D25" s="413">
        <v>394274</v>
      </c>
      <c r="E25" s="413">
        <v>1421766</v>
      </c>
      <c r="F25" s="186">
        <v>1149334</v>
      </c>
      <c r="G25" s="42"/>
      <c r="H25" s="26"/>
      <c r="I25" s="26"/>
      <c r="J25" s="26"/>
    </row>
    <row r="26" spans="1:10" ht="14.25" customHeight="1">
      <c r="A26" s="483" t="s">
        <v>294</v>
      </c>
      <c r="B26" s="484"/>
      <c r="C26" s="413">
        <v>2611868</v>
      </c>
      <c r="D26" s="413">
        <v>151838</v>
      </c>
      <c r="E26" s="413">
        <v>1119706</v>
      </c>
      <c r="F26" s="415">
        <v>812363</v>
      </c>
      <c r="G26" s="42"/>
      <c r="H26" s="26"/>
      <c r="I26" s="26"/>
      <c r="J26" s="26"/>
    </row>
    <row r="27" spans="1:10" ht="9.75" customHeight="1">
      <c r="A27" s="488"/>
      <c r="B27" s="494"/>
      <c r="C27" s="413"/>
      <c r="D27" s="413"/>
      <c r="E27" s="413"/>
      <c r="F27" s="415"/>
      <c r="G27" s="42"/>
      <c r="H27" s="26"/>
      <c r="I27" s="26"/>
      <c r="J27" s="26"/>
    </row>
    <row r="28" spans="1:10" ht="16.5" customHeight="1">
      <c r="A28" s="481" t="s">
        <v>295</v>
      </c>
      <c r="B28" s="482"/>
      <c r="C28" s="412">
        <v>26461362</v>
      </c>
      <c r="D28" s="412">
        <v>1189754</v>
      </c>
      <c r="E28" s="412">
        <v>12684585</v>
      </c>
      <c r="F28" s="414">
        <v>11848072</v>
      </c>
      <c r="G28" s="42"/>
      <c r="H28" s="26"/>
      <c r="I28" s="26"/>
      <c r="J28" s="26"/>
    </row>
    <row r="29" spans="1:10" ht="12" customHeight="1">
      <c r="A29" s="495" t="s">
        <v>154</v>
      </c>
      <c r="B29" s="496"/>
      <c r="C29" s="413"/>
      <c r="D29" s="413"/>
      <c r="E29" s="413"/>
      <c r="F29" s="415"/>
      <c r="G29" s="42"/>
      <c r="H29" s="26"/>
      <c r="I29" s="26"/>
      <c r="J29" s="26"/>
    </row>
    <row r="30" spans="1:10" ht="14.25" customHeight="1">
      <c r="A30" s="483" t="s">
        <v>296</v>
      </c>
      <c r="B30" s="484"/>
      <c r="C30" s="413">
        <v>3955947</v>
      </c>
      <c r="D30" s="413">
        <v>131541</v>
      </c>
      <c r="E30" s="413">
        <v>2441760</v>
      </c>
      <c r="F30" s="186">
        <v>2118836</v>
      </c>
      <c r="G30" s="42"/>
      <c r="H30" s="26"/>
      <c r="I30" s="26"/>
      <c r="J30" s="26"/>
    </row>
    <row r="31" spans="1:10" ht="14.25" customHeight="1">
      <c r="A31" s="483" t="s">
        <v>297</v>
      </c>
      <c r="B31" s="484"/>
      <c r="C31" s="413">
        <v>17834874</v>
      </c>
      <c r="D31" s="413">
        <v>802323</v>
      </c>
      <c r="E31" s="413">
        <v>8447998</v>
      </c>
      <c r="F31" s="415">
        <v>8135844</v>
      </c>
      <c r="G31" s="42"/>
      <c r="H31" s="26"/>
      <c r="I31" s="26"/>
      <c r="J31" s="26"/>
    </row>
    <row r="32" spans="1:10" ht="14.25" customHeight="1">
      <c r="A32" s="483" t="s">
        <v>298</v>
      </c>
      <c r="B32" s="484"/>
      <c r="C32" s="413">
        <v>4670541</v>
      </c>
      <c r="D32" s="413">
        <v>255890</v>
      </c>
      <c r="E32" s="413">
        <v>1794827</v>
      </c>
      <c r="F32" s="415">
        <v>1593392</v>
      </c>
      <c r="G32" s="42"/>
      <c r="H32" s="26"/>
      <c r="I32" s="26"/>
      <c r="J32" s="26"/>
    </row>
    <row r="33" spans="1:10" ht="9.75" customHeight="1">
      <c r="A33" s="488"/>
      <c r="B33" s="494"/>
      <c r="C33" s="413"/>
      <c r="D33" s="413"/>
      <c r="E33" s="413"/>
      <c r="F33" s="415"/>
      <c r="G33" s="42"/>
      <c r="H33" s="26"/>
      <c r="I33" s="26"/>
      <c r="J33" s="26"/>
    </row>
    <row r="34" spans="1:10" ht="16.5" customHeight="1">
      <c r="A34" s="481" t="s">
        <v>299</v>
      </c>
      <c r="B34" s="482"/>
      <c r="C34" s="412">
        <v>23300633</v>
      </c>
      <c r="D34" s="412">
        <v>454077</v>
      </c>
      <c r="E34" s="412">
        <v>15365534</v>
      </c>
      <c r="F34" s="414">
        <v>7382174</v>
      </c>
      <c r="G34" s="42"/>
      <c r="H34" s="26"/>
      <c r="I34" s="26"/>
      <c r="J34" s="26"/>
    </row>
    <row r="35" spans="1:10" ht="12" customHeight="1">
      <c r="A35" s="495" t="s">
        <v>155</v>
      </c>
      <c r="B35" s="496"/>
      <c r="C35" s="413"/>
      <c r="D35" s="413"/>
      <c r="E35" s="413"/>
      <c r="F35" s="415"/>
      <c r="G35" s="42"/>
      <c r="H35" s="26"/>
      <c r="I35" s="26"/>
      <c r="J35" s="26"/>
    </row>
    <row r="36" spans="1:10" ht="14.25" customHeight="1">
      <c r="A36" s="483" t="s">
        <v>300</v>
      </c>
      <c r="B36" s="484"/>
      <c r="C36" s="413">
        <v>16374638</v>
      </c>
      <c r="D36" s="413">
        <v>271348</v>
      </c>
      <c r="E36" s="413">
        <v>9811950</v>
      </c>
      <c r="F36" s="415">
        <v>5513290</v>
      </c>
      <c r="G36" s="42"/>
      <c r="H36" s="26"/>
      <c r="I36" s="26"/>
      <c r="J36" s="26"/>
    </row>
    <row r="37" spans="1:10" ht="14.25" customHeight="1">
      <c r="A37" s="483" t="s">
        <v>301</v>
      </c>
      <c r="B37" s="484"/>
      <c r="C37" s="413">
        <v>6925995</v>
      </c>
      <c r="D37" s="413">
        <v>182729</v>
      </c>
      <c r="E37" s="413">
        <v>5553584</v>
      </c>
      <c r="F37" s="415">
        <v>1868884</v>
      </c>
      <c r="G37" s="42"/>
      <c r="H37" s="26"/>
      <c r="I37" s="26"/>
      <c r="J37" s="26"/>
    </row>
    <row r="38" spans="1:10" ht="9.75" customHeight="1">
      <c r="A38" s="488"/>
      <c r="B38" s="494"/>
      <c r="C38" s="413"/>
      <c r="D38" s="413"/>
      <c r="E38" s="413"/>
      <c r="F38" s="415"/>
      <c r="G38" s="42"/>
      <c r="H38" s="26"/>
      <c r="I38" s="26"/>
      <c r="J38" s="26"/>
    </row>
    <row r="39" spans="1:10" ht="16.5" customHeight="1">
      <c r="A39" s="481" t="s">
        <v>302</v>
      </c>
      <c r="B39" s="482"/>
      <c r="C39" s="412">
        <v>19286597</v>
      </c>
      <c r="D39" s="412">
        <v>831777</v>
      </c>
      <c r="E39" s="412">
        <v>7777514</v>
      </c>
      <c r="F39" s="414">
        <v>6956522</v>
      </c>
      <c r="G39" s="42"/>
      <c r="H39" s="26"/>
      <c r="I39" s="26"/>
      <c r="J39" s="26"/>
    </row>
    <row r="40" spans="1:10" ht="12" customHeight="1">
      <c r="A40" s="495" t="s">
        <v>156</v>
      </c>
      <c r="B40" s="496"/>
      <c r="C40" s="413"/>
      <c r="D40" s="413"/>
      <c r="E40" s="413"/>
      <c r="F40" s="415"/>
      <c r="G40" s="42"/>
      <c r="H40" s="26"/>
      <c r="I40" s="26"/>
      <c r="J40" s="26"/>
    </row>
    <row r="41" spans="1:10" ht="14.25" customHeight="1">
      <c r="A41" s="483" t="s">
        <v>304</v>
      </c>
      <c r="B41" s="484"/>
      <c r="C41" s="413">
        <v>6373688</v>
      </c>
      <c r="D41" s="413">
        <v>265505</v>
      </c>
      <c r="E41" s="413">
        <v>2956202</v>
      </c>
      <c r="F41" s="415">
        <v>2711703</v>
      </c>
      <c r="G41" s="42"/>
      <c r="H41" s="26"/>
      <c r="I41" s="26"/>
      <c r="J41" s="26"/>
    </row>
    <row r="42" spans="1:10" ht="14.25" customHeight="1">
      <c r="A42" s="483" t="s">
        <v>303</v>
      </c>
      <c r="B42" s="484"/>
      <c r="C42" s="413">
        <v>9249654</v>
      </c>
      <c r="D42" s="413">
        <v>196234</v>
      </c>
      <c r="E42" s="413">
        <v>3147638</v>
      </c>
      <c r="F42" s="415">
        <v>2680810</v>
      </c>
      <c r="G42" s="42"/>
      <c r="H42" s="26"/>
      <c r="I42" s="26"/>
      <c r="J42" s="26"/>
    </row>
    <row r="43" spans="1:10" ht="14.25" customHeight="1">
      <c r="A43" s="483" t="s">
        <v>305</v>
      </c>
      <c r="B43" s="484"/>
      <c r="C43" s="413">
        <v>3663255</v>
      </c>
      <c r="D43" s="413">
        <v>370038</v>
      </c>
      <c r="E43" s="413">
        <v>1673674</v>
      </c>
      <c r="F43" s="415">
        <v>1564009</v>
      </c>
      <c r="G43" s="42"/>
      <c r="H43" s="26"/>
      <c r="I43" s="26"/>
      <c r="J43" s="26"/>
    </row>
    <row r="44" spans="1:10" ht="15" customHeight="1">
      <c r="A44" s="187"/>
      <c r="B44" s="122"/>
      <c r="C44" s="368"/>
      <c r="D44" s="368"/>
      <c r="E44" s="315"/>
      <c r="F44" s="188"/>
      <c r="H44" s="26"/>
      <c r="I44" s="26"/>
      <c r="J44" s="26"/>
    </row>
    <row r="45" spans="1:10" ht="9.75" customHeight="1">
      <c r="A45" s="316" t="s">
        <v>425</v>
      </c>
      <c r="B45" s="368" t="s">
        <v>157</v>
      </c>
      <c r="C45" s="368"/>
      <c r="D45" s="368"/>
      <c r="E45" s="368"/>
      <c r="F45" s="368"/>
      <c r="H45" s="26"/>
      <c r="I45" s="26"/>
      <c r="J45" s="26"/>
    </row>
    <row r="46" spans="1:10" ht="9.75" customHeight="1">
      <c r="A46" s="316" t="s">
        <v>425</v>
      </c>
      <c r="B46" s="369" t="s">
        <v>158</v>
      </c>
      <c r="C46" s="100"/>
      <c r="D46" s="100"/>
      <c r="E46" s="100"/>
      <c r="F46" s="100"/>
      <c r="H46" s="26"/>
      <c r="I46" s="26"/>
      <c r="J46" s="26"/>
    </row>
    <row r="47" spans="1:10">
      <c r="A47" s="78"/>
      <c r="B47" s="78"/>
      <c r="C47" s="78"/>
      <c r="D47" s="78"/>
      <c r="E47" s="78"/>
      <c r="F47" s="78"/>
      <c r="H47" s="26"/>
      <c r="I47" s="26"/>
      <c r="J47" s="26"/>
    </row>
    <row r="48" spans="1:10">
      <c r="A48" s="78"/>
      <c r="B48" s="78"/>
      <c r="C48" s="78"/>
      <c r="D48" s="78"/>
      <c r="E48" s="78"/>
      <c r="F48" s="78"/>
      <c r="H48" s="26"/>
      <c r="I48" s="26"/>
      <c r="J48" s="26"/>
    </row>
    <row r="49" spans="1:10">
      <c r="A49" s="78"/>
      <c r="B49" s="78"/>
      <c r="C49" s="78"/>
      <c r="D49" s="78"/>
      <c r="E49" s="78"/>
      <c r="F49" s="78"/>
      <c r="H49" s="26"/>
      <c r="I49" s="26"/>
      <c r="J49" s="26"/>
    </row>
    <row r="50" spans="1:10">
      <c r="A50" s="78"/>
      <c r="B50" s="78"/>
      <c r="C50" s="78"/>
      <c r="D50" s="78"/>
      <c r="E50" s="78"/>
      <c r="F50" s="78"/>
      <c r="H50" s="26"/>
      <c r="I50" s="26"/>
      <c r="J50" s="26"/>
    </row>
    <row r="51" spans="1:10">
      <c r="A51" s="78"/>
      <c r="B51" s="78"/>
      <c r="C51" s="78"/>
      <c r="D51" s="78"/>
      <c r="E51" s="78"/>
      <c r="F51" s="78"/>
      <c r="H51" s="26"/>
      <c r="I51" s="26"/>
      <c r="J51" s="26"/>
    </row>
    <row r="52" spans="1:10">
      <c r="A52" s="78"/>
      <c r="B52" s="78"/>
      <c r="C52" s="78"/>
      <c r="D52" s="78"/>
      <c r="E52" s="78"/>
      <c r="F52" s="78"/>
      <c r="H52" s="26"/>
      <c r="I52" s="26"/>
      <c r="J52" s="26"/>
    </row>
    <row r="53" spans="1:10">
      <c r="A53" s="78"/>
      <c r="B53" s="78"/>
      <c r="C53" s="78"/>
      <c r="D53" s="78"/>
      <c r="E53" s="78"/>
      <c r="F53" s="78"/>
      <c r="H53" s="26"/>
      <c r="I53" s="26"/>
      <c r="J53" s="26"/>
    </row>
    <row r="54" spans="1:10">
      <c r="A54" s="78"/>
      <c r="B54" s="78"/>
      <c r="C54" s="78"/>
      <c r="D54" s="78"/>
      <c r="E54" s="78"/>
      <c r="F54" s="78"/>
      <c r="H54" s="26"/>
      <c r="I54" s="26"/>
      <c r="J54" s="26"/>
    </row>
    <row r="55" spans="1:10">
      <c r="A55" s="78"/>
      <c r="B55" s="78"/>
      <c r="C55" s="78"/>
      <c r="D55" s="78"/>
      <c r="E55" s="78"/>
      <c r="F55" s="78"/>
      <c r="H55" s="26"/>
      <c r="I55" s="26"/>
      <c r="J55" s="26"/>
    </row>
    <row r="56" spans="1:10">
      <c r="A56" s="78"/>
      <c r="B56" s="78"/>
      <c r="C56" s="78"/>
      <c r="D56" s="78"/>
      <c r="E56" s="78"/>
      <c r="F56" s="78"/>
      <c r="H56" s="26"/>
      <c r="I56" s="26"/>
      <c r="J56" s="26"/>
    </row>
    <row r="57" spans="1:10">
      <c r="A57" s="78"/>
      <c r="B57" s="78"/>
      <c r="C57" s="78"/>
      <c r="D57" s="78"/>
      <c r="E57" s="78"/>
      <c r="F57" s="78"/>
      <c r="H57" s="26"/>
      <c r="I57" s="26"/>
      <c r="J57" s="26"/>
    </row>
    <row r="58" spans="1:10">
      <c r="A58" s="78"/>
      <c r="B58" s="78"/>
      <c r="C58" s="78"/>
      <c r="D58" s="78"/>
      <c r="E58" s="78"/>
      <c r="F58" s="78"/>
      <c r="H58" s="26"/>
      <c r="I58" s="26"/>
      <c r="J58" s="26"/>
    </row>
    <row r="59" spans="1:10">
      <c r="A59" s="78"/>
      <c r="B59" s="78"/>
      <c r="C59" s="78"/>
      <c r="D59" s="78"/>
      <c r="E59" s="78"/>
      <c r="F59" s="78"/>
      <c r="H59" s="26"/>
      <c r="I59" s="26"/>
      <c r="J59" s="26"/>
    </row>
    <row r="60" spans="1:10">
      <c r="A60" s="78"/>
      <c r="B60" s="78"/>
      <c r="C60" s="78"/>
      <c r="D60" s="78"/>
      <c r="E60" s="78"/>
      <c r="F60" s="78"/>
      <c r="H60" s="26"/>
      <c r="I60" s="26"/>
      <c r="J60" s="26"/>
    </row>
    <row r="61" spans="1:10">
      <c r="A61" s="78"/>
      <c r="B61" s="78"/>
      <c r="C61" s="78"/>
      <c r="D61" s="78"/>
      <c r="E61" s="78"/>
      <c r="F61" s="78"/>
      <c r="H61" s="26"/>
      <c r="I61" s="26"/>
      <c r="J61" s="26"/>
    </row>
    <row r="62" spans="1:10">
      <c r="A62" s="78"/>
      <c r="B62" s="78"/>
      <c r="C62" s="78"/>
      <c r="D62" s="78"/>
      <c r="E62" s="78"/>
      <c r="F62" s="78"/>
      <c r="H62" s="26"/>
      <c r="I62" s="26"/>
      <c r="J62" s="26"/>
    </row>
    <row r="63" spans="1:10">
      <c r="A63" s="78"/>
      <c r="B63" s="78"/>
      <c r="C63" s="78"/>
      <c r="D63" s="78"/>
      <c r="E63" s="78"/>
      <c r="F63" s="78"/>
      <c r="H63" s="26"/>
      <c r="I63" s="26"/>
      <c r="J63" s="26"/>
    </row>
    <row r="64" spans="1:10">
      <c r="A64" s="78"/>
      <c r="B64" s="78"/>
      <c r="C64" s="78"/>
      <c r="D64" s="78"/>
      <c r="E64" s="78"/>
      <c r="F64" s="78"/>
      <c r="H64" s="26"/>
      <c r="I64" s="26"/>
      <c r="J64" s="26"/>
    </row>
    <row r="65" spans="1:10">
      <c r="A65" s="78"/>
      <c r="B65" s="78"/>
      <c r="C65" s="78"/>
      <c r="D65" s="78"/>
      <c r="E65" s="78"/>
      <c r="F65" s="78"/>
      <c r="H65" s="26"/>
      <c r="I65" s="26"/>
      <c r="J65" s="26"/>
    </row>
    <row r="66" spans="1:10">
      <c r="A66" s="78"/>
      <c r="B66" s="78"/>
      <c r="C66" s="78"/>
      <c r="D66" s="78"/>
      <c r="E66" s="78"/>
      <c r="F66" s="78"/>
      <c r="H66" s="26"/>
      <c r="I66" s="26"/>
      <c r="J66" s="26"/>
    </row>
    <row r="67" spans="1:10">
      <c r="A67" s="78"/>
      <c r="B67" s="78"/>
      <c r="C67" s="78"/>
      <c r="D67" s="78"/>
      <c r="E67" s="78"/>
      <c r="F67" s="78"/>
      <c r="H67" s="26"/>
      <c r="I67" s="26"/>
      <c r="J67" s="26"/>
    </row>
    <row r="68" spans="1:10">
      <c r="A68" s="78"/>
      <c r="B68" s="78"/>
      <c r="C68" s="78"/>
      <c r="D68" s="78"/>
      <c r="E68" s="78"/>
      <c r="F68" s="78"/>
      <c r="H68" s="26"/>
      <c r="I68" s="26"/>
      <c r="J68" s="26"/>
    </row>
    <row r="69" spans="1:10">
      <c r="B69" s="78"/>
      <c r="C69" s="78"/>
      <c r="D69" s="78"/>
      <c r="E69" s="78"/>
      <c r="F69" s="78"/>
      <c r="H69" s="26"/>
      <c r="I69" s="26"/>
      <c r="J69" s="26"/>
    </row>
    <row r="70" spans="1:10">
      <c r="A70" s="78"/>
      <c r="B70" s="78"/>
      <c r="C70" s="78"/>
      <c r="D70" s="78"/>
      <c r="E70" s="78"/>
      <c r="F70" s="78"/>
      <c r="H70" s="26"/>
      <c r="I70" s="26"/>
      <c r="J70" s="26"/>
    </row>
    <row r="71" spans="1:10">
      <c r="A71" s="78"/>
      <c r="B71" s="78"/>
      <c r="C71" s="78"/>
      <c r="D71" s="78"/>
      <c r="E71" s="78"/>
      <c r="F71" s="78"/>
      <c r="H71" s="26"/>
      <c r="I71" s="26"/>
      <c r="J71" s="26"/>
    </row>
    <row r="72" spans="1:10">
      <c r="A72" s="78"/>
      <c r="B72" s="78"/>
      <c r="C72" s="78"/>
      <c r="D72" s="78"/>
      <c r="E72" s="78"/>
      <c r="F72" s="78"/>
      <c r="H72" s="26"/>
      <c r="I72" s="26"/>
      <c r="J72" s="26"/>
    </row>
    <row r="73" spans="1:10">
      <c r="A73" s="78"/>
      <c r="B73" s="78"/>
      <c r="C73" s="78"/>
      <c r="D73" s="78"/>
      <c r="E73" s="78"/>
      <c r="F73" s="78"/>
      <c r="H73" s="26"/>
      <c r="I73" s="26"/>
      <c r="J73" s="26"/>
    </row>
    <row r="74" spans="1:10">
      <c r="A74" s="78"/>
      <c r="B74" s="78"/>
      <c r="C74" s="78"/>
      <c r="D74" s="78"/>
      <c r="E74" s="78"/>
      <c r="F74" s="78"/>
      <c r="H74" s="26"/>
      <c r="I74" s="26"/>
      <c r="J74" s="26"/>
    </row>
    <row r="75" spans="1:10">
      <c r="A75" s="78"/>
      <c r="B75" s="78"/>
      <c r="C75" s="78"/>
      <c r="D75" s="78"/>
      <c r="E75" s="78"/>
      <c r="F75" s="78"/>
      <c r="H75" s="26"/>
      <c r="I75" s="26"/>
      <c r="J75" s="26"/>
    </row>
    <row r="76" spans="1:10">
      <c r="A76" s="78"/>
      <c r="B76" s="78"/>
      <c r="C76" s="78"/>
      <c r="D76" s="78"/>
      <c r="E76" s="78"/>
      <c r="F76" s="78"/>
      <c r="H76" s="26"/>
      <c r="I76" s="26"/>
      <c r="J76" s="26"/>
    </row>
    <row r="77" spans="1:10">
      <c r="A77" s="78"/>
      <c r="B77" s="78"/>
      <c r="C77" s="78"/>
      <c r="D77" s="78"/>
      <c r="E77" s="78"/>
      <c r="F77" s="78"/>
      <c r="H77" s="26"/>
      <c r="I77" s="26"/>
      <c r="J77" s="26"/>
    </row>
    <row r="78" spans="1:10">
      <c r="A78" s="78"/>
      <c r="B78" s="78"/>
      <c r="C78" s="78"/>
      <c r="D78" s="78"/>
      <c r="E78" s="78"/>
      <c r="F78" s="78"/>
      <c r="H78" s="26"/>
      <c r="I78" s="26"/>
      <c r="J78" s="26"/>
    </row>
    <row r="79" spans="1:10">
      <c r="A79" s="78"/>
      <c r="B79" s="78"/>
      <c r="C79" s="78"/>
      <c r="D79" s="78"/>
      <c r="E79" s="78"/>
      <c r="F79" s="78"/>
      <c r="H79" s="26"/>
      <c r="I79" s="26"/>
      <c r="J79" s="26"/>
    </row>
    <row r="80" spans="1:10">
      <c r="A80" s="78"/>
      <c r="B80" s="78"/>
      <c r="C80" s="78"/>
      <c r="D80" s="78"/>
      <c r="E80" s="78"/>
      <c r="F80" s="78"/>
      <c r="H80" s="26"/>
      <c r="I80" s="26"/>
      <c r="J80" s="26"/>
    </row>
    <row r="81" spans="1:10">
      <c r="A81" s="78"/>
      <c r="B81" s="78"/>
      <c r="C81" s="78"/>
      <c r="D81" s="78"/>
      <c r="E81" s="78"/>
      <c r="F81" s="78"/>
      <c r="H81" s="26"/>
      <c r="I81" s="26"/>
      <c r="J81" s="26"/>
    </row>
    <row r="82" spans="1:10">
      <c r="A82" s="78"/>
      <c r="B82" s="78"/>
      <c r="C82" s="78"/>
      <c r="D82" s="78"/>
      <c r="E82" s="78"/>
      <c r="F82" s="78"/>
      <c r="H82" s="26"/>
      <c r="I82" s="26"/>
      <c r="J82" s="26"/>
    </row>
    <row r="83" spans="1:10">
      <c r="A83" s="78"/>
      <c r="B83" s="78"/>
      <c r="C83" s="78"/>
      <c r="D83" s="78"/>
      <c r="E83" s="78"/>
      <c r="F83" s="78"/>
      <c r="H83" s="26"/>
      <c r="I83" s="26"/>
      <c r="J83" s="26"/>
    </row>
    <row r="84" spans="1:10">
      <c r="A84" s="78"/>
      <c r="B84" s="78"/>
      <c r="C84" s="78"/>
      <c r="D84" s="78"/>
      <c r="E84" s="78"/>
      <c r="F84" s="78"/>
      <c r="H84" s="26"/>
      <c r="I84" s="26"/>
      <c r="J84" s="26"/>
    </row>
    <row r="85" spans="1:10">
      <c r="A85" s="78"/>
      <c r="B85" s="78"/>
      <c r="C85" s="78"/>
      <c r="D85" s="78"/>
      <c r="E85" s="78"/>
      <c r="F85" s="78"/>
      <c r="H85" s="26"/>
      <c r="I85" s="26"/>
      <c r="J85" s="26"/>
    </row>
    <row r="86" spans="1:10">
      <c r="A86" s="78"/>
      <c r="B86" s="78"/>
      <c r="C86" s="78"/>
      <c r="D86" s="78"/>
      <c r="E86" s="78"/>
      <c r="F86" s="78"/>
      <c r="H86" s="26"/>
      <c r="I86" s="26"/>
      <c r="J86" s="26"/>
    </row>
    <row r="87" spans="1:10">
      <c r="A87" s="78"/>
      <c r="B87" s="78"/>
      <c r="C87" s="78"/>
      <c r="D87" s="78"/>
      <c r="E87" s="78"/>
      <c r="F87" s="78"/>
      <c r="H87" s="26"/>
      <c r="I87" s="26"/>
      <c r="J87" s="26"/>
    </row>
    <row r="88" spans="1:10">
      <c r="A88" s="78"/>
      <c r="B88" s="78"/>
      <c r="C88" s="78"/>
      <c r="D88" s="78"/>
      <c r="E88" s="78"/>
      <c r="F88" s="78"/>
      <c r="H88" s="26"/>
      <c r="I88" s="26"/>
      <c r="J88" s="26"/>
    </row>
    <row r="89" spans="1:10">
      <c r="A89" s="78"/>
      <c r="B89" s="78"/>
      <c r="C89" s="78"/>
      <c r="D89" s="78"/>
      <c r="E89" s="78"/>
      <c r="F89" s="78"/>
      <c r="H89" s="26"/>
      <c r="I89" s="26"/>
      <c r="J89" s="26"/>
    </row>
    <row r="90" spans="1:10">
      <c r="A90" s="78"/>
      <c r="B90" s="78"/>
      <c r="C90" s="78"/>
      <c r="D90" s="78"/>
      <c r="E90" s="78"/>
      <c r="F90" s="78"/>
      <c r="H90" s="26"/>
      <c r="I90" s="26"/>
      <c r="J90" s="26"/>
    </row>
    <row r="91" spans="1:10">
      <c r="A91" s="78"/>
      <c r="B91" s="78"/>
      <c r="C91" s="78"/>
      <c r="D91" s="78"/>
      <c r="E91" s="78"/>
      <c r="F91" s="78"/>
      <c r="H91" s="26"/>
      <c r="I91" s="26"/>
      <c r="J91" s="26"/>
    </row>
    <row r="92" spans="1:10">
      <c r="A92" s="78"/>
      <c r="B92" s="78"/>
      <c r="C92" s="78"/>
      <c r="D92" s="78"/>
      <c r="E92" s="78"/>
      <c r="F92" s="78"/>
      <c r="H92" s="26"/>
      <c r="I92" s="26"/>
      <c r="J92" s="26"/>
    </row>
    <row r="93" spans="1:10">
      <c r="A93" s="78"/>
      <c r="B93" s="78"/>
      <c r="C93" s="78"/>
      <c r="D93" s="78"/>
      <c r="E93" s="78"/>
      <c r="F93" s="78"/>
      <c r="H93" s="26"/>
      <c r="I93" s="26"/>
      <c r="J93" s="26"/>
    </row>
    <row r="94" spans="1:10">
      <c r="A94" s="78"/>
      <c r="B94" s="78"/>
      <c r="C94" s="78"/>
      <c r="D94" s="78"/>
      <c r="E94" s="78"/>
      <c r="F94" s="78"/>
      <c r="H94" s="26"/>
      <c r="I94" s="26"/>
      <c r="J94" s="26"/>
    </row>
    <row r="95" spans="1:10">
      <c r="A95" s="78"/>
      <c r="B95" s="78"/>
      <c r="C95" s="78"/>
      <c r="D95" s="78"/>
      <c r="E95" s="78"/>
      <c r="F95" s="78"/>
      <c r="H95" s="26"/>
      <c r="I95" s="26"/>
      <c r="J95" s="26"/>
    </row>
    <row r="96" spans="1:10">
      <c r="A96" s="78"/>
      <c r="B96" s="78"/>
      <c r="C96" s="78"/>
      <c r="D96" s="78"/>
      <c r="E96" s="78"/>
      <c r="F96" s="78"/>
      <c r="H96" s="26"/>
      <c r="I96" s="26"/>
      <c r="J96" s="26"/>
    </row>
    <row r="97" spans="1:10">
      <c r="A97" s="78"/>
      <c r="B97" s="78"/>
      <c r="C97" s="78"/>
      <c r="D97" s="78"/>
      <c r="E97" s="78"/>
      <c r="F97" s="78"/>
      <c r="H97" s="26"/>
      <c r="I97" s="26"/>
      <c r="J97" s="26"/>
    </row>
    <row r="98" spans="1:10">
      <c r="A98" s="78"/>
      <c r="B98" s="78"/>
      <c r="C98" s="78"/>
      <c r="D98" s="78"/>
      <c r="E98" s="78"/>
      <c r="F98" s="78"/>
      <c r="H98" s="26"/>
      <c r="I98" s="26"/>
      <c r="J98" s="26"/>
    </row>
    <row r="99" spans="1:10">
      <c r="A99" s="78"/>
      <c r="B99" s="78"/>
      <c r="C99" s="78"/>
      <c r="D99" s="78"/>
      <c r="E99" s="78"/>
      <c r="F99" s="78"/>
      <c r="H99" s="26"/>
      <c r="I99" s="26"/>
      <c r="J99" s="26"/>
    </row>
    <row r="100" spans="1:10">
      <c r="A100" s="78"/>
      <c r="B100" s="78"/>
      <c r="C100" s="78"/>
      <c r="D100" s="78"/>
      <c r="E100" s="78"/>
      <c r="F100" s="78"/>
      <c r="H100" s="26"/>
      <c r="I100" s="26"/>
      <c r="J100" s="26"/>
    </row>
    <row r="101" spans="1:10">
      <c r="A101" s="78"/>
      <c r="B101" s="78"/>
      <c r="C101" s="78"/>
      <c r="D101" s="78"/>
      <c r="E101" s="78"/>
      <c r="F101" s="78"/>
      <c r="H101" s="26"/>
      <c r="I101" s="26"/>
      <c r="J101" s="26"/>
    </row>
    <row r="102" spans="1:10">
      <c r="A102" s="78"/>
      <c r="B102" s="78"/>
      <c r="C102" s="78"/>
      <c r="D102" s="78"/>
      <c r="E102" s="78"/>
      <c r="F102" s="78"/>
      <c r="H102" s="26"/>
      <c r="I102" s="26"/>
      <c r="J102" s="26"/>
    </row>
    <row r="103" spans="1:10">
      <c r="A103" s="78"/>
      <c r="B103" s="78"/>
      <c r="C103" s="78"/>
      <c r="D103" s="78"/>
      <c r="E103" s="78"/>
      <c r="F103" s="78"/>
      <c r="H103" s="26"/>
      <c r="I103" s="26"/>
      <c r="J103" s="26"/>
    </row>
    <row r="104" spans="1:10">
      <c r="A104" s="78"/>
      <c r="B104" s="78"/>
      <c r="C104" s="78"/>
      <c r="D104" s="78"/>
      <c r="E104" s="78"/>
      <c r="F104" s="78"/>
      <c r="H104" s="26"/>
      <c r="I104" s="26"/>
      <c r="J104" s="26"/>
    </row>
    <row r="105" spans="1:10">
      <c r="A105" s="78"/>
      <c r="B105" s="78"/>
      <c r="C105" s="78"/>
      <c r="D105" s="78"/>
      <c r="E105" s="78"/>
      <c r="F105" s="78"/>
      <c r="H105" s="26"/>
      <c r="I105" s="26"/>
      <c r="J105" s="26"/>
    </row>
    <row r="106" spans="1:10">
      <c r="A106" s="78"/>
      <c r="B106" s="78"/>
      <c r="C106" s="78"/>
      <c r="D106" s="78"/>
      <c r="E106" s="78"/>
      <c r="F106" s="78"/>
      <c r="H106" s="26"/>
      <c r="I106" s="26"/>
      <c r="J106" s="26"/>
    </row>
    <row r="107" spans="1:10">
      <c r="A107" s="78"/>
      <c r="B107" s="78"/>
      <c r="C107" s="78"/>
      <c r="D107" s="78"/>
      <c r="E107" s="78"/>
      <c r="F107" s="78"/>
      <c r="H107" s="26"/>
      <c r="I107" s="26"/>
      <c r="J107" s="26"/>
    </row>
    <row r="108" spans="1:10">
      <c r="A108" s="78"/>
      <c r="B108" s="78"/>
      <c r="C108" s="78"/>
      <c r="D108" s="78"/>
      <c r="E108" s="78"/>
      <c r="F108" s="78"/>
      <c r="H108" s="26"/>
      <c r="I108" s="26"/>
      <c r="J108" s="26"/>
    </row>
    <row r="109" spans="1:10">
      <c r="A109" s="78"/>
      <c r="B109" s="78"/>
      <c r="C109" s="78"/>
      <c r="D109" s="78"/>
      <c r="E109" s="78"/>
      <c r="F109" s="78"/>
      <c r="H109" s="26"/>
      <c r="I109" s="26"/>
      <c r="J109" s="26"/>
    </row>
    <row r="110" spans="1:10">
      <c r="A110" s="78"/>
      <c r="B110" s="78"/>
      <c r="C110" s="78"/>
      <c r="D110" s="78"/>
      <c r="E110" s="78"/>
      <c r="F110" s="78"/>
      <c r="H110" s="26"/>
      <c r="I110" s="26"/>
      <c r="J110" s="26"/>
    </row>
    <row r="111" spans="1:10">
      <c r="A111" s="78"/>
      <c r="B111" s="78"/>
      <c r="C111" s="78"/>
      <c r="D111" s="78"/>
      <c r="E111" s="78"/>
      <c r="F111" s="78"/>
      <c r="H111" s="26"/>
      <c r="I111" s="26"/>
      <c r="J111" s="26"/>
    </row>
    <row r="112" spans="1:10">
      <c r="A112" s="78"/>
      <c r="B112" s="78"/>
      <c r="C112" s="78"/>
      <c r="D112" s="78"/>
      <c r="E112" s="78"/>
      <c r="F112" s="78"/>
      <c r="H112" s="26"/>
      <c r="I112" s="26"/>
      <c r="J112" s="26"/>
    </row>
    <row r="113" spans="1:10">
      <c r="A113" s="78"/>
      <c r="B113" s="78"/>
      <c r="C113" s="78"/>
      <c r="D113" s="78"/>
      <c r="E113" s="78"/>
      <c r="F113" s="78"/>
      <c r="H113" s="26"/>
      <c r="I113" s="26"/>
      <c r="J113" s="26"/>
    </row>
    <row r="114" spans="1:10">
      <c r="A114" s="78"/>
      <c r="B114" s="78"/>
      <c r="C114" s="78"/>
      <c r="D114" s="78"/>
      <c r="E114" s="78"/>
      <c r="F114" s="78"/>
      <c r="H114" s="26"/>
      <c r="I114" s="26"/>
      <c r="J114" s="26"/>
    </row>
    <row r="115" spans="1:10">
      <c r="A115" s="78"/>
      <c r="B115" s="78"/>
      <c r="C115" s="78"/>
      <c r="D115" s="78"/>
      <c r="E115" s="78"/>
      <c r="F115" s="78"/>
      <c r="H115" s="26"/>
      <c r="I115" s="26"/>
      <c r="J115" s="26"/>
    </row>
    <row r="116" spans="1:10">
      <c r="A116" s="78"/>
      <c r="B116" s="78"/>
      <c r="C116" s="78"/>
      <c r="D116" s="78"/>
      <c r="E116" s="78"/>
      <c r="F116" s="78"/>
      <c r="H116" s="26"/>
      <c r="I116" s="26"/>
      <c r="J116" s="26"/>
    </row>
    <row r="117" spans="1:10">
      <c r="A117" s="78"/>
      <c r="B117" s="78"/>
      <c r="C117" s="78"/>
      <c r="D117" s="78"/>
      <c r="E117" s="78"/>
      <c r="F117" s="78"/>
      <c r="H117" s="26"/>
      <c r="I117" s="26"/>
      <c r="J117" s="26"/>
    </row>
    <row r="118" spans="1:10">
      <c r="A118" s="78"/>
      <c r="B118" s="78"/>
      <c r="C118" s="78"/>
      <c r="D118" s="78"/>
      <c r="E118" s="78"/>
      <c r="F118" s="78"/>
      <c r="H118" s="26"/>
      <c r="I118" s="26"/>
      <c r="J118" s="26"/>
    </row>
    <row r="119" spans="1:10">
      <c r="A119" s="78"/>
      <c r="B119" s="78"/>
      <c r="C119" s="78"/>
      <c r="D119" s="78"/>
      <c r="E119" s="78"/>
      <c r="F119" s="78"/>
      <c r="H119" s="26"/>
      <c r="I119" s="26"/>
      <c r="J119" s="26"/>
    </row>
    <row r="120" spans="1:10">
      <c r="A120" s="78"/>
      <c r="B120" s="78"/>
      <c r="C120" s="78"/>
      <c r="D120" s="78"/>
      <c r="E120" s="78"/>
      <c r="F120" s="78"/>
      <c r="H120" s="26"/>
      <c r="I120" s="26"/>
      <c r="J120" s="26"/>
    </row>
    <row r="121" spans="1:10">
      <c r="A121" s="78"/>
      <c r="B121" s="78"/>
      <c r="C121" s="78"/>
      <c r="D121" s="78"/>
      <c r="E121" s="78"/>
      <c r="F121" s="78"/>
      <c r="H121" s="26"/>
      <c r="I121" s="26"/>
      <c r="J121" s="26"/>
    </row>
    <row r="122" spans="1:10">
      <c r="A122" s="78"/>
      <c r="B122" s="78"/>
      <c r="C122" s="78"/>
      <c r="D122" s="78"/>
      <c r="E122" s="78"/>
      <c r="F122" s="78"/>
      <c r="H122" s="26"/>
      <c r="I122" s="26"/>
      <c r="J122" s="26"/>
    </row>
    <row r="123" spans="1:10">
      <c r="A123" s="78"/>
      <c r="B123" s="78"/>
      <c r="C123" s="78"/>
      <c r="D123" s="78"/>
      <c r="E123" s="78"/>
      <c r="F123" s="78"/>
      <c r="H123" s="26"/>
      <c r="I123" s="26"/>
      <c r="J123" s="26"/>
    </row>
    <row r="124" spans="1:10">
      <c r="A124" s="78"/>
      <c r="B124" s="78"/>
      <c r="C124" s="78"/>
      <c r="D124" s="78"/>
      <c r="E124" s="78"/>
      <c r="F124" s="78"/>
      <c r="H124" s="26"/>
      <c r="I124" s="26"/>
      <c r="J124" s="26"/>
    </row>
    <row r="125" spans="1:10">
      <c r="A125" s="78"/>
      <c r="B125" s="78"/>
      <c r="C125" s="78"/>
      <c r="D125" s="78"/>
      <c r="E125" s="78"/>
      <c r="F125" s="78"/>
      <c r="H125" s="26"/>
      <c r="I125" s="26"/>
      <c r="J125" s="26"/>
    </row>
    <row r="126" spans="1:10">
      <c r="A126" s="78"/>
      <c r="B126" s="78"/>
      <c r="C126" s="78"/>
      <c r="D126" s="78"/>
      <c r="E126" s="78"/>
      <c r="F126" s="78"/>
      <c r="H126" s="26"/>
      <c r="I126" s="26"/>
      <c r="J126" s="26"/>
    </row>
    <row r="127" spans="1:10">
      <c r="A127" s="78"/>
      <c r="B127" s="78"/>
      <c r="C127" s="78"/>
      <c r="D127" s="78"/>
      <c r="E127" s="78"/>
      <c r="F127" s="78"/>
      <c r="H127" s="26"/>
      <c r="I127" s="26"/>
      <c r="J127" s="26"/>
    </row>
    <row r="128" spans="1:10">
      <c r="A128" s="78"/>
      <c r="B128" s="78"/>
      <c r="C128" s="78"/>
      <c r="D128" s="78"/>
      <c r="E128" s="78"/>
      <c r="F128" s="78"/>
      <c r="H128" s="26"/>
      <c r="I128" s="26"/>
      <c r="J128" s="26"/>
    </row>
    <row r="129" spans="1:10">
      <c r="A129" s="78"/>
      <c r="B129" s="78"/>
      <c r="C129" s="78"/>
      <c r="D129" s="78"/>
      <c r="E129" s="78"/>
      <c r="F129" s="78"/>
      <c r="H129" s="26"/>
      <c r="I129" s="26"/>
      <c r="J129" s="26"/>
    </row>
    <row r="130" spans="1:10">
      <c r="A130" s="78"/>
      <c r="B130" s="78"/>
      <c r="C130" s="78"/>
      <c r="D130" s="78"/>
      <c r="E130" s="78"/>
      <c r="F130" s="78"/>
      <c r="H130" s="26"/>
      <c r="I130" s="26"/>
      <c r="J130" s="26"/>
    </row>
    <row r="131" spans="1:10">
      <c r="A131" s="78"/>
      <c r="B131" s="78"/>
      <c r="C131" s="78"/>
      <c r="D131" s="78"/>
      <c r="E131" s="78"/>
      <c r="F131" s="78"/>
      <c r="H131" s="26"/>
      <c r="I131" s="26"/>
      <c r="J131" s="26"/>
    </row>
    <row r="132" spans="1:10">
      <c r="A132" s="78"/>
      <c r="B132" s="78"/>
      <c r="C132" s="78"/>
      <c r="D132" s="78"/>
      <c r="E132" s="78"/>
      <c r="F132" s="78"/>
      <c r="H132" s="26"/>
      <c r="I132" s="26"/>
      <c r="J132" s="26"/>
    </row>
    <row r="133" spans="1:10">
      <c r="A133" s="78"/>
      <c r="B133" s="78"/>
      <c r="C133" s="78"/>
      <c r="D133" s="78"/>
      <c r="E133" s="78"/>
      <c r="F133" s="78"/>
      <c r="H133" s="26"/>
      <c r="I133" s="26"/>
      <c r="J133" s="26"/>
    </row>
    <row r="134" spans="1:10">
      <c r="A134" s="78"/>
      <c r="B134" s="78"/>
      <c r="C134" s="78"/>
      <c r="D134" s="78"/>
      <c r="E134" s="78"/>
      <c r="F134" s="78"/>
      <c r="H134" s="26"/>
      <c r="I134" s="26"/>
      <c r="J134" s="26"/>
    </row>
    <row r="135" spans="1:10">
      <c r="A135" s="78"/>
      <c r="B135" s="78"/>
      <c r="C135" s="78"/>
      <c r="D135" s="78"/>
      <c r="E135" s="78"/>
      <c r="F135" s="78"/>
      <c r="H135" s="26"/>
      <c r="I135" s="26"/>
      <c r="J135" s="26"/>
    </row>
    <row r="136" spans="1:10">
      <c r="A136" s="78"/>
      <c r="B136" s="78"/>
      <c r="C136" s="78"/>
      <c r="D136" s="78"/>
      <c r="E136" s="78"/>
      <c r="F136" s="78"/>
      <c r="H136" s="26"/>
      <c r="I136" s="26"/>
      <c r="J136" s="26"/>
    </row>
    <row r="137" spans="1:10">
      <c r="A137" s="78"/>
      <c r="B137" s="78"/>
      <c r="C137" s="78"/>
      <c r="D137" s="78"/>
      <c r="E137" s="78"/>
      <c r="F137" s="78"/>
      <c r="H137" s="26"/>
      <c r="I137" s="26"/>
      <c r="J137" s="26"/>
    </row>
    <row r="138" spans="1:10">
      <c r="A138" s="78"/>
      <c r="B138" s="78"/>
      <c r="C138" s="78"/>
      <c r="D138" s="78"/>
      <c r="E138" s="78"/>
      <c r="F138" s="78"/>
      <c r="H138" s="26"/>
      <c r="I138" s="26"/>
      <c r="J138" s="26"/>
    </row>
    <row r="139" spans="1:10">
      <c r="A139" s="78"/>
      <c r="B139" s="78"/>
      <c r="C139" s="78"/>
      <c r="D139" s="78"/>
      <c r="E139" s="78"/>
      <c r="F139" s="78"/>
      <c r="H139" s="26"/>
      <c r="I139" s="26"/>
      <c r="J139" s="26"/>
    </row>
    <row r="140" spans="1:10">
      <c r="A140" s="78"/>
      <c r="B140" s="78"/>
      <c r="C140" s="78"/>
      <c r="D140" s="78"/>
      <c r="E140" s="78"/>
      <c r="F140" s="78"/>
      <c r="H140" s="26"/>
      <c r="I140" s="26"/>
      <c r="J140" s="26"/>
    </row>
    <row r="141" spans="1:10">
      <c r="A141" s="78"/>
      <c r="B141" s="78"/>
      <c r="C141" s="78"/>
      <c r="D141" s="78"/>
      <c r="E141" s="78"/>
      <c r="F141" s="78"/>
      <c r="H141" s="26"/>
      <c r="I141" s="26"/>
      <c r="J141" s="26"/>
    </row>
    <row r="142" spans="1:10">
      <c r="A142" s="78"/>
      <c r="B142" s="78"/>
      <c r="C142" s="78"/>
      <c r="D142" s="78"/>
      <c r="E142" s="78"/>
      <c r="F142" s="78"/>
      <c r="H142" s="26"/>
      <c r="I142" s="26"/>
      <c r="J142" s="26"/>
    </row>
    <row r="143" spans="1:10">
      <c r="A143" s="78"/>
      <c r="B143" s="78"/>
      <c r="C143" s="78"/>
      <c r="D143" s="78"/>
      <c r="E143" s="78"/>
      <c r="F143" s="78"/>
      <c r="H143" s="26"/>
      <c r="I143" s="26"/>
      <c r="J143" s="26"/>
    </row>
    <row r="144" spans="1:10">
      <c r="A144" s="78"/>
      <c r="B144" s="78"/>
      <c r="C144" s="78"/>
      <c r="D144" s="78"/>
      <c r="E144" s="78"/>
      <c r="F144" s="78"/>
      <c r="H144" s="26"/>
      <c r="I144" s="26"/>
      <c r="J144" s="26"/>
    </row>
    <row r="145" spans="1:10">
      <c r="A145" s="78"/>
      <c r="B145" s="78"/>
      <c r="C145" s="78"/>
      <c r="D145" s="78"/>
      <c r="E145" s="78"/>
      <c r="F145" s="78"/>
      <c r="H145" s="26"/>
      <c r="I145" s="26"/>
      <c r="J145" s="26"/>
    </row>
    <row r="146" spans="1:10">
      <c r="A146" s="78"/>
      <c r="B146" s="78"/>
      <c r="C146" s="78"/>
      <c r="D146" s="78"/>
      <c r="E146" s="78"/>
      <c r="F146" s="78"/>
      <c r="H146" s="26"/>
      <c r="I146" s="26"/>
      <c r="J146" s="26"/>
    </row>
    <row r="147" spans="1:10">
      <c r="A147" s="78"/>
      <c r="B147" s="78"/>
      <c r="C147" s="78"/>
      <c r="D147" s="78"/>
      <c r="E147" s="78"/>
      <c r="F147" s="78"/>
      <c r="H147" s="26"/>
      <c r="I147" s="26"/>
      <c r="J147" s="26"/>
    </row>
    <row r="148" spans="1:10">
      <c r="A148" s="78"/>
      <c r="B148" s="78"/>
      <c r="C148" s="78"/>
      <c r="D148" s="78"/>
      <c r="E148" s="78"/>
      <c r="F148" s="78"/>
      <c r="H148" s="26"/>
      <c r="I148" s="26"/>
      <c r="J148" s="26"/>
    </row>
    <row r="149" spans="1:10">
      <c r="A149" s="78"/>
      <c r="B149" s="78"/>
      <c r="C149" s="78"/>
      <c r="D149" s="78"/>
      <c r="E149" s="78"/>
      <c r="F149" s="78"/>
      <c r="H149" s="26"/>
      <c r="I149" s="26"/>
      <c r="J149" s="26"/>
    </row>
    <row r="150" spans="1:10">
      <c r="A150" s="78"/>
      <c r="B150" s="78"/>
      <c r="C150" s="78"/>
      <c r="D150" s="78"/>
      <c r="E150" s="78"/>
      <c r="F150" s="78"/>
      <c r="H150" s="26"/>
      <c r="I150" s="26"/>
      <c r="J150" s="26"/>
    </row>
    <row r="151" spans="1:10">
      <c r="A151" s="78"/>
      <c r="B151" s="78"/>
      <c r="C151" s="78"/>
      <c r="D151" s="78"/>
      <c r="E151" s="78"/>
      <c r="F151" s="78"/>
      <c r="H151" s="26"/>
      <c r="I151" s="26"/>
      <c r="J151" s="26"/>
    </row>
    <row r="152" spans="1:10">
      <c r="A152" s="78"/>
      <c r="B152" s="78"/>
      <c r="C152" s="78"/>
      <c r="D152" s="78"/>
      <c r="E152" s="78"/>
      <c r="F152" s="78"/>
      <c r="H152" s="26"/>
      <c r="I152" s="26"/>
      <c r="J152" s="26"/>
    </row>
    <row r="153" spans="1:10">
      <c r="A153" s="78"/>
      <c r="B153" s="78"/>
      <c r="C153" s="78"/>
      <c r="D153" s="78"/>
      <c r="E153" s="78"/>
      <c r="F153" s="78"/>
      <c r="H153" s="26"/>
      <c r="I153" s="26"/>
      <c r="J153" s="26"/>
    </row>
    <row r="154" spans="1:10">
      <c r="A154" s="78"/>
      <c r="B154" s="78"/>
      <c r="C154" s="78"/>
      <c r="D154" s="78"/>
      <c r="E154" s="78"/>
      <c r="F154" s="78"/>
      <c r="H154" s="26"/>
      <c r="I154" s="26"/>
      <c r="J154" s="26"/>
    </row>
    <row r="155" spans="1:10">
      <c r="A155" s="78"/>
      <c r="B155" s="78"/>
      <c r="C155" s="78"/>
      <c r="D155" s="78"/>
      <c r="E155" s="78"/>
      <c r="F155" s="78"/>
      <c r="H155" s="26"/>
      <c r="I155" s="26"/>
      <c r="J155" s="26"/>
    </row>
    <row r="156" spans="1:10">
      <c r="A156" s="78"/>
      <c r="B156" s="78"/>
      <c r="C156" s="78"/>
      <c r="D156" s="78"/>
      <c r="E156" s="78"/>
      <c r="F156" s="78"/>
      <c r="H156" s="26"/>
      <c r="I156" s="26"/>
      <c r="J156" s="26"/>
    </row>
    <row r="157" spans="1:10">
      <c r="A157" s="78"/>
      <c r="B157" s="78"/>
      <c r="C157" s="78"/>
      <c r="D157" s="78"/>
      <c r="E157" s="78"/>
      <c r="F157" s="78"/>
      <c r="H157" s="26"/>
      <c r="I157" s="26"/>
      <c r="J157" s="26"/>
    </row>
    <row r="158" spans="1:10">
      <c r="H158" s="26"/>
      <c r="I158" s="26"/>
      <c r="J158" s="26"/>
    </row>
    <row r="159" spans="1:10">
      <c r="H159" s="26"/>
      <c r="I159" s="26"/>
      <c r="J159" s="26"/>
    </row>
    <row r="160" spans="1:10">
      <c r="H160" s="26"/>
      <c r="I160" s="26"/>
      <c r="J160" s="26"/>
    </row>
    <row r="161" spans="8:10">
      <c r="H161" s="26"/>
      <c r="I161" s="26"/>
      <c r="J161" s="26"/>
    </row>
    <row r="162" spans="8:10">
      <c r="H162" s="26"/>
      <c r="I162" s="26"/>
      <c r="J162" s="26"/>
    </row>
    <row r="163" spans="8:10">
      <c r="H163" s="26"/>
      <c r="I163" s="26"/>
      <c r="J163" s="26"/>
    </row>
    <row r="164" spans="8:10">
      <c r="H164" s="26"/>
      <c r="I164" s="26"/>
      <c r="J164" s="26"/>
    </row>
    <row r="165" spans="8:10">
      <c r="H165" s="26"/>
      <c r="I165" s="26"/>
      <c r="J165" s="26"/>
    </row>
    <row r="166" spans="8:10">
      <c r="H166" s="26"/>
      <c r="I166" s="26"/>
      <c r="J166" s="26"/>
    </row>
    <row r="167" spans="8:10">
      <c r="H167" s="26"/>
      <c r="I167" s="26"/>
      <c r="J167" s="26"/>
    </row>
    <row r="168" spans="8:10">
      <c r="H168" s="26"/>
      <c r="I168" s="26"/>
      <c r="J168" s="26"/>
    </row>
    <row r="169" spans="8:10">
      <c r="H169" s="26"/>
      <c r="I169" s="26"/>
      <c r="J169" s="26"/>
    </row>
    <row r="170" spans="8:10">
      <c r="H170" s="26"/>
      <c r="I170" s="26"/>
      <c r="J170" s="26"/>
    </row>
    <row r="171" spans="8:10">
      <c r="H171" s="26"/>
      <c r="I171" s="26"/>
      <c r="J171" s="26"/>
    </row>
    <row r="172" spans="8:10">
      <c r="H172" s="26"/>
      <c r="I172" s="26"/>
      <c r="J172" s="26"/>
    </row>
    <row r="173" spans="8:10">
      <c r="H173" s="26"/>
      <c r="I173" s="26"/>
      <c r="J173" s="26"/>
    </row>
    <row r="174" spans="8:10">
      <c r="H174" s="26"/>
      <c r="I174" s="26"/>
      <c r="J174" s="26"/>
    </row>
    <row r="175" spans="8:10">
      <c r="H175" s="26"/>
      <c r="I175" s="26"/>
      <c r="J175" s="26"/>
    </row>
    <row r="176" spans="8:10">
      <c r="H176" s="26"/>
      <c r="I176" s="26"/>
      <c r="J176" s="26"/>
    </row>
    <row r="177" spans="8:10">
      <c r="H177" s="26"/>
      <c r="I177" s="26"/>
      <c r="J177" s="26"/>
    </row>
    <row r="178" spans="8:10">
      <c r="H178" s="26"/>
      <c r="I178" s="26"/>
      <c r="J178" s="26"/>
    </row>
    <row r="179" spans="8:10">
      <c r="H179" s="26"/>
      <c r="I179" s="26"/>
      <c r="J179" s="26"/>
    </row>
    <row r="180" spans="8:10">
      <c r="H180" s="26"/>
      <c r="I180" s="26"/>
      <c r="J180" s="26"/>
    </row>
    <row r="181" spans="8:10">
      <c r="H181" s="26"/>
      <c r="I181" s="26"/>
      <c r="J181" s="26"/>
    </row>
    <row r="182" spans="8:10">
      <c r="H182" s="26"/>
      <c r="I182" s="26"/>
      <c r="J182" s="26"/>
    </row>
    <row r="183" spans="8:10">
      <c r="H183" s="26"/>
      <c r="I183" s="26"/>
      <c r="J183" s="26"/>
    </row>
    <row r="184" spans="8:10">
      <c r="H184" s="26"/>
      <c r="I184" s="26"/>
      <c r="J184" s="26"/>
    </row>
    <row r="185" spans="8:10">
      <c r="H185" s="26"/>
      <c r="I185" s="26"/>
      <c r="J185" s="26"/>
    </row>
    <row r="186" spans="8:10">
      <c r="H186" s="26"/>
      <c r="I186" s="26"/>
      <c r="J186" s="26"/>
    </row>
    <row r="187" spans="8:10">
      <c r="H187" s="26"/>
      <c r="I187" s="26"/>
      <c r="J187" s="26"/>
    </row>
    <row r="188" spans="8:10">
      <c r="H188" s="26"/>
      <c r="I188" s="26"/>
      <c r="J188" s="26"/>
    </row>
    <row r="189" spans="8:10">
      <c r="H189" s="26"/>
      <c r="I189" s="26"/>
      <c r="J189" s="26"/>
    </row>
    <row r="190" spans="8:10">
      <c r="H190" s="26"/>
      <c r="I190" s="26"/>
      <c r="J190" s="26"/>
    </row>
    <row r="191" spans="8:10">
      <c r="H191" s="26"/>
      <c r="I191" s="26"/>
      <c r="J191" s="26"/>
    </row>
    <row r="192" spans="8:10">
      <c r="H192" s="26"/>
      <c r="I192" s="26"/>
      <c r="J192" s="26"/>
    </row>
    <row r="193" spans="8:10">
      <c r="H193" s="26"/>
      <c r="I193" s="26"/>
      <c r="J193" s="26"/>
    </row>
    <row r="194" spans="8:10">
      <c r="H194" s="26"/>
      <c r="I194" s="26"/>
      <c r="J194" s="26"/>
    </row>
    <row r="195" spans="8:10">
      <c r="H195" s="26"/>
      <c r="I195" s="26"/>
      <c r="J195" s="26"/>
    </row>
    <row r="196" spans="8:10">
      <c r="H196" s="26"/>
      <c r="I196" s="26"/>
      <c r="J196" s="26"/>
    </row>
    <row r="197" spans="8:10">
      <c r="H197" s="26"/>
      <c r="I197" s="26"/>
      <c r="J197" s="26"/>
    </row>
    <row r="198" spans="8:10">
      <c r="H198" s="26"/>
      <c r="I198" s="26"/>
      <c r="J198" s="26"/>
    </row>
    <row r="199" spans="8:10">
      <c r="H199" s="26"/>
      <c r="I199" s="26"/>
      <c r="J199" s="26"/>
    </row>
    <row r="200" spans="8:10">
      <c r="H200" s="26"/>
      <c r="I200" s="26"/>
      <c r="J200" s="26"/>
    </row>
    <row r="201" spans="8:10">
      <c r="H201" s="26"/>
      <c r="I201" s="26"/>
      <c r="J201" s="26"/>
    </row>
    <row r="202" spans="8:10">
      <c r="H202" s="26"/>
      <c r="I202" s="26"/>
      <c r="J202" s="26"/>
    </row>
    <row r="203" spans="8:10">
      <c r="H203" s="26"/>
      <c r="I203" s="26"/>
      <c r="J203" s="26"/>
    </row>
    <row r="204" spans="8:10">
      <c r="H204" s="26"/>
      <c r="I204" s="26"/>
      <c r="J204" s="26"/>
    </row>
    <row r="205" spans="8:10">
      <c r="H205" s="26"/>
      <c r="I205" s="26"/>
      <c r="J205" s="26"/>
    </row>
    <row r="206" spans="8:10">
      <c r="H206" s="26"/>
      <c r="I206" s="26"/>
      <c r="J206" s="26"/>
    </row>
    <row r="207" spans="8:10">
      <c r="H207" s="26"/>
      <c r="I207" s="26"/>
      <c r="J207" s="26"/>
    </row>
    <row r="208" spans="8:10">
      <c r="H208" s="26"/>
      <c r="I208" s="26"/>
      <c r="J208" s="26"/>
    </row>
    <row r="209" spans="8:10">
      <c r="H209" s="26"/>
      <c r="I209" s="26"/>
      <c r="J209" s="26"/>
    </row>
    <row r="210" spans="8:10">
      <c r="H210" s="26"/>
      <c r="I210" s="26"/>
      <c r="J210" s="26"/>
    </row>
    <row r="211" spans="8:10">
      <c r="H211" s="26"/>
      <c r="I211" s="26"/>
      <c r="J211" s="26"/>
    </row>
    <row r="212" spans="8:10">
      <c r="H212" s="26"/>
      <c r="I212" s="26"/>
      <c r="J212" s="26"/>
    </row>
    <row r="213" spans="8:10">
      <c r="H213" s="26"/>
      <c r="I213" s="26"/>
      <c r="J213" s="26"/>
    </row>
    <row r="214" spans="8:10">
      <c r="H214" s="26"/>
      <c r="I214" s="26"/>
      <c r="J214" s="26"/>
    </row>
  </sheetData>
  <mergeCells count="43">
    <mergeCell ref="A43:B43"/>
    <mergeCell ref="A34:B34"/>
    <mergeCell ref="A35:B35"/>
    <mergeCell ref="A36:B36"/>
    <mergeCell ref="A37:B37"/>
    <mergeCell ref="A41:B41"/>
    <mergeCell ref="A42:B42"/>
    <mergeCell ref="A38:B38"/>
    <mergeCell ref="A40:B40"/>
    <mergeCell ref="A39:B39"/>
    <mergeCell ref="D3:F3"/>
    <mergeCell ref="C6:F6"/>
    <mergeCell ref="C8:F8"/>
    <mergeCell ref="A7:B8"/>
    <mergeCell ref="C3:C5"/>
    <mergeCell ref="D4:D5"/>
    <mergeCell ref="A3:B6"/>
    <mergeCell ref="A33:B33"/>
    <mergeCell ref="A24:B24"/>
    <mergeCell ref="A25:B25"/>
    <mergeCell ref="A29:B29"/>
    <mergeCell ref="A30:B30"/>
    <mergeCell ref="A31:B31"/>
    <mergeCell ref="A32:B32"/>
    <mergeCell ref="A26:B26"/>
    <mergeCell ref="A27:B27"/>
    <mergeCell ref="A28:B28"/>
    <mergeCell ref="A11:B11"/>
    <mergeCell ref="A13:B13"/>
    <mergeCell ref="A12:B12"/>
    <mergeCell ref="C7:F7"/>
    <mergeCell ref="A10:B10"/>
    <mergeCell ref="A9:B9"/>
    <mergeCell ref="A17:B17"/>
    <mergeCell ref="A23:B23"/>
    <mergeCell ref="A14:B14"/>
    <mergeCell ref="A15:B15"/>
    <mergeCell ref="A21:B21"/>
    <mergeCell ref="A22:B22"/>
    <mergeCell ref="A18:B18"/>
    <mergeCell ref="A19:B19"/>
    <mergeCell ref="A20:B20"/>
    <mergeCell ref="A16:B16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workbookViewId="0">
      <selection activeCell="H4" sqref="H4"/>
    </sheetView>
  </sheetViews>
  <sheetFormatPr defaultRowHeight="12.75"/>
  <cols>
    <col min="1" max="1" width="3.5703125" style="82" customWidth="1"/>
    <col min="2" max="2" width="26.5703125" style="82" customWidth="1"/>
    <col min="3" max="3" width="15" style="82" customWidth="1"/>
    <col min="4" max="6" width="14.85546875" style="82" customWidth="1"/>
    <col min="7" max="7" width="9.140625" style="28"/>
    <col min="8" max="8" width="10.85546875" style="26" customWidth="1"/>
    <col min="9" max="16384" width="9.140625" style="26"/>
  </cols>
  <sheetData>
    <row r="1" spans="1:8" ht="21" customHeight="1">
      <c r="A1" s="153" t="s">
        <v>476</v>
      </c>
      <c r="B1" s="108"/>
      <c r="C1" s="108"/>
      <c r="D1" s="132"/>
      <c r="E1" s="132"/>
      <c r="F1" s="132"/>
      <c r="H1" s="353" t="s">
        <v>556</v>
      </c>
    </row>
    <row r="2" spans="1:8" s="38" customFormat="1" ht="13.5" customHeight="1">
      <c r="A2" s="106"/>
      <c r="B2" s="180" t="s">
        <v>477</v>
      </c>
      <c r="C2" s="190"/>
      <c r="D2" s="132"/>
      <c r="E2" s="132"/>
      <c r="F2" s="132"/>
      <c r="G2" s="57"/>
    </row>
    <row r="3" spans="1:8" ht="20.100000000000001" customHeight="1">
      <c r="A3" s="489" t="s">
        <v>650</v>
      </c>
      <c r="B3" s="463"/>
      <c r="C3" s="466" t="s">
        <v>349</v>
      </c>
      <c r="D3" s="467"/>
      <c r="E3" s="467"/>
      <c r="F3" s="467"/>
    </row>
    <row r="4" spans="1:8" ht="114" customHeight="1">
      <c r="A4" s="490"/>
      <c r="B4" s="464"/>
      <c r="C4" s="362" t="s">
        <v>646</v>
      </c>
      <c r="D4" s="191" t="s">
        <v>666</v>
      </c>
      <c r="E4" s="192" t="s">
        <v>663</v>
      </c>
      <c r="F4" s="193" t="s">
        <v>655</v>
      </c>
    </row>
    <row r="5" spans="1:8" ht="20.100000000000001" customHeight="1">
      <c r="A5" s="491"/>
      <c r="B5" s="471"/>
      <c r="C5" s="466" t="s">
        <v>334</v>
      </c>
      <c r="D5" s="467"/>
      <c r="E5" s="467"/>
      <c r="F5" s="467"/>
      <c r="G5" s="45"/>
    </row>
    <row r="6" spans="1:8" ht="20.25" customHeight="1">
      <c r="A6" s="487"/>
      <c r="B6" s="487"/>
      <c r="C6" s="492" t="s">
        <v>326</v>
      </c>
      <c r="D6" s="505"/>
      <c r="E6" s="505"/>
      <c r="F6" s="505"/>
    </row>
    <row r="7" spans="1:8" s="38" customFormat="1" ht="20.25" customHeight="1">
      <c r="A7" s="488"/>
      <c r="B7" s="488"/>
      <c r="C7" s="479" t="s">
        <v>164</v>
      </c>
      <c r="D7" s="480"/>
      <c r="E7" s="480"/>
      <c r="F7" s="480"/>
      <c r="G7" s="57"/>
    </row>
    <row r="8" spans="1:8" s="38" customFormat="1" ht="14.25" customHeight="1">
      <c r="A8" s="481" t="s">
        <v>283</v>
      </c>
      <c r="B8" s="482"/>
      <c r="C8" s="412">
        <v>7474950</v>
      </c>
      <c r="D8" s="412">
        <v>6671789</v>
      </c>
      <c r="E8" s="412">
        <v>4157681</v>
      </c>
      <c r="F8" s="414">
        <v>28909149</v>
      </c>
      <c r="G8" s="57"/>
    </row>
    <row r="9" spans="1:8" ht="18" customHeight="1">
      <c r="A9" s="497" t="s">
        <v>147</v>
      </c>
      <c r="B9" s="498"/>
      <c r="C9" s="413"/>
      <c r="D9" s="413"/>
      <c r="E9" s="413"/>
      <c r="F9" s="415"/>
    </row>
    <row r="10" spans="1:8" ht="14.1" customHeight="1">
      <c r="A10" s="481" t="s">
        <v>284</v>
      </c>
      <c r="B10" s="482"/>
      <c r="C10" s="412">
        <v>2746492</v>
      </c>
      <c r="D10" s="412">
        <v>1672424</v>
      </c>
      <c r="E10" s="412">
        <v>2511417</v>
      </c>
      <c r="F10" s="414">
        <v>9357360</v>
      </c>
    </row>
    <row r="11" spans="1:8" ht="9.75" customHeight="1">
      <c r="A11" s="495" t="s">
        <v>149</v>
      </c>
      <c r="B11" s="496"/>
      <c r="C11" s="413"/>
      <c r="D11" s="413"/>
      <c r="E11" s="413"/>
      <c r="F11" s="415"/>
    </row>
    <row r="12" spans="1:8" ht="14.25" customHeight="1">
      <c r="A12" s="483" t="s">
        <v>285</v>
      </c>
      <c r="B12" s="484"/>
      <c r="C12" s="413">
        <v>290626</v>
      </c>
      <c r="D12" s="413">
        <v>353931</v>
      </c>
      <c r="E12" s="413">
        <v>72860</v>
      </c>
      <c r="F12" s="415">
        <v>1739142</v>
      </c>
    </row>
    <row r="13" spans="1:8" ht="14.25" customHeight="1">
      <c r="A13" s="483" t="s">
        <v>286</v>
      </c>
      <c r="B13" s="484"/>
      <c r="C13" s="413">
        <v>2455866</v>
      </c>
      <c r="D13" s="413">
        <v>1318493</v>
      </c>
      <c r="E13" s="413">
        <v>2438557</v>
      </c>
      <c r="F13" s="415">
        <v>7618218</v>
      </c>
    </row>
    <row r="14" spans="1:8" ht="9.75" customHeight="1">
      <c r="A14" s="488"/>
      <c r="B14" s="494"/>
      <c r="C14" s="413"/>
      <c r="D14" s="413"/>
      <c r="E14" s="413"/>
      <c r="F14" s="415"/>
    </row>
    <row r="15" spans="1:8" ht="14.1" customHeight="1">
      <c r="A15" s="481" t="s">
        <v>287</v>
      </c>
      <c r="B15" s="482"/>
      <c r="C15" s="412">
        <v>1117535</v>
      </c>
      <c r="D15" s="412">
        <v>1345653</v>
      </c>
      <c r="E15" s="412">
        <v>289922</v>
      </c>
      <c r="F15" s="414">
        <v>5757652</v>
      </c>
    </row>
    <row r="16" spans="1:8" ht="9.75" customHeight="1">
      <c r="A16" s="495" t="s">
        <v>151</v>
      </c>
      <c r="B16" s="496"/>
      <c r="C16" s="413"/>
      <c r="D16" s="413"/>
      <c r="E16" s="413"/>
      <c r="F16" s="415"/>
    </row>
    <row r="17" spans="1:6" ht="14.25" customHeight="1">
      <c r="A17" s="483" t="s">
        <v>288</v>
      </c>
      <c r="B17" s="484"/>
      <c r="C17" s="413">
        <v>731077</v>
      </c>
      <c r="D17" s="413">
        <v>580299</v>
      </c>
      <c r="E17" s="413">
        <v>145174</v>
      </c>
      <c r="F17" s="415">
        <v>3146802</v>
      </c>
    </row>
    <row r="18" spans="1:6" ht="14.25" customHeight="1">
      <c r="A18" s="483" t="s">
        <v>289</v>
      </c>
      <c r="B18" s="484"/>
      <c r="C18" s="413">
        <v>386458</v>
      </c>
      <c r="D18" s="413">
        <v>765354</v>
      </c>
      <c r="E18" s="413">
        <v>144748</v>
      </c>
      <c r="F18" s="415">
        <v>2610850</v>
      </c>
    </row>
    <row r="19" spans="1:6" ht="9.75" customHeight="1">
      <c r="A19" s="488"/>
      <c r="B19" s="494"/>
      <c r="C19" s="413"/>
      <c r="D19" s="413"/>
      <c r="E19" s="413"/>
      <c r="F19" s="415"/>
    </row>
    <row r="20" spans="1:6" ht="13.5" customHeight="1">
      <c r="A20" s="481" t="s">
        <v>290</v>
      </c>
      <c r="B20" s="482"/>
      <c r="C20" s="412">
        <v>569646</v>
      </c>
      <c r="D20" s="412">
        <v>689756</v>
      </c>
      <c r="E20" s="412">
        <v>106796</v>
      </c>
      <c r="F20" s="414">
        <v>4076274</v>
      </c>
    </row>
    <row r="21" spans="1:6" ht="9.75" customHeight="1">
      <c r="A21" s="495" t="s">
        <v>153</v>
      </c>
      <c r="B21" s="496"/>
      <c r="C21" s="413"/>
      <c r="D21" s="413"/>
      <c r="E21" s="413"/>
      <c r="F21" s="415"/>
    </row>
    <row r="22" spans="1:6" ht="14.25" customHeight="1">
      <c r="A22" s="483" t="s">
        <v>291</v>
      </c>
      <c r="B22" s="484"/>
      <c r="C22" s="413">
        <v>169716</v>
      </c>
      <c r="D22" s="413">
        <v>233626</v>
      </c>
      <c r="E22" s="413">
        <v>37519</v>
      </c>
      <c r="F22" s="415">
        <v>1332978</v>
      </c>
    </row>
    <row r="23" spans="1:6" ht="14.25" customHeight="1">
      <c r="A23" s="483" t="s">
        <v>292</v>
      </c>
      <c r="B23" s="484"/>
      <c r="C23" s="413">
        <v>152316</v>
      </c>
      <c r="D23" s="413">
        <v>208656</v>
      </c>
      <c r="E23" s="413">
        <v>34263</v>
      </c>
      <c r="F23" s="415">
        <v>1457413</v>
      </c>
    </row>
    <row r="24" spans="1:6" ht="14.25" customHeight="1">
      <c r="A24" s="483" t="s">
        <v>293</v>
      </c>
      <c r="B24" s="484"/>
      <c r="C24" s="413">
        <v>148299</v>
      </c>
      <c r="D24" s="413">
        <v>115085</v>
      </c>
      <c r="E24" s="413">
        <v>21777</v>
      </c>
      <c r="F24" s="415">
        <v>717574</v>
      </c>
    </row>
    <row r="25" spans="1:6" ht="14.25" customHeight="1">
      <c r="A25" s="483" t="s">
        <v>294</v>
      </c>
      <c r="B25" s="484"/>
      <c r="C25" s="413">
        <v>99315</v>
      </c>
      <c r="D25" s="413">
        <v>132389</v>
      </c>
      <c r="E25" s="413">
        <v>13237</v>
      </c>
      <c r="F25" s="415">
        <v>568309</v>
      </c>
    </row>
    <row r="26" spans="1:6" ht="9.75" customHeight="1">
      <c r="A26" s="488"/>
      <c r="B26" s="494"/>
      <c r="C26" s="413"/>
      <c r="D26" s="413"/>
      <c r="E26" s="413"/>
      <c r="F26" s="415"/>
    </row>
    <row r="27" spans="1:6" ht="14.1" customHeight="1">
      <c r="A27" s="481" t="s">
        <v>295</v>
      </c>
      <c r="B27" s="482"/>
      <c r="C27" s="412">
        <v>1817616</v>
      </c>
      <c r="D27" s="412">
        <v>1029230</v>
      </c>
      <c r="E27" s="412">
        <v>286712</v>
      </c>
      <c r="F27" s="414">
        <v>4114265</v>
      </c>
    </row>
    <row r="28" spans="1:6" ht="9.75" customHeight="1">
      <c r="A28" s="495" t="s">
        <v>154</v>
      </c>
      <c r="B28" s="496"/>
      <c r="C28" s="413"/>
      <c r="D28" s="413"/>
      <c r="E28" s="413"/>
      <c r="F28" s="415"/>
    </row>
    <row r="29" spans="1:6" ht="14.25" customHeight="1">
      <c r="A29" s="483" t="s">
        <v>296</v>
      </c>
      <c r="B29" s="484"/>
      <c r="C29" s="413">
        <v>126458</v>
      </c>
      <c r="D29" s="413">
        <v>172149</v>
      </c>
      <c r="E29" s="413">
        <v>15304</v>
      </c>
      <c r="F29" s="415">
        <v>542098</v>
      </c>
    </row>
    <row r="30" spans="1:6" ht="14.25" customHeight="1">
      <c r="A30" s="483" t="s">
        <v>297</v>
      </c>
      <c r="B30" s="484"/>
      <c r="C30" s="413">
        <v>1546769</v>
      </c>
      <c r="D30" s="413">
        <v>648090</v>
      </c>
      <c r="E30" s="413">
        <v>249055</v>
      </c>
      <c r="F30" s="415">
        <v>2546206</v>
      </c>
    </row>
    <row r="31" spans="1:6" ht="14.25" customHeight="1">
      <c r="A31" s="483" t="s">
        <v>298</v>
      </c>
      <c r="B31" s="484"/>
      <c r="C31" s="413">
        <v>144389</v>
      </c>
      <c r="D31" s="413">
        <v>208991</v>
      </c>
      <c r="E31" s="413">
        <v>22353</v>
      </c>
      <c r="F31" s="415">
        <v>1025961</v>
      </c>
    </row>
    <row r="32" spans="1:6" ht="9.75" customHeight="1">
      <c r="A32" s="488"/>
      <c r="B32" s="494"/>
      <c r="C32" s="413"/>
      <c r="D32" s="413"/>
      <c r="E32" s="413"/>
      <c r="F32" s="415"/>
    </row>
    <row r="33" spans="1:6" ht="14.1" customHeight="1">
      <c r="A33" s="481" t="s">
        <v>299</v>
      </c>
      <c r="B33" s="482"/>
      <c r="C33" s="412">
        <v>569977</v>
      </c>
      <c r="D33" s="412">
        <v>671079</v>
      </c>
      <c r="E33" s="412">
        <v>838676</v>
      </c>
      <c r="F33" s="414">
        <v>1806244</v>
      </c>
    </row>
    <row r="34" spans="1:6" ht="9.75" customHeight="1">
      <c r="A34" s="495" t="s">
        <v>155</v>
      </c>
      <c r="B34" s="496"/>
      <c r="C34" s="413"/>
      <c r="D34" s="413"/>
      <c r="E34" s="413"/>
      <c r="F34" s="415"/>
    </row>
    <row r="35" spans="1:6" ht="14.25" customHeight="1">
      <c r="A35" s="483" t="s">
        <v>300</v>
      </c>
      <c r="B35" s="484"/>
      <c r="C35" s="413">
        <v>498609</v>
      </c>
      <c r="D35" s="413">
        <v>530353</v>
      </c>
      <c r="E35" s="413">
        <v>822374</v>
      </c>
      <c r="F35" s="415">
        <v>1350106</v>
      </c>
    </row>
    <row r="36" spans="1:6" ht="14.25" customHeight="1">
      <c r="A36" s="483" t="s">
        <v>301</v>
      </c>
      <c r="B36" s="484"/>
      <c r="C36" s="413">
        <v>71368</v>
      </c>
      <c r="D36" s="413">
        <v>140726</v>
      </c>
      <c r="E36" s="413">
        <v>16302</v>
      </c>
      <c r="F36" s="415">
        <v>456138</v>
      </c>
    </row>
    <row r="37" spans="1:6" ht="9.75" customHeight="1">
      <c r="A37" s="488"/>
      <c r="B37" s="494"/>
      <c r="C37" s="413"/>
      <c r="D37" s="413"/>
      <c r="E37" s="413"/>
      <c r="F37" s="415"/>
    </row>
    <row r="38" spans="1:6" ht="14.1" customHeight="1">
      <c r="A38" s="481" t="s">
        <v>302</v>
      </c>
      <c r="B38" s="482"/>
      <c r="C38" s="412">
        <v>653684</v>
      </c>
      <c r="D38" s="412">
        <v>1263647</v>
      </c>
      <c r="E38" s="412">
        <v>124158</v>
      </c>
      <c r="F38" s="414">
        <v>3797354</v>
      </c>
    </row>
    <row r="39" spans="1:6" ht="9.75" customHeight="1">
      <c r="A39" s="495" t="s">
        <v>156</v>
      </c>
      <c r="B39" s="496"/>
      <c r="C39" s="413"/>
      <c r="D39" s="413"/>
      <c r="E39" s="413"/>
      <c r="F39" s="415"/>
    </row>
    <row r="40" spans="1:6" ht="14.25" customHeight="1">
      <c r="A40" s="483" t="s">
        <v>304</v>
      </c>
      <c r="B40" s="484"/>
      <c r="C40" s="413">
        <v>107602</v>
      </c>
      <c r="D40" s="413">
        <v>240303</v>
      </c>
      <c r="E40" s="413">
        <v>53704</v>
      </c>
      <c r="F40" s="415">
        <v>1468905</v>
      </c>
    </row>
    <row r="41" spans="1:6" ht="14.25" customHeight="1">
      <c r="A41" s="483" t="s">
        <v>303</v>
      </c>
      <c r="B41" s="484"/>
      <c r="C41" s="413">
        <v>470616</v>
      </c>
      <c r="D41" s="413">
        <v>887544</v>
      </c>
      <c r="E41" s="413">
        <v>52989</v>
      </c>
      <c r="F41" s="415">
        <v>1699253</v>
      </c>
    </row>
    <row r="42" spans="1:6" ht="14.25" customHeight="1">
      <c r="A42" s="483" t="s">
        <v>305</v>
      </c>
      <c r="B42" s="484"/>
      <c r="C42" s="413">
        <v>75466</v>
      </c>
      <c r="D42" s="413">
        <v>135800</v>
      </c>
      <c r="E42" s="413">
        <v>17465</v>
      </c>
      <c r="F42" s="415">
        <v>629196</v>
      </c>
    </row>
    <row r="43" spans="1:6" ht="15" customHeight="1">
      <c r="A43" s="187"/>
      <c r="B43" s="366"/>
      <c r="C43" s="366"/>
      <c r="D43" s="194"/>
      <c r="E43" s="194"/>
      <c r="F43" s="194"/>
    </row>
    <row r="44" spans="1:6" ht="9.75" customHeight="1">
      <c r="A44" s="316" t="s">
        <v>425</v>
      </c>
      <c r="B44" s="368" t="s">
        <v>157</v>
      </c>
      <c r="C44" s="368"/>
      <c r="D44" s="368"/>
      <c r="E44" s="368"/>
      <c r="F44" s="368"/>
    </row>
    <row r="45" spans="1:6" ht="9.75" customHeight="1">
      <c r="A45" s="316" t="s">
        <v>425</v>
      </c>
      <c r="B45" s="369" t="s">
        <v>158</v>
      </c>
      <c r="C45" s="368"/>
      <c r="D45" s="100"/>
      <c r="E45" s="368"/>
      <c r="F45" s="368"/>
    </row>
    <row r="46" spans="1:6" ht="14.25">
      <c r="A46" s="95"/>
      <c r="B46" s="416"/>
      <c r="C46" s="416"/>
      <c r="D46" s="26"/>
      <c r="E46" s="26"/>
      <c r="F46" s="26"/>
    </row>
    <row r="47" spans="1:6">
      <c r="A47" s="78"/>
      <c r="B47" s="78"/>
      <c r="C47" s="78"/>
      <c r="D47" s="78"/>
      <c r="E47" s="78"/>
      <c r="F47" s="78"/>
    </row>
    <row r="48" spans="1:6">
      <c r="A48" s="78"/>
      <c r="B48" s="78"/>
      <c r="C48" s="78"/>
      <c r="D48" s="78"/>
      <c r="E48" s="78"/>
      <c r="F48" s="78"/>
    </row>
    <row r="49" spans="1:6">
      <c r="A49" s="78"/>
      <c r="B49" s="78"/>
      <c r="C49" s="78"/>
      <c r="D49" s="78"/>
      <c r="E49" s="78"/>
      <c r="F49" s="78"/>
    </row>
    <row r="50" spans="1:6">
      <c r="A50" s="78"/>
      <c r="B50" s="78"/>
      <c r="C50" s="78"/>
      <c r="D50" s="78"/>
      <c r="E50" s="78"/>
      <c r="F50" s="78"/>
    </row>
    <row r="51" spans="1:6">
      <c r="A51" s="78"/>
      <c r="B51" s="78"/>
      <c r="C51" s="78"/>
      <c r="D51" s="78"/>
      <c r="E51" s="78"/>
      <c r="F51" s="78"/>
    </row>
    <row r="52" spans="1:6">
      <c r="A52" s="78"/>
      <c r="B52" s="78"/>
      <c r="C52" s="78"/>
      <c r="D52" s="78"/>
      <c r="E52" s="78"/>
      <c r="F52" s="78"/>
    </row>
    <row r="53" spans="1:6">
      <c r="A53" s="78"/>
      <c r="B53" s="78"/>
      <c r="C53" s="78"/>
      <c r="D53" s="78"/>
      <c r="E53" s="78"/>
      <c r="F53" s="78"/>
    </row>
    <row r="54" spans="1:6">
      <c r="A54" s="78"/>
      <c r="B54" s="78"/>
      <c r="C54" s="78"/>
      <c r="D54" s="78"/>
      <c r="E54" s="78"/>
      <c r="F54" s="78"/>
    </row>
    <row r="55" spans="1:6">
      <c r="A55" s="78"/>
      <c r="B55" s="78"/>
      <c r="C55" s="78"/>
      <c r="D55" s="78"/>
      <c r="E55" s="78"/>
      <c r="F55" s="78"/>
    </row>
    <row r="56" spans="1:6">
      <c r="A56" s="78"/>
      <c r="B56" s="78"/>
      <c r="C56" s="78"/>
      <c r="D56" s="78"/>
      <c r="E56" s="78"/>
      <c r="F56" s="78"/>
    </row>
    <row r="57" spans="1:6">
      <c r="A57" s="78"/>
      <c r="B57" s="78"/>
      <c r="C57" s="78"/>
      <c r="D57" s="78"/>
      <c r="E57" s="78"/>
      <c r="F57" s="78"/>
    </row>
    <row r="58" spans="1:6">
      <c r="A58" s="78"/>
      <c r="B58" s="78"/>
      <c r="C58" s="78"/>
      <c r="D58" s="78"/>
      <c r="E58" s="78"/>
      <c r="F58" s="78"/>
    </row>
    <row r="59" spans="1:6">
      <c r="A59" s="78"/>
      <c r="B59" s="78"/>
      <c r="C59" s="78"/>
      <c r="D59" s="78"/>
      <c r="E59" s="78"/>
      <c r="F59" s="78"/>
    </row>
    <row r="60" spans="1:6">
      <c r="A60" s="78"/>
      <c r="B60" s="78"/>
      <c r="C60" s="78"/>
      <c r="D60" s="78"/>
      <c r="E60" s="78"/>
      <c r="F60" s="78"/>
    </row>
    <row r="61" spans="1:6">
      <c r="A61" s="78"/>
      <c r="B61" s="78"/>
      <c r="C61" s="78"/>
      <c r="D61" s="78"/>
      <c r="E61" s="78"/>
      <c r="F61" s="78"/>
    </row>
    <row r="62" spans="1:6">
      <c r="A62" s="78"/>
      <c r="B62" s="78"/>
      <c r="C62" s="78"/>
      <c r="D62" s="78"/>
      <c r="E62" s="78"/>
      <c r="F62" s="78"/>
    </row>
    <row r="63" spans="1:6">
      <c r="A63" s="78"/>
      <c r="B63" s="78"/>
      <c r="C63" s="78"/>
      <c r="D63" s="78"/>
      <c r="E63" s="78"/>
      <c r="F63" s="78"/>
    </row>
    <row r="64" spans="1:6">
      <c r="A64" s="78"/>
      <c r="B64" s="78"/>
      <c r="C64" s="78"/>
      <c r="D64" s="78"/>
      <c r="E64" s="78"/>
      <c r="F64" s="78"/>
    </row>
    <row r="65" spans="1:6">
      <c r="A65" s="78"/>
      <c r="B65" s="78"/>
      <c r="C65" s="78"/>
      <c r="D65" s="78"/>
      <c r="E65" s="78"/>
      <c r="F65" s="78"/>
    </row>
    <row r="66" spans="1:6">
      <c r="A66" s="78"/>
      <c r="B66" s="78"/>
      <c r="C66" s="78"/>
      <c r="D66" s="78"/>
      <c r="E66" s="78"/>
      <c r="F66" s="78"/>
    </row>
    <row r="67" spans="1:6">
      <c r="A67" s="78"/>
      <c r="B67" s="78"/>
      <c r="C67" s="78"/>
      <c r="D67" s="78"/>
      <c r="E67" s="78"/>
      <c r="F67" s="78"/>
    </row>
    <row r="68" spans="1:6">
      <c r="A68" s="78"/>
      <c r="B68" s="78"/>
      <c r="C68" s="78"/>
      <c r="D68" s="78"/>
      <c r="E68" s="78"/>
      <c r="F68" s="78"/>
    </row>
    <row r="69" spans="1:6">
      <c r="B69" s="78"/>
      <c r="C69" s="78"/>
      <c r="D69" s="78"/>
      <c r="E69" s="78"/>
      <c r="F69" s="78"/>
    </row>
    <row r="70" spans="1:6">
      <c r="A70" s="78"/>
      <c r="B70" s="78"/>
      <c r="C70" s="78"/>
      <c r="D70" s="78"/>
      <c r="E70" s="78"/>
      <c r="F70" s="78"/>
    </row>
    <row r="71" spans="1:6">
      <c r="A71" s="78"/>
      <c r="B71" s="78"/>
      <c r="C71" s="78"/>
      <c r="D71" s="78"/>
      <c r="E71" s="78"/>
      <c r="F71" s="78"/>
    </row>
    <row r="72" spans="1:6">
      <c r="A72" s="78"/>
      <c r="B72" s="78"/>
      <c r="C72" s="78"/>
      <c r="D72" s="78"/>
      <c r="E72" s="78"/>
      <c r="F72" s="78"/>
    </row>
    <row r="73" spans="1:6">
      <c r="A73" s="78"/>
      <c r="B73" s="78"/>
      <c r="C73" s="78"/>
      <c r="D73" s="78"/>
      <c r="E73" s="78"/>
      <c r="F73" s="78"/>
    </row>
    <row r="74" spans="1:6">
      <c r="A74" s="78"/>
      <c r="B74" s="78"/>
      <c r="C74" s="78"/>
      <c r="D74" s="78"/>
      <c r="E74" s="78"/>
      <c r="F74" s="78"/>
    </row>
    <row r="75" spans="1:6">
      <c r="A75" s="78"/>
      <c r="B75" s="78"/>
      <c r="C75" s="78"/>
      <c r="D75" s="78"/>
      <c r="E75" s="78"/>
      <c r="F75" s="78"/>
    </row>
    <row r="76" spans="1:6">
      <c r="A76" s="78"/>
      <c r="B76" s="78"/>
      <c r="C76" s="78"/>
      <c r="D76" s="78"/>
      <c r="E76" s="78"/>
      <c r="F76" s="78"/>
    </row>
    <row r="77" spans="1:6">
      <c r="A77" s="78"/>
      <c r="B77" s="78"/>
      <c r="C77" s="78"/>
      <c r="D77" s="78"/>
      <c r="E77" s="78"/>
      <c r="F77" s="78"/>
    </row>
    <row r="78" spans="1:6">
      <c r="A78" s="78"/>
      <c r="B78" s="78"/>
      <c r="C78" s="78"/>
      <c r="D78" s="78"/>
      <c r="E78" s="78"/>
      <c r="F78" s="78"/>
    </row>
    <row r="79" spans="1:6">
      <c r="A79" s="78"/>
      <c r="B79" s="78"/>
      <c r="C79" s="78"/>
      <c r="D79" s="78"/>
      <c r="E79" s="78"/>
      <c r="F79" s="78"/>
    </row>
    <row r="80" spans="1:6">
      <c r="A80" s="78"/>
      <c r="B80" s="78"/>
      <c r="C80" s="78"/>
      <c r="D80" s="78"/>
      <c r="E80" s="78"/>
      <c r="F80" s="78"/>
    </row>
    <row r="81" spans="1:6">
      <c r="A81" s="78"/>
      <c r="B81" s="78"/>
      <c r="C81" s="78"/>
      <c r="D81" s="78"/>
      <c r="E81" s="78"/>
      <c r="F81" s="78"/>
    </row>
    <row r="82" spans="1:6">
      <c r="A82" s="78"/>
      <c r="B82" s="78"/>
      <c r="C82" s="78"/>
      <c r="D82" s="78"/>
      <c r="E82" s="78"/>
      <c r="F82" s="78"/>
    </row>
    <row r="83" spans="1:6">
      <c r="A83" s="78"/>
      <c r="B83" s="78"/>
      <c r="C83" s="78"/>
      <c r="D83" s="78"/>
      <c r="E83" s="78"/>
      <c r="F83" s="78"/>
    </row>
    <row r="84" spans="1:6">
      <c r="A84" s="78"/>
      <c r="B84" s="78"/>
      <c r="C84" s="78"/>
      <c r="D84" s="78"/>
      <c r="E84" s="78"/>
      <c r="F84" s="78"/>
    </row>
    <row r="85" spans="1:6">
      <c r="A85" s="78"/>
      <c r="B85" s="78"/>
      <c r="C85" s="78"/>
      <c r="D85" s="78"/>
      <c r="E85" s="78"/>
      <c r="F85" s="78"/>
    </row>
    <row r="86" spans="1:6">
      <c r="A86" s="78"/>
      <c r="B86" s="78"/>
      <c r="C86" s="78"/>
      <c r="D86" s="78"/>
      <c r="E86" s="78"/>
      <c r="F86" s="78"/>
    </row>
    <row r="87" spans="1:6">
      <c r="A87" s="78"/>
      <c r="B87" s="78"/>
      <c r="C87" s="78"/>
      <c r="D87" s="78"/>
      <c r="E87" s="78"/>
      <c r="F87" s="78"/>
    </row>
    <row r="88" spans="1:6">
      <c r="A88" s="78"/>
      <c r="B88" s="78"/>
      <c r="C88" s="78"/>
      <c r="D88" s="78"/>
      <c r="E88" s="78"/>
      <c r="F88" s="78"/>
    </row>
    <row r="89" spans="1:6">
      <c r="A89" s="78"/>
      <c r="B89" s="78"/>
      <c r="C89" s="78"/>
      <c r="D89" s="78"/>
      <c r="E89" s="78"/>
      <c r="F89" s="78"/>
    </row>
    <row r="90" spans="1:6">
      <c r="A90" s="78"/>
      <c r="B90" s="78"/>
      <c r="C90" s="78"/>
      <c r="D90" s="78"/>
      <c r="E90" s="78"/>
      <c r="F90" s="78"/>
    </row>
    <row r="91" spans="1:6">
      <c r="A91" s="78"/>
      <c r="B91" s="78"/>
      <c r="C91" s="78"/>
      <c r="D91" s="78"/>
      <c r="E91" s="78"/>
      <c r="F91" s="78"/>
    </row>
    <row r="92" spans="1:6">
      <c r="A92" s="78"/>
      <c r="B92" s="78"/>
      <c r="C92" s="78"/>
      <c r="D92" s="78"/>
      <c r="E92" s="78"/>
      <c r="F92" s="78"/>
    </row>
    <row r="93" spans="1:6">
      <c r="A93" s="78"/>
      <c r="B93" s="78"/>
      <c r="C93" s="78"/>
      <c r="D93" s="78"/>
      <c r="E93" s="78"/>
      <c r="F93" s="78"/>
    </row>
    <row r="94" spans="1:6">
      <c r="A94" s="78"/>
      <c r="B94" s="78"/>
      <c r="C94" s="78"/>
      <c r="D94" s="78"/>
      <c r="E94" s="78"/>
      <c r="F94" s="78"/>
    </row>
    <row r="95" spans="1:6">
      <c r="A95" s="78"/>
      <c r="B95" s="78"/>
      <c r="C95" s="78"/>
      <c r="D95" s="78"/>
      <c r="E95" s="78"/>
      <c r="F95" s="78"/>
    </row>
    <row r="96" spans="1:6">
      <c r="A96" s="78"/>
      <c r="B96" s="78"/>
      <c r="C96" s="78"/>
      <c r="D96" s="78"/>
      <c r="E96" s="78"/>
      <c r="F96" s="78"/>
    </row>
    <row r="97" spans="1:6">
      <c r="A97" s="78"/>
      <c r="B97" s="78"/>
      <c r="C97" s="78"/>
      <c r="D97" s="78"/>
      <c r="E97" s="78"/>
      <c r="F97" s="78"/>
    </row>
    <row r="98" spans="1:6">
      <c r="A98" s="78"/>
      <c r="B98" s="78"/>
      <c r="C98" s="78"/>
      <c r="D98" s="78"/>
      <c r="E98" s="78"/>
      <c r="F98" s="78"/>
    </row>
    <row r="99" spans="1:6">
      <c r="A99" s="78"/>
      <c r="B99" s="78"/>
      <c r="C99" s="78"/>
      <c r="D99" s="78"/>
      <c r="E99" s="78"/>
      <c r="F99" s="78"/>
    </row>
    <row r="100" spans="1:6">
      <c r="A100" s="78"/>
      <c r="B100" s="78"/>
      <c r="C100" s="78"/>
      <c r="D100" s="78"/>
      <c r="E100" s="78"/>
      <c r="F100" s="78"/>
    </row>
    <row r="101" spans="1:6">
      <c r="A101" s="78"/>
      <c r="B101" s="78"/>
      <c r="C101" s="78"/>
      <c r="D101" s="78"/>
      <c r="E101" s="78"/>
      <c r="F101" s="78"/>
    </row>
    <row r="102" spans="1:6">
      <c r="A102" s="78"/>
      <c r="B102" s="78"/>
      <c r="C102" s="78"/>
      <c r="D102" s="78"/>
      <c r="E102" s="78"/>
      <c r="F102" s="78"/>
    </row>
    <row r="103" spans="1:6">
      <c r="A103" s="78"/>
      <c r="B103" s="78"/>
      <c r="C103" s="78"/>
      <c r="D103" s="78"/>
      <c r="E103" s="78"/>
      <c r="F103" s="78"/>
    </row>
    <row r="104" spans="1:6">
      <c r="A104" s="78"/>
      <c r="B104" s="78"/>
      <c r="C104" s="78"/>
      <c r="D104" s="78"/>
      <c r="E104" s="78"/>
      <c r="F104" s="78"/>
    </row>
    <row r="105" spans="1:6">
      <c r="A105" s="78"/>
      <c r="B105" s="78"/>
      <c r="C105" s="78"/>
      <c r="D105" s="78"/>
      <c r="E105" s="78"/>
      <c r="F105" s="78"/>
    </row>
    <row r="106" spans="1:6">
      <c r="A106" s="78"/>
      <c r="B106" s="78"/>
      <c r="C106" s="78"/>
      <c r="D106" s="78"/>
      <c r="E106" s="78"/>
      <c r="F106" s="78"/>
    </row>
    <row r="107" spans="1:6">
      <c r="A107" s="78"/>
      <c r="B107" s="78"/>
      <c r="C107" s="78"/>
      <c r="D107" s="78"/>
      <c r="E107" s="78"/>
      <c r="F107" s="78"/>
    </row>
    <row r="108" spans="1:6">
      <c r="A108" s="78"/>
      <c r="B108" s="78"/>
      <c r="C108" s="78"/>
      <c r="D108" s="78"/>
      <c r="E108" s="78"/>
      <c r="F108" s="78"/>
    </row>
    <row r="109" spans="1:6">
      <c r="A109" s="78"/>
      <c r="B109" s="78"/>
      <c r="C109" s="78"/>
      <c r="D109" s="78"/>
      <c r="E109" s="78"/>
      <c r="F109" s="78"/>
    </row>
    <row r="110" spans="1:6">
      <c r="A110" s="78"/>
      <c r="B110" s="78"/>
      <c r="C110" s="78"/>
      <c r="D110" s="78"/>
      <c r="E110" s="78"/>
      <c r="F110" s="78"/>
    </row>
    <row r="111" spans="1:6">
      <c r="A111" s="78"/>
      <c r="B111" s="78"/>
      <c r="C111" s="78"/>
      <c r="D111" s="78"/>
      <c r="E111" s="78"/>
      <c r="F111" s="78"/>
    </row>
    <row r="112" spans="1:6">
      <c r="A112" s="78"/>
      <c r="B112" s="78"/>
      <c r="C112" s="78"/>
      <c r="D112" s="78"/>
      <c r="E112" s="78"/>
      <c r="F112" s="78"/>
    </row>
    <row r="113" spans="1:6">
      <c r="A113" s="78"/>
      <c r="B113" s="78"/>
      <c r="C113" s="78"/>
      <c r="D113" s="78"/>
      <c r="E113" s="78"/>
      <c r="F113" s="78"/>
    </row>
    <row r="114" spans="1:6">
      <c r="A114" s="78"/>
      <c r="B114" s="78"/>
      <c r="C114" s="78"/>
      <c r="D114" s="78"/>
      <c r="E114" s="78"/>
      <c r="F114" s="78"/>
    </row>
    <row r="115" spans="1:6">
      <c r="A115" s="78"/>
      <c r="B115" s="78"/>
      <c r="C115" s="78"/>
      <c r="D115" s="78"/>
      <c r="E115" s="78"/>
      <c r="F115" s="78"/>
    </row>
    <row r="116" spans="1:6">
      <c r="A116" s="78"/>
      <c r="B116" s="78"/>
      <c r="C116" s="78"/>
      <c r="D116" s="78"/>
      <c r="E116" s="78"/>
      <c r="F116" s="78"/>
    </row>
    <row r="117" spans="1:6">
      <c r="A117" s="78"/>
      <c r="B117" s="78"/>
      <c r="C117" s="78"/>
      <c r="D117" s="78"/>
      <c r="E117" s="78"/>
      <c r="F117" s="78"/>
    </row>
    <row r="118" spans="1:6">
      <c r="A118" s="78"/>
      <c r="B118" s="78"/>
      <c r="C118" s="78"/>
      <c r="D118" s="78"/>
      <c r="E118" s="78"/>
      <c r="F118" s="78"/>
    </row>
    <row r="119" spans="1:6">
      <c r="A119" s="78"/>
      <c r="B119" s="78"/>
      <c r="C119" s="78"/>
      <c r="D119" s="78"/>
      <c r="E119" s="78"/>
      <c r="F119" s="78"/>
    </row>
    <row r="120" spans="1:6">
      <c r="A120" s="78"/>
      <c r="B120" s="78"/>
      <c r="C120" s="78"/>
      <c r="D120" s="78"/>
      <c r="E120" s="78"/>
      <c r="F120" s="78"/>
    </row>
    <row r="121" spans="1:6">
      <c r="A121" s="78"/>
      <c r="B121" s="78"/>
      <c r="C121" s="78"/>
      <c r="D121" s="78"/>
      <c r="E121" s="78"/>
      <c r="F121" s="78"/>
    </row>
    <row r="122" spans="1:6">
      <c r="A122" s="78"/>
      <c r="B122" s="78"/>
      <c r="C122" s="78"/>
      <c r="D122" s="78"/>
      <c r="E122" s="78"/>
      <c r="F122" s="78"/>
    </row>
    <row r="123" spans="1:6">
      <c r="A123" s="78"/>
      <c r="B123" s="78"/>
      <c r="C123" s="78"/>
      <c r="D123" s="78"/>
      <c r="E123" s="78"/>
      <c r="F123" s="78"/>
    </row>
    <row r="124" spans="1:6">
      <c r="A124" s="78"/>
      <c r="B124" s="78"/>
      <c r="C124" s="78"/>
      <c r="D124" s="78"/>
      <c r="E124" s="78"/>
      <c r="F124" s="78"/>
    </row>
    <row r="125" spans="1:6">
      <c r="A125" s="78"/>
      <c r="B125" s="78"/>
      <c r="C125" s="78"/>
      <c r="D125" s="78"/>
      <c r="E125" s="78"/>
      <c r="F125" s="78"/>
    </row>
    <row r="126" spans="1:6">
      <c r="A126" s="78"/>
      <c r="B126" s="78"/>
      <c r="C126" s="78"/>
      <c r="D126" s="78"/>
      <c r="E126" s="78"/>
      <c r="F126" s="78"/>
    </row>
    <row r="127" spans="1:6">
      <c r="A127" s="78"/>
      <c r="B127" s="78"/>
      <c r="C127" s="78"/>
      <c r="D127" s="78"/>
      <c r="E127" s="78"/>
      <c r="F127" s="78"/>
    </row>
    <row r="128" spans="1:6">
      <c r="A128" s="78"/>
      <c r="B128" s="78"/>
      <c r="C128" s="78"/>
      <c r="D128" s="78"/>
      <c r="E128" s="78"/>
      <c r="F128" s="78"/>
    </row>
    <row r="129" spans="1:6">
      <c r="A129" s="78"/>
      <c r="B129" s="78"/>
      <c r="C129" s="78"/>
      <c r="D129" s="78"/>
      <c r="E129" s="78"/>
      <c r="F129" s="78"/>
    </row>
    <row r="130" spans="1:6">
      <c r="A130" s="78"/>
      <c r="B130" s="78"/>
      <c r="C130" s="78"/>
      <c r="D130" s="78"/>
      <c r="E130" s="78"/>
      <c r="F130" s="78"/>
    </row>
    <row r="131" spans="1:6">
      <c r="A131" s="78"/>
      <c r="B131" s="78"/>
      <c r="C131" s="78"/>
      <c r="D131" s="78"/>
      <c r="E131" s="78"/>
      <c r="F131" s="78"/>
    </row>
    <row r="132" spans="1:6">
      <c r="A132" s="78"/>
      <c r="B132" s="78"/>
      <c r="C132" s="78"/>
      <c r="D132" s="78"/>
      <c r="E132" s="78"/>
      <c r="F132" s="78"/>
    </row>
    <row r="133" spans="1:6">
      <c r="A133" s="78"/>
      <c r="B133" s="78"/>
      <c r="C133" s="78"/>
      <c r="D133" s="78"/>
      <c r="E133" s="78"/>
      <c r="F133" s="78"/>
    </row>
    <row r="134" spans="1:6">
      <c r="A134" s="78"/>
      <c r="B134" s="78"/>
      <c r="C134" s="78"/>
      <c r="D134" s="78"/>
      <c r="E134" s="78"/>
      <c r="F134" s="78"/>
    </row>
    <row r="135" spans="1:6">
      <c r="A135" s="78"/>
      <c r="B135" s="78"/>
      <c r="C135" s="78"/>
      <c r="D135" s="78"/>
      <c r="E135" s="78"/>
      <c r="F135" s="78"/>
    </row>
    <row r="136" spans="1:6">
      <c r="A136" s="78"/>
      <c r="B136" s="78"/>
      <c r="C136" s="78"/>
      <c r="D136" s="78"/>
      <c r="E136" s="78"/>
      <c r="F136" s="78"/>
    </row>
    <row r="137" spans="1:6">
      <c r="A137" s="78"/>
      <c r="B137" s="78"/>
      <c r="C137" s="78"/>
      <c r="D137" s="78"/>
      <c r="E137" s="78"/>
      <c r="F137" s="78"/>
    </row>
    <row r="138" spans="1:6">
      <c r="A138" s="78"/>
      <c r="B138" s="78"/>
      <c r="C138" s="78"/>
      <c r="D138" s="78"/>
      <c r="E138" s="78"/>
      <c r="F138" s="78"/>
    </row>
    <row r="139" spans="1:6">
      <c r="A139" s="78"/>
      <c r="B139" s="78"/>
      <c r="C139" s="78"/>
      <c r="D139" s="78"/>
      <c r="E139" s="78"/>
      <c r="F139" s="78"/>
    </row>
    <row r="140" spans="1:6">
      <c r="A140" s="78"/>
      <c r="B140" s="78"/>
      <c r="C140" s="78"/>
      <c r="D140" s="78"/>
      <c r="E140" s="78"/>
      <c r="F140" s="78"/>
    </row>
    <row r="141" spans="1:6">
      <c r="A141" s="78"/>
      <c r="B141" s="78"/>
      <c r="C141" s="78"/>
      <c r="D141" s="78"/>
      <c r="E141" s="78"/>
      <c r="F141" s="78"/>
    </row>
    <row r="142" spans="1:6">
      <c r="A142" s="78"/>
      <c r="B142" s="78"/>
      <c r="C142" s="78"/>
      <c r="D142" s="78"/>
      <c r="E142" s="78"/>
      <c r="F142" s="78"/>
    </row>
    <row r="143" spans="1:6">
      <c r="A143" s="78"/>
      <c r="B143" s="78"/>
      <c r="C143" s="78"/>
      <c r="D143" s="78"/>
      <c r="E143" s="78"/>
      <c r="F143" s="78"/>
    </row>
    <row r="144" spans="1:6">
      <c r="A144" s="78"/>
      <c r="B144" s="78"/>
      <c r="C144" s="78"/>
      <c r="D144" s="78"/>
      <c r="E144" s="78"/>
      <c r="F144" s="78"/>
    </row>
    <row r="145" spans="1:6">
      <c r="A145" s="78"/>
      <c r="B145" s="78"/>
      <c r="C145" s="78"/>
      <c r="D145" s="78"/>
      <c r="E145" s="78"/>
      <c r="F145" s="78"/>
    </row>
    <row r="146" spans="1:6">
      <c r="A146" s="78"/>
      <c r="B146" s="78"/>
      <c r="C146" s="78"/>
      <c r="D146" s="78"/>
      <c r="E146" s="78"/>
      <c r="F146" s="78"/>
    </row>
    <row r="147" spans="1:6">
      <c r="A147" s="78"/>
      <c r="B147" s="78"/>
      <c r="C147" s="78"/>
      <c r="D147" s="78"/>
      <c r="E147" s="78"/>
      <c r="F147" s="78"/>
    </row>
    <row r="148" spans="1:6">
      <c r="A148" s="78"/>
      <c r="B148" s="78"/>
      <c r="C148" s="78"/>
      <c r="D148" s="78"/>
      <c r="E148" s="78"/>
      <c r="F148" s="78"/>
    </row>
    <row r="149" spans="1:6">
      <c r="A149" s="78"/>
      <c r="B149" s="78"/>
      <c r="C149" s="78"/>
      <c r="D149" s="78"/>
      <c r="E149" s="78"/>
      <c r="F149" s="78"/>
    </row>
    <row r="150" spans="1:6">
      <c r="A150" s="78"/>
      <c r="B150" s="78"/>
      <c r="C150" s="78"/>
      <c r="D150" s="78"/>
      <c r="E150" s="78"/>
      <c r="F150" s="78"/>
    </row>
    <row r="151" spans="1:6">
      <c r="A151" s="78"/>
      <c r="B151" s="78"/>
      <c r="C151" s="78"/>
      <c r="D151" s="78"/>
      <c r="E151" s="78"/>
      <c r="F151" s="78"/>
    </row>
    <row r="152" spans="1:6">
      <c r="A152" s="78"/>
      <c r="B152" s="78"/>
      <c r="C152" s="78"/>
      <c r="D152" s="78"/>
      <c r="E152" s="78"/>
      <c r="F152" s="78"/>
    </row>
    <row r="153" spans="1:6">
      <c r="A153" s="78"/>
      <c r="B153" s="78"/>
      <c r="C153" s="78"/>
      <c r="D153" s="78"/>
      <c r="E153" s="78"/>
      <c r="F153" s="78"/>
    </row>
    <row r="154" spans="1:6">
      <c r="A154" s="78"/>
      <c r="B154" s="78"/>
      <c r="C154" s="78"/>
      <c r="D154" s="78"/>
      <c r="E154" s="78"/>
      <c r="F154" s="78"/>
    </row>
    <row r="155" spans="1:6">
      <c r="A155" s="78"/>
      <c r="B155" s="78"/>
      <c r="C155" s="78"/>
      <c r="D155" s="78"/>
      <c r="E155" s="78"/>
      <c r="F155" s="78"/>
    </row>
    <row r="156" spans="1:6">
      <c r="A156" s="78"/>
      <c r="B156" s="78"/>
      <c r="C156" s="78"/>
      <c r="D156" s="78"/>
      <c r="E156" s="78"/>
      <c r="F156" s="78"/>
    </row>
    <row r="157" spans="1:6">
      <c r="A157" s="78"/>
      <c r="B157" s="78"/>
      <c r="C157" s="78"/>
      <c r="D157" s="78"/>
      <c r="E157" s="78"/>
      <c r="F157" s="78"/>
    </row>
  </sheetData>
  <mergeCells count="41">
    <mergeCell ref="A42:B42"/>
    <mergeCell ref="A33:B33"/>
    <mergeCell ref="A34:B34"/>
    <mergeCell ref="A35:B35"/>
    <mergeCell ref="A36:B36"/>
    <mergeCell ref="A39:B39"/>
    <mergeCell ref="A40:B40"/>
    <mergeCell ref="A41:B41"/>
    <mergeCell ref="A38:B38"/>
    <mergeCell ref="A37:B37"/>
    <mergeCell ref="A32:B32"/>
    <mergeCell ref="A23:B23"/>
    <mergeCell ref="A30:B30"/>
    <mergeCell ref="A29:B29"/>
    <mergeCell ref="A31:B31"/>
    <mergeCell ref="A24:B24"/>
    <mergeCell ref="A27:B27"/>
    <mergeCell ref="A25:B25"/>
    <mergeCell ref="A26:B26"/>
    <mergeCell ref="A28:B28"/>
    <mergeCell ref="A22:B22"/>
    <mergeCell ref="A19:B19"/>
    <mergeCell ref="A21:B21"/>
    <mergeCell ref="A10:B10"/>
    <mergeCell ref="A20:B20"/>
    <mergeCell ref="A17:B17"/>
    <mergeCell ref="A18:B18"/>
    <mergeCell ref="A9:B9"/>
    <mergeCell ref="A16:B16"/>
    <mergeCell ref="A15:B15"/>
    <mergeCell ref="A12:B12"/>
    <mergeCell ref="A13:B13"/>
    <mergeCell ref="A11:B11"/>
    <mergeCell ref="A14:B14"/>
    <mergeCell ref="A3:B5"/>
    <mergeCell ref="A6:B7"/>
    <mergeCell ref="A8:B8"/>
    <mergeCell ref="C3:F3"/>
    <mergeCell ref="C7:F7"/>
    <mergeCell ref="C6:F6"/>
    <mergeCell ref="C5:F5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workbookViewId="0">
      <selection activeCell="H27" sqref="H27"/>
    </sheetView>
  </sheetViews>
  <sheetFormatPr defaultRowHeight="12.75"/>
  <cols>
    <col min="1" max="1" width="3.5703125" style="82" customWidth="1"/>
    <col min="2" max="2" width="26.5703125" style="82" customWidth="1"/>
    <col min="3" max="3" width="15" style="82" customWidth="1"/>
    <col min="4" max="6" width="14.85546875" style="82" customWidth="1"/>
    <col min="7" max="7" width="9.140625" style="70"/>
    <col min="8" max="8" width="14.42578125" style="75" customWidth="1"/>
    <col min="9" max="16384" width="9.140625" style="75"/>
  </cols>
  <sheetData>
    <row r="1" spans="1:8" s="26" customFormat="1" ht="21" customHeight="1">
      <c r="A1" s="153" t="s">
        <v>478</v>
      </c>
      <c r="B1" s="108"/>
      <c r="C1" s="108"/>
      <c r="D1" s="132"/>
      <c r="E1" s="132"/>
      <c r="F1" s="132"/>
      <c r="G1" s="28"/>
      <c r="H1" s="353" t="s">
        <v>556</v>
      </c>
    </row>
    <row r="2" spans="1:8" s="38" customFormat="1" ht="13.5" customHeight="1">
      <c r="A2" s="106"/>
      <c r="B2" s="180" t="s">
        <v>477</v>
      </c>
      <c r="C2" s="180"/>
      <c r="D2" s="132"/>
      <c r="E2" s="132"/>
      <c r="F2" s="132"/>
      <c r="G2" s="57"/>
    </row>
    <row r="3" spans="1:8" s="26" customFormat="1" ht="20.100000000000001" customHeight="1">
      <c r="A3" s="489" t="s">
        <v>348</v>
      </c>
      <c r="B3" s="463"/>
      <c r="C3" s="466" t="s">
        <v>349</v>
      </c>
      <c r="D3" s="467"/>
      <c r="E3" s="467"/>
      <c r="F3" s="467"/>
      <c r="G3" s="28"/>
    </row>
    <row r="4" spans="1:8" s="26" customFormat="1" ht="115.5" customHeight="1">
      <c r="A4" s="490"/>
      <c r="B4" s="464"/>
      <c r="C4" s="195" t="s">
        <v>656</v>
      </c>
      <c r="D4" s="192" t="s">
        <v>659</v>
      </c>
      <c r="E4" s="195" t="s">
        <v>664</v>
      </c>
      <c r="F4" s="193" t="s">
        <v>665</v>
      </c>
    </row>
    <row r="5" spans="1:8" s="26" customFormat="1" ht="15.75" customHeight="1">
      <c r="A5" s="491"/>
      <c r="B5" s="471"/>
      <c r="C5" s="466" t="s">
        <v>334</v>
      </c>
      <c r="D5" s="467"/>
      <c r="E5" s="467"/>
      <c r="F5" s="467"/>
      <c r="G5" s="28"/>
    </row>
    <row r="6" spans="1:8" s="26" customFormat="1" ht="19.5" customHeight="1">
      <c r="A6" s="487"/>
      <c r="B6" s="487"/>
      <c r="C6" s="492" t="s">
        <v>451</v>
      </c>
      <c r="D6" s="505"/>
      <c r="E6" s="505"/>
      <c r="F6" s="505"/>
      <c r="G6" s="28"/>
    </row>
    <row r="7" spans="1:8" s="38" customFormat="1" ht="20.25" customHeight="1">
      <c r="A7" s="488"/>
      <c r="B7" s="488"/>
      <c r="C7" s="479" t="s">
        <v>164</v>
      </c>
      <c r="D7" s="480"/>
      <c r="E7" s="480"/>
      <c r="F7" s="480"/>
      <c r="G7" s="57"/>
    </row>
    <row r="8" spans="1:8" s="38" customFormat="1" ht="14.25" customHeight="1">
      <c r="A8" s="481" t="s">
        <v>283</v>
      </c>
      <c r="B8" s="482"/>
      <c r="C8" s="412">
        <v>3526311</v>
      </c>
      <c r="D8" s="412">
        <v>472121</v>
      </c>
      <c r="E8" s="412">
        <v>2307995</v>
      </c>
      <c r="F8" s="414">
        <v>772711</v>
      </c>
      <c r="G8" s="57"/>
    </row>
    <row r="9" spans="1:8" s="26" customFormat="1" ht="18" customHeight="1">
      <c r="A9" s="497" t="s">
        <v>147</v>
      </c>
      <c r="B9" s="498"/>
      <c r="C9" s="413"/>
      <c r="D9" s="413"/>
      <c r="E9" s="413"/>
      <c r="F9" s="415"/>
      <c r="G9" s="28"/>
    </row>
    <row r="10" spans="1:8" s="26" customFormat="1" ht="14.1" customHeight="1">
      <c r="A10" s="481" t="s">
        <v>284</v>
      </c>
      <c r="B10" s="482"/>
      <c r="C10" s="412">
        <v>1466528</v>
      </c>
      <c r="D10" s="412">
        <v>127265</v>
      </c>
      <c r="E10" s="412">
        <v>595680</v>
      </c>
      <c r="F10" s="414">
        <v>302409</v>
      </c>
      <c r="G10" s="28"/>
    </row>
    <row r="11" spans="1:8" s="26" customFormat="1" ht="9.75" customHeight="1">
      <c r="A11" s="495" t="s">
        <v>149</v>
      </c>
      <c r="B11" s="496"/>
      <c r="C11" s="413"/>
      <c r="D11" s="413"/>
      <c r="E11" s="413"/>
      <c r="F11" s="415"/>
      <c r="G11" s="28"/>
    </row>
    <row r="12" spans="1:8" s="26" customFormat="1" ht="14.25" customHeight="1">
      <c r="A12" s="483" t="s">
        <v>285</v>
      </c>
      <c r="B12" s="484"/>
      <c r="C12" s="413">
        <v>178503</v>
      </c>
      <c r="D12" s="413">
        <v>32481</v>
      </c>
      <c r="E12" s="413">
        <v>159526</v>
      </c>
      <c r="F12" s="415">
        <v>29889</v>
      </c>
      <c r="G12" s="44"/>
    </row>
    <row r="13" spans="1:8" s="26" customFormat="1" ht="14.25" customHeight="1">
      <c r="A13" s="483" t="s">
        <v>286</v>
      </c>
      <c r="B13" s="484"/>
      <c r="C13" s="413">
        <v>1288025</v>
      </c>
      <c r="D13" s="413">
        <v>94784</v>
      </c>
      <c r="E13" s="413">
        <v>436154</v>
      </c>
      <c r="F13" s="415">
        <v>272520</v>
      </c>
      <c r="G13" s="28"/>
    </row>
    <row r="14" spans="1:8" s="26" customFormat="1" ht="9.75" customHeight="1">
      <c r="A14" s="488"/>
      <c r="B14" s="494"/>
      <c r="C14" s="413"/>
      <c r="D14" s="413"/>
      <c r="E14" s="413"/>
      <c r="F14" s="415"/>
      <c r="G14" s="28"/>
    </row>
    <row r="15" spans="1:8" s="26" customFormat="1" ht="14.1" customHeight="1">
      <c r="A15" s="481" t="s">
        <v>287</v>
      </c>
      <c r="B15" s="482"/>
      <c r="C15" s="412">
        <v>643214</v>
      </c>
      <c r="D15" s="412">
        <v>89581</v>
      </c>
      <c r="E15" s="412">
        <v>547537</v>
      </c>
      <c r="F15" s="414">
        <v>182540</v>
      </c>
      <c r="G15" s="28"/>
    </row>
    <row r="16" spans="1:8" s="26" customFormat="1" ht="9.75" customHeight="1">
      <c r="A16" s="495" t="s">
        <v>151</v>
      </c>
      <c r="B16" s="496"/>
      <c r="C16" s="413"/>
      <c r="D16" s="413"/>
      <c r="E16" s="413"/>
      <c r="F16" s="415"/>
      <c r="G16" s="28"/>
    </row>
    <row r="17" spans="1:7" s="26" customFormat="1" ht="14.25" customHeight="1">
      <c r="A17" s="483" t="s">
        <v>288</v>
      </c>
      <c r="B17" s="484"/>
      <c r="C17" s="413">
        <v>275273</v>
      </c>
      <c r="D17" s="413">
        <v>51516</v>
      </c>
      <c r="E17" s="413">
        <v>303363</v>
      </c>
      <c r="F17" s="415">
        <v>143782</v>
      </c>
      <c r="G17" s="28"/>
    </row>
    <row r="18" spans="1:7" s="26" customFormat="1" ht="14.25" customHeight="1">
      <c r="A18" s="483" t="s">
        <v>289</v>
      </c>
      <c r="B18" s="484"/>
      <c r="C18" s="413">
        <v>367941</v>
      </c>
      <c r="D18" s="413">
        <v>38065</v>
      </c>
      <c r="E18" s="413">
        <v>244174</v>
      </c>
      <c r="F18" s="415">
        <v>38758</v>
      </c>
      <c r="G18" s="28"/>
    </row>
    <row r="19" spans="1:7" s="26" customFormat="1" ht="9.75" customHeight="1">
      <c r="A19" s="488"/>
      <c r="B19" s="494"/>
      <c r="C19" s="413"/>
      <c r="D19" s="413"/>
      <c r="E19" s="413"/>
      <c r="F19" s="415"/>
      <c r="G19" s="28"/>
    </row>
    <row r="20" spans="1:7" s="26" customFormat="1" ht="14.1" customHeight="1">
      <c r="A20" s="481" t="s">
        <v>290</v>
      </c>
      <c r="B20" s="482"/>
      <c r="C20" s="412">
        <v>120100</v>
      </c>
      <c r="D20" s="412">
        <v>67544</v>
      </c>
      <c r="E20" s="412">
        <v>241316</v>
      </c>
      <c r="F20" s="414">
        <v>30280</v>
      </c>
      <c r="G20" s="28"/>
    </row>
    <row r="21" spans="1:7" s="26" customFormat="1" ht="9.75" customHeight="1">
      <c r="A21" s="495" t="s">
        <v>153</v>
      </c>
      <c r="B21" s="496"/>
      <c r="C21" s="413"/>
      <c r="D21" s="413"/>
      <c r="E21" s="413"/>
      <c r="F21" s="415"/>
      <c r="G21" s="28"/>
    </row>
    <row r="22" spans="1:7" s="26" customFormat="1" ht="14.25" customHeight="1">
      <c r="A22" s="483" t="s">
        <v>291</v>
      </c>
      <c r="B22" s="484"/>
      <c r="C22" s="413">
        <v>29739</v>
      </c>
      <c r="D22" s="413">
        <v>28384</v>
      </c>
      <c r="E22" s="413">
        <v>61300</v>
      </c>
      <c r="F22" s="415">
        <v>12291</v>
      </c>
      <c r="G22" s="28"/>
    </row>
    <row r="23" spans="1:7" s="26" customFormat="1" ht="14.25" customHeight="1">
      <c r="A23" s="483" t="s">
        <v>292</v>
      </c>
      <c r="B23" s="484"/>
      <c r="C23" s="413">
        <v>52003</v>
      </c>
      <c r="D23" s="413">
        <v>19747</v>
      </c>
      <c r="E23" s="413">
        <v>71460</v>
      </c>
      <c r="F23" s="415">
        <v>9408</v>
      </c>
      <c r="G23" s="28"/>
    </row>
    <row r="24" spans="1:7" s="26" customFormat="1" ht="14.25" customHeight="1">
      <c r="A24" s="483" t="s">
        <v>293</v>
      </c>
      <c r="B24" s="484"/>
      <c r="C24" s="413">
        <v>22441</v>
      </c>
      <c r="D24" s="413">
        <v>10877</v>
      </c>
      <c r="E24" s="413">
        <v>67332</v>
      </c>
      <c r="F24" s="415">
        <v>5033</v>
      </c>
      <c r="G24" s="28"/>
    </row>
    <row r="25" spans="1:7" s="26" customFormat="1" ht="14.25" customHeight="1">
      <c r="A25" s="483" t="s">
        <v>294</v>
      </c>
      <c r="B25" s="484"/>
      <c r="C25" s="413">
        <v>15917</v>
      </c>
      <c r="D25" s="413">
        <v>8536</v>
      </c>
      <c r="E25" s="413">
        <v>41224</v>
      </c>
      <c r="F25" s="415">
        <v>3548</v>
      </c>
      <c r="G25" s="28"/>
    </row>
    <row r="26" spans="1:7" s="26" customFormat="1" ht="9.75" customHeight="1">
      <c r="A26" s="488"/>
      <c r="B26" s="494"/>
      <c r="C26" s="413"/>
      <c r="D26" s="413"/>
      <c r="E26" s="413"/>
      <c r="F26" s="415"/>
      <c r="G26" s="28"/>
    </row>
    <row r="27" spans="1:7" s="26" customFormat="1" ht="14.1" customHeight="1">
      <c r="A27" s="481" t="s">
        <v>295</v>
      </c>
      <c r="B27" s="482"/>
      <c r="C27" s="412">
        <v>483925</v>
      </c>
      <c r="D27" s="412">
        <v>65948</v>
      </c>
      <c r="E27" s="412">
        <v>325417</v>
      </c>
      <c r="F27" s="414">
        <v>76804</v>
      </c>
      <c r="G27" s="28"/>
    </row>
    <row r="28" spans="1:7" s="26" customFormat="1" ht="9.75" customHeight="1">
      <c r="A28" s="495" t="s">
        <v>154</v>
      </c>
      <c r="B28" s="496"/>
      <c r="C28" s="413"/>
      <c r="D28" s="413"/>
      <c r="E28" s="413"/>
      <c r="F28" s="415"/>
      <c r="G28" s="28"/>
    </row>
    <row r="29" spans="1:7" s="26" customFormat="1" ht="14.25" customHeight="1">
      <c r="A29" s="483" t="s">
        <v>296</v>
      </c>
      <c r="B29" s="484"/>
      <c r="C29" s="413">
        <v>13710</v>
      </c>
      <c r="D29" s="413">
        <v>5646</v>
      </c>
      <c r="E29" s="413">
        <v>34051</v>
      </c>
      <c r="F29" s="415">
        <v>9050</v>
      </c>
      <c r="G29" s="28"/>
    </row>
    <row r="30" spans="1:7" s="26" customFormat="1" ht="14.25" customHeight="1">
      <c r="A30" s="483" t="s">
        <v>297</v>
      </c>
      <c r="B30" s="484"/>
      <c r="C30" s="413">
        <v>362164</v>
      </c>
      <c r="D30" s="413">
        <v>48350</v>
      </c>
      <c r="E30" s="413">
        <v>188235</v>
      </c>
      <c r="F30" s="415">
        <v>55818</v>
      </c>
      <c r="G30" s="28"/>
    </row>
    <row r="31" spans="1:7" s="26" customFormat="1" ht="14.25" customHeight="1">
      <c r="A31" s="483" t="s">
        <v>298</v>
      </c>
      <c r="B31" s="484"/>
      <c r="C31" s="413">
        <v>108051</v>
      </c>
      <c r="D31" s="413">
        <v>11952</v>
      </c>
      <c r="E31" s="413">
        <v>103131</v>
      </c>
      <c r="F31" s="415">
        <v>11936</v>
      </c>
      <c r="G31" s="28"/>
    </row>
    <row r="32" spans="1:7" s="26" customFormat="1" ht="9.75" customHeight="1">
      <c r="A32" s="488"/>
      <c r="B32" s="494"/>
      <c r="C32" s="413"/>
      <c r="D32" s="413"/>
      <c r="E32" s="413"/>
      <c r="F32" s="415"/>
      <c r="G32" s="28"/>
    </row>
    <row r="33" spans="1:7" s="26" customFormat="1" ht="14.1" customHeight="1">
      <c r="A33" s="481" t="s">
        <v>299</v>
      </c>
      <c r="B33" s="482"/>
      <c r="C33" s="412">
        <v>322538</v>
      </c>
      <c r="D33" s="412">
        <v>32267</v>
      </c>
      <c r="E33" s="412">
        <v>234808</v>
      </c>
      <c r="F33" s="414">
        <v>122743</v>
      </c>
      <c r="G33" s="28"/>
    </row>
    <row r="34" spans="1:7" s="26" customFormat="1" ht="9.75" customHeight="1">
      <c r="A34" s="495" t="s">
        <v>155</v>
      </c>
      <c r="B34" s="496"/>
      <c r="C34" s="413"/>
      <c r="D34" s="413"/>
      <c r="E34" s="413"/>
      <c r="F34" s="415"/>
      <c r="G34" s="28"/>
    </row>
    <row r="35" spans="1:7" s="26" customFormat="1" ht="14.25" customHeight="1">
      <c r="A35" s="483" t="s">
        <v>300</v>
      </c>
      <c r="B35" s="484"/>
      <c r="C35" s="413">
        <v>301336</v>
      </c>
      <c r="D35" s="413">
        <v>24246</v>
      </c>
      <c r="E35" s="413">
        <v>208497</v>
      </c>
      <c r="F35" s="415">
        <v>112413</v>
      </c>
      <c r="G35" s="28"/>
    </row>
    <row r="36" spans="1:7" s="26" customFormat="1" ht="14.25" customHeight="1">
      <c r="A36" s="483" t="s">
        <v>301</v>
      </c>
      <c r="B36" s="484"/>
      <c r="C36" s="413">
        <v>21202</v>
      </c>
      <c r="D36" s="413">
        <v>8021</v>
      </c>
      <c r="E36" s="413">
        <v>26311</v>
      </c>
      <c r="F36" s="415">
        <v>10330</v>
      </c>
      <c r="G36" s="28"/>
    </row>
    <row r="37" spans="1:7" s="26" customFormat="1" ht="9.75" customHeight="1">
      <c r="A37" s="488"/>
      <c r="B37" s="494"/>
      <c r="C37" s="413"/>
      <c r="D37" s="413"/>
      <c r="E37" s="413"/>
      <c r="F37" s="415"/>
      <c r="G37" s="28"/>
    </row>
    <row r="38" spans="1:7" s="26" customFormat="1" ht="14.1" customHeight="1">
      <c r="A38" s="481" t="s">
        <v>302</v>
      </c>
      <c r="B38" s="482"/>
      <c r="C38" s="412">
        <v>490006</v>
      </c>
      <c r="D38" s="412">
        <v>89516</v>
      </c>
      <c r="E38" s="412">
        <v>363237</v>
      </c>
      <c r="F38" s="414">
        <v>57935</v>
      </c>
      <c r="G38" s="28"/>
    </row>
    <row r="39" spans="1:7" s="26" customFormat="1" ht="9.75" customHeight="1">
      <c r="A39" s="495" t="s">
        <v>156</v>
      </c>
      <c r="B39" s="496"/>
      <c r="C39" s="413"/>
      <c r="D39" s="413"/>
      <c r="E39" s="413"/>
      <c r="F39" s="415"/>
      <c r="G39" s="28"/>
    </row>
    <row r="40" spans="1:7" s="26" customFormat="1" ht="14.25" customHeight="1">
      <c r="A40" s="483" t="s">
        <v>304</v>
      </c>
      <c r="B40" s="484"/>
      <c r="C40" s="413">
        <v>56478</v>
      </c>
      <c r="D40" s="413">
        <v>14952</v>
      </c>
      <c r="E40" s="413">
        <v>98076</v>
      </c>
      <c r="F40" s="415">
        <v>17657</v>
      </c>
      <c r="G40" s="28"/>
    </row>
    <row r="41" spans="1:7" s="26" customFormat="1" ht="14.25" customHeight="1">
      <c r="A41" s="483" t="s">
        <v>303</v>
      </c>
      <c r="B41" s="484"/>
      <c r="C41" s="413">
        <v>358578</v>
      </c>
      <c r="D41" s="413">
        <v>51709</v>
      </c>
      <c r="E41" s="413">
        <v>186222</v>
      </c>
      <c r="F41" s="415">
        <v>30011</v>
      </c>
      <c r="G41" s="28"/>
    </row>
    <row r="42" spans="1:7" s="26" customFormat="1" ht="14.25" customHeight="1">
      <c r="A42" s="483" t="s">
        <v>305</v>
      </c>
      <c r="B42" s="484"/>
      <c r="C42" s="413">
        <v>74950</v>
      </c>
      <c r="D42" s="413">
        <v>22855</v>
      </c>
      <c r="E42" s="413">
        <v>78939</v>
      </c>
      <c r="F42" s="415">
        <v>10267</v>
      </c>
      <c r="G42" s="28"/>
    </row>
    <row r="43" spans="1:7" s="26" customFormat="1" ht="15" customHeight="1">
      <c r="A43" s="187"/>
      <c r="B43" s="366"/>
      <c r="C43" s="366"/>
      <c r="D43" s="194"/>
      <c r="E43" s="194"/>
      <c r="F43" s="194"/>
      <c r="G43" s="28"/>
    </row>
    <row r="44" spans="1:7" s="26" customFormat="1" ht="9.75" customHeight="1">
      <c r="A44" s="316" t="s">
        <v>425</v>
      </c>
      <c r="B44" s="368" t="s">
        <v>157</v>
      </c>
      <c r="C44" s="368"/>
      <c r="D44" s="194"/>
      <c r="E44" s="194"/>
      <c r="F44" s="194"/>
      <c r="G44" s="28"/>
    </row>
    <row r="45" spans="1:7" s="26" customFormat="1" ht="9.75" customHeight="1">
      <c r="A45" s="316" t="s">
        <v>425</v>
      </c>
      <c r="B45" s="369" t="s">
        <v>158</v>
      </c>
      <c r="C45" s="369"/>
      <c r="D45" s="368"/>
      <c r="E45" s="368"/>
      <c r="F45" s="368"/>
      <c r="G45" s="28"/>
    </row>
    <row r="46" spans="1:7" ht="14.25">
      <c r="A46" s="95"/>
      <c r="B46" s="416"/>
      <c r="C46" s="416"/>
      <c r="D46" s="26"/>
      <c r="E46" s="26"/>
      <c r="F46" s="26"/>
    </row>
    <row r="47" spans="1:7">
      <c r="A47" s="78"/>
      <c r="B47" s="78"/>
      <c r="C47" s="78"/>
      <c r="D47" s="78"/>
      <c r="E47" s="78"/>
      <c r="F47" s="78"/>
    </row>
    <row r="48" spans="1:7">
      <c r="A48" s="78"/>
      <c r="B48" s="78"/>
      <c r="C48" s="78"/>
      <c r="D48" s="78"/>
      <c r="E48" s="78"/>
      <c r="F48" s="78"/>
    </row>
    <row r="49" spans="1:6">
      <c r="A49" s="78"/>
      <c r="B49" s="78"/>
      <c r="C49" s="78"/>
      <c r="D49" s="78"/>
      <c r="E49" s="78"/>
      <c r="F49" s="78"/>
    </row>
    <row r="50" spans="1:6">
      <c r="A50" s="78"/>
      <c r="B50" s="78"/>
      <c r="C50" s="78"/>
      <c r="D50" s="78"/>
      <c r="E50" s="78"/>
      <c r="F50" s="78"/>
    </row>
    <row r="51" spans="1:6">
      <c r="A51" s="78"/>
      <c r="B51" s="78"/>
      <c r="C51" s="78"/>
      <c r="D51" s="78"/>
      <c r="E51" s="78"/>
      <c r="F51" s="78"/>
    </row>
    <row r="52" spans="1:6">
      <c r="A52" s="78"/>
      <c r="B52" s="78"/>
      <c r="C52" s="78"/>
      <c r="D52" s="78"/>
      <c r="E52" s="78"/>
      <c r="F52" s="78"/>
    </row>
    <row r="53" spans="1:6">
      <c r="A53" s="78"/>
      <c r="B53" s="78"/>
      <c r="C53" s="78"/>
      <c r="D53" s="78"/>
      <c r="E53" s="78"/>
      <c r="F53" s="78"/>
    </row>
    <row r="54" spans="1:6">
      <c r="A54" s="78"/>
      <c r="B54" s="78"/>
      <c r="C54" s="78"/>
      <c r="D54" s="78"/>
      <c r="E54" s="78"/>
      <c r="F54" s="78"/>
    </row>
    <row r="55" spans="1:6">
      <c r="A55" s="78"/>
      <c r="B55" s="78"/>
      <c r="C55" s="78"/>
      <c r="D55" s="78"/>
      <c r="E55" s="78"/>
      <c r="F55" s="78"/>
    </row>
    <row r="56" spans="1:6">
      <c r="A56" s="78"/>
      <c r="B56" s="78"/>
      <c r="C56" s="78"/>
      <c r="D56" s="78"/>
      <c r="E56" s="78"/>
      <c r="F56" s="78"/>
    </row>
    <row r="57" spans="1:6">
      <c r="A57" s="78"/>
      <c r="B57" s="78"/>
      <c r="C57" s="78"/>
      <c r="D57" s="78"/>
      <c r="E57" s="78"/>
      <c r="F57" s="78"/>
    </row>
    <row r="58" spans="1:6">
      <c r="A58" s="78"/>
      <c r="B58" s="78"/>
      <c r="C58" s="78"/>
      <c r="D58" s="78"/>
      <c r="E58" s="78"/>
      <c r="F58" s="78"/>
    </row>
    <row r="59" spans="1:6">
      <c r="A59" s="78"/>
      <c r="B59" s="78"/>
      <c r="C59" s="78"/>
      <c r="D59" s="78"/>
      <c r="E59" s="78"/>
      <c r="F59" s="78"/>
    </row>
    <row r="60" spans="1:6">
      <c r="A60" s="78"/>
      <c r="B60" s="78"/>
      <c r="C60" s="78"/>
      <c r="D60" s="78"/>
      <c r="E60" s="78"/>
      <c r="F60" s="78"/>
    </row>
    <row r="61" spans="1:6">
      <c r="A61" s="78"/>
      <c r="B61" s="78"/>
      <c r="C61" s="78"/>
      <c r="D61" s="78"/>
      <c r="E61" s="78"/>
      <c r="F61" s="78"/>
    </row>
    <row r="62" spans="1:6">
      <c r="A62" s="78"/>
      <c r="B62" s="78"/>
      <c r="C62" s="78"/>
      <c r="D62" s="78"/>
      <c r="E62" s="78"/>
      <c r="F62" s="78"/>
    </row>
    <row r="63" spans="1:6">
      <c r="A63" s="78"/>
      <c r="B63" s="78"/>
      <c r="C63" s="78"/>
      <c r="D63" s="78"/>
      <c r="E63" s="78"/>
      <c r="F63" s="78"/>
    </row>
    <row r="64" spans="1:6">
      <c r="A64" s="78"/>
      <c r="B64" s="78"/>
      <c r="C64" s="78"/>
      <c r="D64" s="78"/>
      <c r="E64" s="78"/>
      <c r="F64" s="78"/>
    </row>
    <row r="65" spans="1:6">
      <c r="A65" s="78"/>
      <c r="B65" s="78"/>
      <c r="C65" s="78"/>
      <c r="D65" s="78"/>
      <c r="E65" s="78"/>
      <c r="F65" s="78"/>
    </row>
    <row r="66" spans="1:6">
      <c r="A66" s="78"/>
      <c r="B66" s="78"/>
      <c r="C66" s="78"/>
      <c r="D66" s="78"/>
      <c r="E66" s="78"/>
      <c r="F66" s="78"/>
    </row>
    <row r="67" spans="1:6">
      <c r="A67" s="78"/>
      <c r="B67" s="78"/>
      <c r="C67" s="78"/>
      <c r="D67" s="78"/>
      <c r="E67" s="78"/>
      <c r="F67" s="78"/>
    </row>
    <row r="68" spans="1:6">
      <c r="A68" s="78"/>
      <c r="B68" s="78"/>
      <c r="C68" s="78"/>
      <c r="D68" s="78"/>
      <c r="E68" s="78"/>
      <c r="F68" s="78"/>
    </row>
    <row r="69" spans="1:6">
      <c r="B69" s="78"/>
      <c r="C69" s="78"/>
      <c r="D69" s="78"/>
      <c r="E69" s="78"/>
      <c r="F69" s="78"/>
    </row>
    <row r="70" spans="1:6">
      <c r="A70" s="78"/>
      <c r="B70" s="78"/>
      <c r="C70" s="78"/>
      <c r="D70" s="78"/>
      <c r="E70" s="78"/>
      <c r="F70" s="78"/>
    </row>
    <row r="71" spans="1:6">
      <c r="A71" s="78"/>
      <c r="B71" s="78"/>
      <c r="C71" s="78"/>
      <c r="D71" s="78"/>
      <c r="E71" s="78"/>
      <c r="F71" s="78"/>
    </row>
    <row r="72" spans="1:6">
      <c r="A72" s="78"/>
      <c r="B72" s="78"/>
      <c r="C72" s="78"/>
      <c r="D72" s="78"/>
      <c r="E72" s="78"/>
      <c r="F72" s="78"/>
    </row>
    <row r="73" spans="1:6">
      <c r="A73" s="78"/>
      <c r="B73" s="78"/>
      <c r="C73" s="78"/>
      <c r="D73" s="78"/>
      <c r="E73" s="78"/>
      <c r="F73" s="78"/>
    </row>
    <row r="74" spans="1:6">
      <c r="A74" s="78"/>
      <c r="B74" s="78"/>
      <c r="C74" s="78"/>
      <c r="D74" s="78"/>
      <c r="E74" s="78"/>
      <c r="F74" s="78"/>
    </row>
    <row r="75" spans="1:6">
      <c r="A75" s="78"/>
      <c r="B75" s="78"/>
      <c r="C75" s="78"/>
      <c r="D75" s="78"/>
      <c r="E75" s="78"/>
      <c r="F75" s="78"/>
    </row>
    <row r="76" spans="1:6">
      <c r="A76" s="78"/>
      <c r="B76" s="78"/>
      <c r="C76" s="78"/>
      <c r="D76" s="78"/>
      <c r="E76" s="78"/>
      <c r="F76" s="78"/>
    </row>
    <row r="77" spans="1:6">
      <c r="A77" s="78"/>
      <c r="B77" s="78"/>
      <c r="C77" s="78"/>
      <c r="D77" s="78"/>
      <c r="E77" s="78"/>
      <c r="F77" s="78"/>
    </row>
    <row r="78" spans="1:6">
      <c r="A78" s="78"/>
      <c r="B78" s="78"/>
      <c r="C78" s="78"/>
      <c r="D78" s="78"/>
      <c r="E78" s="78"/>
      <c r="F78" s="78"/>
    </row>
    <row r="79" spans="1:6">
      <c r="A79" s="78"/>
      <c r="B79" s="78"/>
      <c r="C79" s="78"/>
      <c r="D79" s="78"/>
      <c r="E79" s="78"/>
      <c r="F79" s="78"/>
    </row>
    <row r="80" spans="1:6">
      <c r="A80" s="78"/>
      <c r="B80" s="78"/>
      <c r="C80" s="78"/>
      <c r="D80" s="78"/>
      <c r="E80" s="78"/>
      <c r="F80" s="78"/>
    </row>
    <row r="81" spans="1:6">
      <c r="A81" s="78"/>
      <c r="B81" s="78"/>
      <c r="C81" s="78"/>
      <c r="D81" s="78"/>
      <c r="E81" s="78"/>
      <c r="F81" s="78"/>
    </row>
    <row r="82" spans="1:6">
      <c r="A82" s="78"/>
      <c r="B82" s="78"/>
      <c r="C82" s="78"/>
      <c r="D82" s="78"/>
      <c r="E82" s="78"/>
      <c r="F82" s="78"/>
    </row>
    <row r="83" spans="1:6">
      <c r="A83" s="78"/>
      <c r="B83" s="78"/>
      <c r="C83" s="78"/>
      <c r="D83" s="78"/>
      <c r="E83" s="78"/>
      <c r="F83" s="78"/>
    </row>
    <row r="84" spans="1:6">
      <c r="A84" s="78"/>
      <c r="B84" s="78"/>
      <c r="C84" s="78"/>
      <c r="D84" s="78"/>
      <c r="E84" s="78"/>
      <c r="F84" s="78"/>
    </row>
    <row r="85" spans="1:6">
      <c r="A85" s="78"/>
      <c r="B85" s="78"/>
      <c r="C85" s="78"/>
      <c r="D85" s="78"/>
      <c r="E85" s="78"/>
      <c r="F85" s="78"/>
    </row>
    <row r="86" spans="1:6">
      <c r="A86" s="78"/>
      <c r="B86" s="78"/>
      <c r="C86" s="78"/>
      <c r="D86" s="78"/>
      <c r="E86" s="78"/>
      <c r="F86" s="78"/>
    </row>
    <row r="87" spans="1:6">
      <c r="A87" s="78"/>
      <c r="B87" s="78"/>
      <c r="C87" s="78"/>
      <c r="D87" s="78"/>
      <c r="E87" s="78"/>
      <c r="F87" s="78"/>
    </row>
    <row r="88" spans="1:6">
      <c r="A88" s="78"/>
      <c r="B88" s="78"/>
      <c r="C88" s="78"/>
      <c r="D88" s="78"/>
      <c r="E88" s="78"/>
      <c r="F88" s="78"/>
    </row>
    <row r="89" spans="1:6">
      <c r="A89" s="78"/>
      <c r="B89" s="78"/>
      <c r="C89" s="78"/>
      <c r="D89" s="78"/>
      <c r="E89" s="78"/>
      <c r="F89" s="78"/>
    </row>
    <row r="90" spans="1:6">
      <c r="A90" s="78"/>
      <c r="B90" s="78"/>
      <c r="C90" s="78"/>
      <c r="D90" s="78"/>
      <c r="E90" s="78"/>
      <c r="F90" s="78"/>
    </row>
    <row r="91" spans="1:6">
      <c r="A91" s="78"/>
      <c r="B91" s="78"/>
      <c r="C91" s="78"/>
      <c r="D91" s="78"/>
      <c r="E91" s="78"/>
      <c r="F91" s="78"/>
    </row>
    <row r="92" spans="1:6">
      <c r="A92" s="78"/>
      <c r="B92" s="78"/>
      <c r="C92" s="78"/>
      <c r="D92" s="78"/>
      <c r="E92" s="78"/>
      <c r="F92" s="78"/>
    </row>
    <row r="93" spans="1:6">
      <c r="A93" s="78"/>
      <c r="B93" s="78"/>
      <c r="C93" s="78"/>
      <c r="D93" s="78"/>
      <c r="E93" s="78"/>
      <c r="F93" s="78"/>
    </row>
    <row r="94" spans="1:6">
      <c r="A94" s="78"/>
      <c r="B94" s="78"/>
      <c r="C94" s="78"/>
      <c r="D94" s="78"/>
      <c r="E94" s="78"/>
      <c r="F94" s="78"/>
    </row>
    <row r="95" spans="1:6">
      <c r="A95" s="78"/>
      <c r="B95" s="78"/>
      <c r="C95" s="78"/>
      <c r="D95" s="78"/>
      <c r="E95" s="78"/>
      <c r="F95" s="78"/>
    </row>
    <row r="96" spans="1:6">
      <c r="A96" s="78"/>
      <c r="B96" s="78"/>
      <c r="C96" s="78"/>
      <c r="D96" s="78"/>
      <c r="E96" s="78"/>
      <c r="F96" s="78"/>
    </row>
    <row r="97" spans="1:6">
      <c r="A97" s="78"/>
      <c r="B97" s="78"/>
      <c r="C97" s="78"/>
      <c r="D97" s="78"/>
      <c r="E97" s="78"/>
      <c r="F97" s="78"/>
    </row>
    <row r="98" spans="1:6">
      <c r="A98" s="78"/>
      <c r="B98" s="78"/>
      <c r="C98" s="78"/>
      <c r="D98" s="78"/>
      <c r="E98" s="78"/>
      <c r="F98" s="78"/>
    </row>
    <row r="99" spans="1:6">
      <c r="A99" s="78"/>
      <c r="B99" s="78"/>
      <c r="C99" s="78"/>
      <c r="D99" s="78"/>
      <c r="E99" s="78"/>
      <c r="F99" s="78"/>
    </row>
    <row r="100" spans="1:6">
      <c r="A100" s="78"/>
      <c r="B100" s="78"/>
      <c r="C100" s="78"/>
      <c r="D100" s="78"/>
      <c r="E100" s="78"/>
      <c r="F100" s="78"/>
    </row>
    <row r="101" spans="1:6">
      <c r="A101" s="78"/>
      <c r="B101" s="78"/>
      <c r="C101" s="78"/>
      <c r="D101" s="78"/>
      <c r="E101" s="78"/>
      <c r="F101" s="78"/>
    </row>
    <row r="102" spans="1:6">
      <c r="A102" s="78"/>
      <c r="B102" s="78"/>
      <c r="C102" s="78"/>
      <c r="D102" s="78"/>
      <c r="E102" s="78"/>
      <c r="F102" s="78"/>
    </row>
    <row r="103" spans="1:6">
      <c r="A103" s="78"/>
      <c r="B103" s="78"/>
      <c r="C103" s="78"/>
      <c r="D103" s="78"/>
      <c r="E103" s="78"/>
      <c r="F103" s="78"/>
    </row>
    <row r="104" spans="1:6">
      <c r="A104" s="78"/>
      <c r="B104" s="78"/>
      <c r="C104" s="78"/>
      <c r="D104" s="78"/>
      <c r="E104" s="78"/>
      <c r="F104" s="78"/>
    </row>
    <row r="105" spans="1:6">
      <c r="A105" s="78"/>
      <c r="B105" s="78"/>
      <c r="C105" s="78"/>
      <c r="D105" s="78"/>
      <c r="E105" s="78"/>
      <c r="F105" s="78"/>
    </row>
    <row r="106" spans="1:6">
      <c r="A106" s="78"/>
      <c r="B106" s="78"/>
      <c r="C106" s="78"/>
      <c r="D106" s="78"/>
      <c r="E106" s="78"/>
      <c r="F106" s="78"/>
    </row>
    <row r="107" spans="1:6">
      <c r="A107" s="78"/>
      <c r="B107" s="78"/>
      <c r="C107" s="78"/>
      <c r="D107" s="78"/>
      <c r="E107" s="78"/>
      <c r="F107" s="78"/>
    </row>
    <row r="108" spans="1:6">
      <c r="A108" s="78"/>
      <c r="B108" s="78"/>
      <c r="C108" s="78"/>
      <c r="D108" s="78"/>
      <c r="E108" s="78"/>
      <c r="F108" s="78"/>
    </row>
    <row r="109" spans="1:6">
      <c r="A109" s="78"/>
      <c r="B109" s="78"/>
      <c r="C109" s="78"/>
      <c r="D109" s="78"/>
      <c r="E109" s="78"/>
      <c r="F109" s="78"/>
    </row>
    <row r="110" spans="1:6">
      <c r="A110" s="78"/>
      <c r="B110" s="78"/>
      <c r="C110" s="78"/>
      <c r="D110" s="78"/>
      <c r="E110" s="78"/>
      <c r="F110" s="78"/>
    </row>
    <row r="111" spans="1:6">
      <c r="A111" s="78"/>
      <c r="B111" s="78"/>
      <c r="C111" s="78"/>
      <c r="D111" s="78"/>
      <c r="E111" s="78"/>
      <c r="F111" s="78"/>
    </row>
    <row r="112" spans="1:6">
      <c r="A112" s="78"/>
      <c r="B112" s="78"/>
      <c r="C112" s="78"/>
      <c r="D112" s="78"/>
      <c r="E112" s="78"/>
      <c r="F112" s="78"/>
    </row>
    <row r="113" spans="1:6">
      <c r="A113" s="78"/>
      <c r="B113" s="78"/>
      <c r="C113" s="78"/>
      <c r="D113" s="78"/>
      <c r="E113" s="78"/>
      <c r="F113" s="78"/>
    </row>
    <row r="114" spans="1:6">
      <c r="A114" s="78"/>
      <c r="B114" s="78"/>
      <c r="C114" s="78"/>
      <c r="D114" s="78"/>
      <c r="E114" s="78"/>
      <c r="F114" s="78"/>
    </row>
    <row r="115" spans="1:6">
      <c r="A115" s="78"/>
      <c r="B115" s="78"/>
      <c r="C115" s="78"/>
      <c r="D115" s="78"/>
      <c r="E115" s="78"/>
      <c r="F115" s="78"/>
    </row>
    <row r="116" spans="1:6">
      <c r="A116" s="78"/>
      <c r="B116" s="78"/>
      <c r="C116" s="78"/>
      <c r="D116" s="78"/>
      <c r="E116" s="78"/>
      <c r="F116" s="78"/>
    </row>
    <row r="117" spans="1:6">
      <c r="A117" s="78"/>
      <c r="B117" s="78"/>
      <c r="C117" s="78"/>
      <c r="D117" s="78"/>
      <c r="E117" s="78"/>
      <c r="F117" s="78"/>
    </row>
    <row r="118" spans="1:6">
      <c r="A118" s="78"/>
      <c r="B118" s="78"/>
      <c r="C118" s="78"/>
      <c r="D118" s="78"/>
      <c r="E118" s="78"/>
      <c r="F118" s="78"/>
    </row>
    <row r="119" spans="1:6">
      <c r="A119" s="78"/>
      <c r="B119" s="78"/>
      <c r="C119" s="78"/>
      <c r="D119" s="78"/>
      <c r="E119" s="78"/>
      <c r="F119" s="78"/>
    </row>
    <row r="120" spans="1:6">
      <c r="A120" s="78"/>
      <c r="B120" s="78"/>
      <c r="C120" s="78"/>
      <c r="D120" s="78"/>
      <c r="E120" s="78"/>
      <c r="F120" s="78"/>
    </row>
    <row r="121" spans="1:6">
      <c r="A121" s="78"/>
      <c r="B121" s="78"/>
      <c r="C121" s="78"/>
      <c r="D121" s="78"/>
      <c r="E121" s="78"/>
      <c r="F121" s="78"/>
    </row>
    <row r="122" spans="1:6">
      <c r="A122" s="78"/>
      <c r="B122" s="78"/>
      <c r="C122" s="78"/>
      <c r="D122" s="78"/>
      <c r="E122" s="78"/>
      <c r="F122" s="78"/>
    </row>
    <row r="123" spans="1:6">
      <c r="A123" s="78"/>
      <c r="B123" s="78"/>
      <c r="C123" s="78"/>
      <c r="D123" s="78"/>
      <c r="E123" s="78"/>
      <c r="F123" s="78"/>
    </row>
    <row r="124" spans="1:6">
      <c r="A124" s="78"/>
      <c r="B124" s="78"/>
      <c r="C124" s="78"/>
      <c r="D124" s="78"/>
      <c r="E124" s="78"/>
      <c r="F124" s="78"/>
    </row>
    <row r="125" spans="1:6">
      <c r="A125" s="78"/>
      <c r="B125" s="78"/>
      <c r="C125" s="78"/>
      <c r="D125" s="78"/>
      <c r="E125" s="78"/>
      <c r="F125" s="78"/>
    </row>
    <row r="126" spans="1:6">
      <c r="A126" s="78"/>
      <c r="B126" s="78"/>
      <c r="C126" s="78"/>
      <c r="D126" s="78"/>
      <c r="E126" s="78"/>
      <c r="F126" s="78"/>
    </row>
    <row r="127" spans="1:6">
      <c r="A127" s="78"/>
      <c r="B127" s="78"/>
      <c r="C127" s="78"/>
      <c r="D127" s="78"/>
      <c r="E127" s="78"/>
      <c r="F127" s="78"/>
    </row>
    <row r="128" spans="1:6">
      <c r="A128" s="78"/>
      <c r="B128" s="78"/>
      <c r="C128" s="78"/>
      <c r="D128" s="78"/>
      <c r="E128" s="78"/>
      <c r="F128" s="78"/>
    </row>
    <row r="129" spans="1:6">
      <c r="A129" s="78"/>
      <c r="B129" s="78"/>
      <c r="C129" s="78"/>
      <c r="D129" s="78"/>
      <c r="E129" s="78"/>
      <c r="F129" s="78"/>
    </row>
    <row r="130" spans="1:6">
      <c r="A130" s="78"/>
      <c r="B130" s="78"/>
      <c r="C130" s="78"/>
      <c r="D130" s="78"/>
      <c r="E130" s="78"/>
      <c r="F130" s="78"/>
    </row>
    <row r="131" spans="1:6">
      <c r="A131" s="78"/>
      <c r="B131" s="78"/>
      <c r="C131" s="78"/>
      <c r="D131" s="78"/>
      <c r="E131" s="78"/>
      <c r="F131" s="78"/>
    </row>
    <row r="132" spans="1:6">
      <c r="A132" s="78"/>
      <c r="B132" s="78"/>
      <c r="C132" s="78"/>
      <c r="D132" s="78"/>
      <c r="E132" s="78"/>
      <c r="F132" s="78"/>
    </row>
    <row r="133" spans="1:6">
      <c r="A133" s="78"/>
      <c r="B133" s="78"/>
      <c r="C133" s="78"/>
      <c r="D133" s="78"/>
      <c r="E133" s="78"/>
      <c r="F133" s="78"/>
    </row>
    <row r="134" spans="1:6">
      <c r="A134" s="78"/>
      <c r="B134" s="78"/>
      <c r="C134" s="78"/>
      <c r="D134" s="78"/>
      <c r="E134" s="78"/>
      <c r="F134" s="78"/>
    </row>
    <row r="135" spans="1:6">
      <c r="A135" s="78"/>
      <c r="B135" s="78"/>
      <c r="C135" s="78"/>
      <c r="D135" s="78"/>
      <c r="E135" s="78"/>
      <c r="F135" s="78"/>
    </row>
    <row r="136" spans="1:6">
      <c r="A136" s="78"/>
      <c r="B136" s="78"/>
      <c r="C136" s="78"/>
      <c r="D136" s="78"/>
      <c r="E136" s="78"/>
      <c r="F136" s="78"/>
    </row>
    <row r="137" spans="1:6">
      <c r="A137" s="78"/>
      <c r="B137" s="78"/>
      <c r="C137" s="78"/>
      <c r="D137" s="78"/>
      <c r="E137" s="78"/>
      <c r="F137" s="78"/>
    </row>
    <row r="138" spans="1:6">
      <c r="A138" s="78"/>
      <c r="B138" s="78"/>
      <c r="C138" s="78"/>
      <c r="D138" s="78"/>
      <c r="E138" s="78"/>
      <c r="F138" s="78"/>
    </row>
    <row r="139" spans="1:6">
      <c r="A139" s="78"/>
      <c r="B139" s="78"/>
      <c r="C139" s="78"/>
      <c r="D139" s="78"/>
      <c r="E139" s="78"/>
      <c r="F139" s="78"/>
    </row>
    <row r="140" spans="1:6">
      <c r="A140" s="78"/>
      <c r="B140" s="78"/>
      <c r="C140" s="78"/>
      <c r="D140" s="78"/>
      <c r="E140" s="78"/>
      <c r="F140" s="78"/>
    </row>
    <row r="141" spans="1:6">
      <c r="A141" s="78"/>
      <c r="B141" s="78"/>
      <c r="C141" s="78"/>
      <c r="D141" s="78"/>
      <c r="E141" s="78"/>
      <c r="F141" s="78"/>
    </row>
    <row r="142" spans="1:6">
      <c r="A142" s="78"/>
      <c r="B142" s="78"/>
      <c r="C142" s="78"/>
      <c r="D142" s="78"/>
      <c r="E142" s="78"/>
      <c r="F142" s="78"/>
    </row>
    <row r="143" spans="1:6">
      <c r="A143" s="78"/>
      <c r="B143" s="78"/>
      <c r="C143" s="78"/>
      <c r="D143" s="78"/>
      <c r="E143" s="78"/>
      <c r="F143" s="78"/>
    </row>
    <row r="144" spans="1:6">
      <c r="A144" s="78"/>
      <c r="B144" s="78"/>
      <c r="C144" s="78"/>
      <c r="D144" s="78"/>
      <c r="E144" s="78"/>
      <c r="F144" s="78"/>
    </row>
    <row r="145" spans="1:6">
      <c r="A145" s="78"/>
      <c r="B145" s="78"/>
      <c r="C145" s="78"/>
      <c r="D145" s="78"/>
      <c r="E145" s="78"/>
      <c r="F145" s="78"/>
    </row>
    <row r="146" spans="1:6">
      <c r="A146" s="78"/>
      <c r="B146" s="78"/>
      <c r="C146" s="78"/>
      <c r="D146" s="78"/>
      <c r="E146" s="78"/>
      <c r="F146" s="78"/>
    </row>
    <row r="147" spans="1:6">
      <c r="A147" s="78"/>
      <c r="B147" s="78"/>
      <c r="C147" s="78"/>
      <c r="D147" s="78"/>
      <c r="E147" s="78"/>
      <c r="F147" s="78"/>
    </row>
    <row r="148" spans="1:6">
      <c r="A148" s="78"/>
      <c r="B148" s="78"/>
      <c r="C148" s="78"/>
      <c r="D148" s="78"/>
      <c r="E148" s="78"/>
      <c r="F148" s="78"/>
    </row>
    <row r="149" spans="1:6">
      <c r="A149" s="78"/>
      <c r="B149" s="78"/>
      <c r="C149" s="78"/>
      <c r="D149" s="78"/>
      <c r="E149" s="78"/>
      <c r="F149" s="78"/>
    </row>
    <row r="150" spans="1:6">
      <c r="A150" s="78"/>
      <c r="B150" s="78"/>
      <c r="C150" s="78"/>
      <c r="D150" s="78"/>
      <c r="E150" s="78"/>
      <c r="F150" s="78"/>
    </row>
    <row r="151" spans="1:6">
      <c r="A151" s="78"/>
      <c r="B151" s="78"/>
      <c r="C151" s="78"/>
      <c r="D151" s="78"/>
      <c r="E151" s="78"/>
      <c r="F151" s="78"/>
    </row>
    <row r="152" spans="1:6">
      <c r="A152" s="78"/>
      <c r="B152" s="78"/>
      <c r="C152" s="78"/>
      <c r="D152" s="78"/>
      <c r="E152" s="78"/>
      <c r="F152" s="78"/>
    </row>
    <row r="153" spans="1:6">
      <c r="A153" s="78"/>
      <c r="B153" s="78"/>
      <c r="C153" s="78"/>
      <c r="D153" s="78"/>
      <c r="E153" s="78"/>
      <c r="F153" s="78"/>
    </row>
    <row r="154" spans="1:6">
      <c r="A154" s="78"/>
      <c r="B154" s="78"/>
      <c r="C154" s="78"/>
      <c r="D154" s="78"/>
      <c r="E154" s="78"/>
      <c r="F154" s="78"/>
    </row>
    <row r="155" spans="1:6">
      <c r="A155" s="78"/>
      <c r="B155" s="78"/>
      <c r="C155" s="78"/>
      <c r="D155" s="78"/>
      <c r="E155" s="78"/>
      <c r="F155" s="78"/>
    </row>
    <row r="156" spans="1:6">
      <c r="A156" s="78"/>
      <c r="B156" s="78"/>
      <c r="C156" s="78"/>
      <c r="D156" s="78"/>
      <c r="E156" s="78"/>
      <c r="F156" s="78"/>
    </row>
    <row r="157" spans="1:6">
      <c r="A157" s="78"/>
      <c r="B157" s="78"/>
      <c r="C157" s="78"/>
      <c r="D157" s="78"/>
      <c r="E157" s="78"/>
      <c r="F157" s="78"/>
    </row>
  </sheetData>
  <mergeCells count="41">
    <mergeCell ref="A42:B42"/>
    <mergeCell ref="A36:B36"/>
    <mergeCell ref="A37:B37"/>
    <mergeCell ref="A38:B38"/>
    <mergeCell ref="A39:B39"/>
    <mergeCell ref="A40:B40"/>
    <mergeCell ref="A41:B41"/>
    <mergeCell ref="A22:B22"/>
    <mergeCell ref="A23:B23"/>
    <mergeCell ref="A16:B16"/>
    <mergeCell ref="A17:B17"/>
    <mergeCell ref="A18:B18"/>
    <mergeCell ref="A15:B15"/>
    <mergeCell ref="A35:B35"/>
    <mergeCell ref="A30:B30"/>
    <mergeCell ref="A28:B28"/>
    <mergeCell ref="A29:B29"/>
    <mergeCell ref="A33:B33"/>
    <mergeCell ref="A34:B34"/>
    <mergeCell ref="A32:B32"/>
    <mergeCell ref="A31:B31"/>
    <mergeCell ref="A27:B27"/>
    <mergeCell ref="A26:B26"/>
    <mergeCell ref="A21:B21"/>
    <mergeCell ref="A19:B19"/>
    <mergeCell ref="A20:B20"/>
    <mergeCell ref="A24:B24"/>
    <mergeCell ref="A25:B25"/>
    <mergeCell ref="A13:B13"/>
    <mergeCell ref="A14:B14"/>
    <mergeCell ref="A8:B8"/>
    <mergeCell ref="A9:B9"/>
    <mergeCell ref="A10:B10"/>
    <mergeCell ref="A11:B11"/>
    <mergeCell ref="A12:B12"/>
    <mergeCell ref="A3:B5"/>
    <mergeCell ref="A6:B7"/>
    <mergeCell ref="C5:F5"/>
    <mergeCell ref="C3:F3"/>
    <mergeCell ref="C6:F6"/>
    <mergeCell ref="C7:F7"/>
  </mergeCells>
  <phoneticPr fontId="8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L24" sqref="L24"/>
    </sheetView>
  </sheetViews>
  <sheetFormatPr defaultRowHeight="12.75"/>
  <cols>
    <col min="1" max="1" width="2.5703125" style="78" customWidth="1"/>
    <col min="2" max="2" width="21.5703125" style="78" customWidth="1"/>
    <col min="3" max="3" width="1.7109375" style="78" customWidth="1"/>
    <col min="4" max="4" width="9.42578125" style="78" customWidth="1"/>
    <col min="5" max="5" width="9.28515625" style="78" customWidth="1"/>
    <col min="6" max="6" width="8.28515625" style="78" customWidth="1"/>
    <col min="7" max="7" width="8.42578125" style="78" customWidth="1"/>
    <col min="8" max="8" width="8.5703125" style="78" customWidth="1"/>
    <col min="9" max="9" width="7.7109375" style="78" customWidth="1"/>
    <col min="10" max="10" width="8.140625" style="78" customWidth="1"/>
    <col min="11" max="11" width="7.5703125" style="78" customWidth="1"/>
    <col min="12" max="12" width="9.140625" style="26"/>
    <col min="13" max="13" width="11.7109375" style="26" customWidth="1"/>
    <col min="14" max="16384" width="9.140625" style="26"/>
  </cols>
  <sheetData>
    <row r="1" spans="1:14" ht="21.75" customHeight="1">
      <c r="A1" s="153" t="s">
        <v>417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M1" s="353" t="s">
        <v>556</v>
      </c>
    </row>
    <row r="2" spans="1:14" ht="13.5" customHeight="1">
      <c r="A2" s="100"/>
      <c r="B2" s="197" t="s">
        <v>479</v>
      </c>
      <c r="C2" s="132"/>
      <c r="D2" s="131"/>
      <c r="E2" s="131"/>
      <c r="F2" s="132"/>
      <c r="G2" s="132"/>
      <c r="H2" s="132"/>
      <c r="I2" s="132"/>
      <c r="J2" s="132"/>
      <c r="K2" s="132"/>
    </row>
    <row r="3" spans="1:14" ht="13.5" customHeight="1">
      <c r="A3" s="100"/>
      <c r="B3" s="340" t="s">
        <v>480</v>
      </c>
      <c r="C3" s="132"/>
      <c r="D3" s="131"/>
      <c r="E3" s="131"/>
      <c r="F3" s="132"/>
      <c r="G3" s="132"/>
      <c r="H3" s="132"/>
      <c r="I3" s="132"/>
      <c r="J3" s="132"/>
      <c r="K3" s="132"/>
    </row>
    <row r="4" spans="1:14" ht="13.5" customHeight="1">
      <c r="A4" s="100"/>
      <c r="B4" s="180" t="s">
        <v>393</v>
      </c>
      <c r="C4" s="132"/>
      <c r="D4" s="131"/>
      <c r="E4" s="131"/>
      <c r="F4" s="132"/>
      <c r="G4" s="132"/>
      <c r="H4" s="132"/>
      <c r="I4" s="132"/>
      <c r="J4" s="132"/>
      <c r="K4" s="132"/>
    </row>
    <row r="5" spans="1:14" ht="20.100000000000001" customHeight="1">
      <c r="A5" s="140"/>
      <c r="B5" s="161"/>
      <c r="C5" s="200"/>
      <c r="D5" s="200"/>
      <c r="E5" s="159" t="s">
        <v>352</v>
      </c>
      <c r="F5" s="159"/>
      <c r="G5" s="159"/>
      <c r="H5" s="159"/>
      <c r="I5" s="159"/>
      <c r="J5" s="159"/>
      <c r="K5" s="159"/>
    </row>
    <row r="6" spans="1:14" ht="28.5" customHeight="1">
      <c r="A6" s="100"/>
      <c r="B6" s="201" t="s">
        <v>394</v>
      </c>
      <c r="C6" s="202"/>
      <c r="D6" s="203" t="s">
        <v>165</v>
      </c>
      <c r="E6" s="475" t="s">
        <v>353</v>
      </c>
      <c r="F6" s="475" t="s">
        <v>354</v>
      </c>
      <c r="G6" s="475" t="s">
        <v>355</v>
      </c>
      <c r="H6" s="204" t="s">
        <v>356</v>
      </c>
      <c r="I6" s="205"/>
      <c r="J6" s="475" t="s">
        <v>357</v>
      </c>
      <c r="K6" s="485" t="s">
        <v>2</v>
      </c>
    </row>
    <row r="7" spans="1:14" ht="69.75" customHeight="1">
      <c r="A7" s="206"/>
      <c r="B7" s="511" t="s">
        <v>395</v>
      </c>
      <c r="C7" s="512"/>
      <c r="D7" s="207" t="s">
        <v>358</v>
      </c>
      <c r="E7" s="513"/>
      <c r="F7" s="513"/>
      <c r="G7" s="513"/>
      <c r="H7" s="177" t="s">
        <v>359</v>
      </c>
      <c r="I7" s="177" t="s">
        <v>360</v>
      </c>
      <c r="J7" s="513"/>
      <c r="K7" s="514"/>
    </row>
    <row r="8" spans="1:14" ht="20.100000000000001" customHeight="1">
      <c r="A8" s="208"/>
      <c r="B8" s="209"/>
      <c r="C8" s="210"/>
      <c r="D8" s="466" t="s">
        <v>361</v>
      </c>
      <c r="E8" s="467"/>
      <c r="F8" s="467"/>
      <c r="G8" s="467"/>
      <c r="H8" s="467"/>
      <c r="I8" s="467"/>
      <c r="J8" s="467"/>
      <c r="K8" s="467"/>
    </row>
    <row r="9" spans="1:14" ht="18.75" customHeight="1">
      <c r="A9" s="100"/>
      <c r="B9" s="132"/>
      <c r="C9" s="199"/>
      <c r="D9" s="129"/>
      <c r="E9" s="129"/>
      <c r="F9" s="129"/>
      <c r="G9" s="129"/>
      <c r="H9" s="129"/>
      <c r="I9" s="129"/>
      <c r="J9" s="129"/>
      <c r="K9" s="211"/>
    </row>
    <row r="10" spans="1:14" ht="15.95" customHeight="1">
      <c r="A10" s="481" t="s">
        <v>146</v>
      </c>
      <c r="B10" s="481"/>
      <c r="C10" s="212" t="s">
        <v>166</v>
      </c>
      <c r="D10" s="198">
        <f t="shared" ref="D10:K12" si="0">SUM(D14,D18)</f>
        <v>149366576</v>
      </c>
      <c r="E10" s="317">
        <f t="shared" si="0"/>
        <v>112132327</v>
      </c>
      <c r="F10" s="198">
        <f t="shared" si="0"/>
        <v>4130371</v>
      </c>
      <c r="G10" s="198">
        <f t="shared" si="0"/>
        <v>14889482</v>
      </c>
      <c r="H10" s="198">
        <f t="shared" si="0"/>
        <v>7374040</v>
      </c>
      <c r="I10" s="198">
        <f t="shared" si="0"/>
        <v>2798727</v>
      </c>
      <c r="J10" s="198">
        <f t="shared" si="0"/>
        <v>5708535</v>
      </c>
      <c r="K10" s="118">
        <f t="shared" si="0"/>
        <v>5131821</v>
      </c>
      <c r="L10" s="28"/>
    </row>
    <row r="11" spans="1:14" ht="15.95" customHeight="1">
      <c r="A11" s="190" t="s">
        <v>80</v>
      </c>
      <c r="B11" s="213"/>
      <c r="C11" s="212" t="s">
        <v>167</v>
      </c>
      <c r="D11" s="198">
        <f t="shared" si="0"/>
        <v>134332529</v>
      </c>
      <c r="E11" s="198">
        <f t="shared" si="0"/>
        <v>98985185</v>
      </c>
      <c r="F11" s="198">
        <f t="shared" si="0"/>
        <v>4034224</v>
      </c>
      <c r="G11" s="198">
        <f t="shared" si="0"/>
        <v>13692549</v>
      </c>
      <c r="H11" s="198">
        <f t="shared" si="0"/>
        <v>7231136</v>
      </c>
      <c r="I11" s="198">
        <f t="shared" si="0"/>
        <v>2795344</v>
      </c>
      <c r="J11" s="198">
        <f t="shared" si="0"/>
        <v>5381564</v>
      </c>
      <c r="K11" s="118">
        <f t="shared" si="0"/>
        <v>5007871</v>
      </c>
      <c r="L11" s="28"/>
    </row>
    <row r="12" spans="1:14" ht="15.95" customHeight="1">
      <c r="A12" s="100"/>
      <c r="B12" s="179"/>
      <c r="C12" s="212" t="s">
        <v>168</v>
      </c>
      <c r="D12" s="198">
        <f t="shared" si="0"/>
        <v>22345292</v>
      </c>
      <c r="E12" s="198">
        <f t="shared" si="0"/>
        <v>20501054</v>
      </c>
      <c r="F12" s="198">
        <f t="shared" si="0"/>
        <v>50906</v>
      </c>
      <c r="G12" s="198">
        <f t="shared" si="0"/>
        <v>1214333</v>
      </c>
      <c r="H12" s="198">
        <f t="shared" si="0"/>
        <v>64331</v>
      </c>
      <c r="I12" s="198">
        <f t="shared" si="0"/>
        <v>1273</v>
      </c>
      <c r="J12" s="198">
        <f t="shared" si="0"/>
        <v>230312</v>
      </c>
      <c r="K12" s="118">
        <f t="shared" si="0"/>
        <v>284356</v>
      </c>
      <c r="L12" s="28"/>
    </row>
    <row r="13" spans="1:14" ht="15.95" customHeight="1">
      <c r="A13" s="100"/>
      <c r="B13" s="132"/>
      <c r="C13" s="199"/>
      <c r="D13" s="129"/>
      <c r="E13" s="129"/>
      <c r="F13" s="129"/>
      <c r="G13" s="129"/>
      <c r="H13" s="129"/>
      <c r="I13" s="129"/>
      <c r="J13" s="129"/>
      <c r="K13" s="115"/>
    </row>
    <row r="14" spans="1:14" ht="15.95" customHeight="1">
      <c r="A14" s="483" t="s">
        <v>307</v>
      </c>
      <c r="B14" s="483"/>
      <c r="C14" s="199" t="s">
        <v>166</v>
      </c>
      <c r="D14" s="129">
        <v>34266320</v>
      </c>
      <c r="E14" s="129">
        <v>23501115</v>
      </c>
      <c r="F14" s="129">
        <v>3919409</v>
      </c>
      <c r="G14" s="129">
        <v>2074506</v>
      </c>
      <c r="H14" s="129">
        <v>2485300</v>
      </c>
      <c r="I14" s="129">
        <v>665029</v>
      </c>
      <c r="J14" s="129">
        <v>1332074</v>
      </c>
      <c r="K14" s="115">
        <v>953916</v>
      </c>
      <c r="L14" s="32"/>
      <c r="M14" s="73"/>
      <c r="N14" s="73"/>
    </row>
    <row r="15" spans="1:14" ht="15.95" customHeight="1">
      <c r="A15" s="180" t="s">
        <v>169</v>
      </c>
      <c r="B15" s="132"/>
      <c r="C15" s="199" t="s">
        <v>167</v>
      </c>
      <c r="D15" s="129">
        <v>27416228</v>
      </c>
      <c r="E15" s="129">
        <v>16866332</v>
      </c>
      <c r="F15" s="129">
        <v>3832012</v>
      </c>
      <c r="G15" s="129">
        <v>2060080</v>
      </c>
      <c r="H15" s="129">
        <v>2437821</v>
      </c>
      <c r="I15" s="129">
        <v>665029</v>
      </c>
      <c r="J15" s="129">
        <v>1288352</v>
      </c>
      <c r="K15" s="115">
        <v>931631</v>
      </c>
      <c r="L15" s="28"/>
    </row>
    <row r="16" spans="1:14" ht="15.95" customHeight="1">
      <c r="A16" s="100"/>
      <c r="B16" s="132"/>
      <c r="C16" s="199" t="s">
        <v>168</v>
      </c>
      <c r="D16" s="129">
        <v>1661981</v>
      </c>
      <c r="E16" s="129">
        <v>1571402</v>
      </c>
      <c r="F16" s="129">
        <v>36642</v>
      </c>
      <c r="G16" s="129">
        <v>3270</v>
      </c>
      <c r="H16" s="129">
        <v>4966</v>
      </c>
      <c r="I16" s="176">
        <v>0</v>
      </c>
      <c r="J16" s="129">
        <v>23369</v>
      </c>
      <c r="K16" s="115">
        <v>22332</v>
      </c>
      <c r="L16" s="28"/>
    </row>
    <row r="17" spans="1:12" ht="15.95" customHeight="1">
      <c r="A17" s="100"/>
      <c r="B17" s="132"/>
      <c r="C17" s="199"/>
      <c r="D17" s="129"/>
      <c r="E17" s="129"/>
      <c r="F17" s="129"/>
      <c r="G17" s="129"/>
      <c r="H17" s="129"/>
      <c r="I17" s="129"/>
      <c r="J17" s="129"/>
      <c r="K17" s="115"/>
    </row>
    <row r="18" spans="1:12" ht="15.95" customHeight="1">
      <c r="A18" s="483" t="s">
        <v>308</v>
      </c>
      <c r="B18" s="483"/>
      <c r="C18" s="199" t="s">
        <v>166</v>
      </c>
      <c r="D18" s="129">
        <v>115100256</v>
      </c>
      <c r="E18" s="129">
        <v>88631212</v>
      </c>
      <c r="F18" s="129">
        <v>210962</v>
      </c>
      <c r="G18" s="129">
        <v>12814976</v>
      </c>
      <c r="H18" s="129">
        <v>4888740</v>
      </c>
      <c r="I18" s="129">
        <v>2133698</v>
      </c>
      <c r="J18" s="129">
        <v>4376461</v>
      </c>
      <c r="K18" s="115">
        <v>4177905</v>
      </c>
      <c r="L18" s="28"/>
    </row>
    <row r="19" spans="1:12" ht="15.95" customHeight="1">
      <c r="A19" s="180" t="s">
        <v>170</v>
      </c>
      <c r="B19" s="132"/>
      <c r="C19" s="199" t="s">
        <v>167</v>
      </c>
      <c r="D19" s="129">
        <v>106916301</v>
      </c>
      <c r="E19" s="129">
        <v>82118853</v>
      </c>
      <c r="F19" s="129">
        <v>202212</v>
      </c>
      <c r="G19" s="129">
        <v>11632469</v>
      </c>
      <c r="H19" s="129">
        <v>4793315</v>
      </c>
      <c r="I19" s="129">
        <v>2130315</v>
      </c>
      <c r="J19" s="129">
        <v>4093212</v>
      </c>
      <c r="K19" s="115">
        <v>4076240</v>
      </c>
      <c r="L19" s="28"/>
    </row>
    <row r="20" spans="1:12" ht="15.95" customHeight="1">
      <c r="A20" s="100"/>
      <c r="B20" s="132"/>
      <c r="C20" s="199" t="s">
        <v>168</v>
      </c>
      <c r="D20" s="129">
        <v>20683311</v>
      </c>
      <c r="E20" s="129">
        <v>18929652</v>
      </c>
      <c r="F20" s="129">
        <v>14264</v>
      </c>
      <c r="G20" s="129">
        <v>1211063</v>
      </c>
      <c r="H20" s="129">
        <v>59365</v>
      </c>
      <c r="I20" s="129">
        <v>1273</v>
      </c>
      <c r="J20" s="129">
        <v>206943</v>
      </c>
      <c r="K20" s="115">
        <v>262024</v>
      </c>
      <c r="L20" s="28"/>
    </row>
    <row r="21" spans="1:12" ht="15.95" customHeight="1">
      <c r="A21" s="100"/>
      <c r="B21" s="311"/>
      <c r="C21" s="199"/>
      <c r="D21" s="129"/>
      <c r="E21" s="129"/>
      <c r="F21" s="129"/>
      <c r="G21" s="129"/>
      <c r="H21" s="129"/>
      <c r="I21" s="129"/>
      <c r="J21" s="129"/>
      <c r="K21" s="115"/>
      <c r="L21" s="28"/>
    </row>
    <row r="22" spans="1:12" ht="15.95" customHeight="1">
      <c r="A22" s="100"/>
      <c r="B22" s="326" t="s">
        <v>444</v>
      </c>
      <c r="C22" s="199"/>
      <c r="D22" s="129"/>
      <c r="E22" s="129"/>
      <c r="F22" s="129"/>
      <c r="G22" s="129"/>
      <c r="H22" s="129"/>
      <c r="I22" s="129"/>
      <c r="J22" s="129"/>
      <c r="K22" s="115"/>
      <c r="L22" s="28"/>
    </row>
    <row r="23" spans="1:12" ht="12" customHeight="1">
      <c r="A23" s="100"/>
      <c r="B23" s="327" t="s">
        <v>445</v>
      </c>
      <c r="C23" s="199"/>
      <c r="D23" s="129"/>
      <c r="E23" s="129"/>
      <c r="F23" s="129"/>
      <c r="G23" s="129"/>
      <c r="H23" s="129"/>
      <c r="I23" s="129"/>
      <c r="J23" s="129"/>
      <c r="K23" s="115"/>
    </row>
    <row r="24" spans="1:12" ht="15.95" customHeight="1">
      <c r="A24" s="100"/>
      <c r="B24" s="132" t="s">
        <v>171</v>
      </c>
      <c r="C24" s="199" t="s">
        <v>166</v>
      </c>
      <c r="D24" s="129">
        <v>53413826</v>
      </c>
      <c r="E24" s="129">
        <v>38766755</v>
      </c>
      <c r="F24" s="129">
        <v>162931</v>
      </c>
      <c r="G24" s="129">
        <v>8782737</v>
      </c>
      <c r="H24" s="129">
        <v>152200</v>
      </c>
      <c r="I24" s="129">
        <v>4987</v>
      </c>
      <c r="J24" s="129">
        <v>3112784</v>
      </c>
      <c r="K24" s="115">
        <v>2436419</v>
      </c>
    </row>
    <row r="25" spans="1:12" ht="15.95" customHeight="1">
      <c r="A25" s="100"/>
      <c r="B25" s="180" t="s">
        <v>172</v>
      </c>
      <c r="C25" s="199" t="s">
        <v>167</v>
      </c>
      <c r="D25" s="129">
        <v>48161035</v>
      </c>
      <c r="E25" s="129">
        <v>34864734</v>
      </c>
      <c r="F25" s="129">
        <v>155877</v>
      </c>
      <c r="G25" s="129">
        <v>7736321</v>
      </c>
      <c r="H25" s="129">
        <v>150338</v>
      </c>
      <c r="I25" s="129">
        <v>4867</v>
      </c>
      <c r="J25" s="129">
        <v>2912153</v>
      </c>
      <c r="K25" s="115">
        <v>2341612</v>
      </c>
    </row>
    <row r="26" spans="1:12" ht="15.95" customHeight="1">
      <c r="A26" s="100"/>
      <c r="B26" s="132"/>
      <c r="C26" s="199" t="s">
        <v>168</v>
      </c>
      <c r="D26" s="129">
        <v>4213774</v>
      </c>
      <c r="E26" s="129">
        <v>3669700</v>
      </c>
      <c r="F26" s="129">
        <v>10004</v>
      </c>
      <c r="G26" s="129">
        <v>320825</v>
      </c>
      <c r="H26" s="129">
        <v>32117</v>
      </c>
      <c r="I26" s="176">
        <v>0</v>
      </c>
      <c r="J26" s="129">
        <v>57892</v>
      </c>
      <c r="K26" s="115">
        <v>123236</v>
      </c>
    </row>
    <row r="27" spans="1:12" ht="15.95" customHeight="1">
      <c r="A27" s="100"/>
      <c r="B27" s="132" t="s">
        <v>173</v>
      </c>
      <c r="C27" s="199"/>
      <c r="D27" s="129"/>
      <c r="E27" s="129"/>
      <c r="F27" s="129"/>
      <c r="G27" s="129"/>
      <c r="H27" s="129"/>
      <c r="I27" s="129"/>
      <c r="J27" s="129"/>
      <c r="K27" s="115"/>
    </row>
    <row r="28" spans="1:12" ht="15.95" customHeight="1">
      <c r="A28" s="100"/>
      <c r="B28" s="132" t="s">
        <v>174</v>
      </c>
      <c r="C28" s="199"/>
      <c r="D28" s="129"/>
      <c r="E28" s="129"/>
      <c r="F28" s="129"/>
      <c r="G28" s="129"/>
      <c r="H28" s="129"/>
      <c r="I28" s="129"/>
      <c r="J28" s="129"/>
      <c r="K28" s="115"/>
    </row>
    <row r="29" spans="1:12" ht="13.5" customHeight="1">
      <c r="A29" s="100"/>
      <c r="B29" s="214" t="s">
        <v>306</v>
      </c>
      <c r="C29" s="199" t="s">
        <v>166</v>
      </c>
      <c r="D29" s="129">
        <v>55391967</v>
      </c>
      <c r="E29" s="129">
        <v>45670306</v>
      </c>
      <c r="F29" s="129">
        <v>47866</v>
      </c>
      <c r="G29" s="129">
        <v>3292830</v>
      </c>
      <c r="H29" s="129">
        <v>4733566</v>
      </c>
      <c r="I29" s="129">
        <v>2128711</v>
      </c>
      <c r="J29" s="129">
        <v>1175183</v>
      </c>
      <c r="K29" s="115">
        <v>472216</v>
      </c>
    </row>
    <row r="30" spans="1:12" ht="15.95" customHeight="1">
      <c r="A30" s="100"/>
      <c r="B30" s="180" t="s">
        <v>175</v>
      </c>
      <c r="C30" s="199" t="s">
        <v>167</v>
      </c>
      <c r="D30" s="129">
        <v>52567284</v>
      </c>
      <c r="E30" s="129">
        <v>43128011</v>
      </c>
      <c r="F30" s="176">
        <v>46170</v>
      </c>
      <c r="G30" s="129">
        <v>3188719</v>
      </c>
      <c r="H30" s="129">
        <v>4640003</v>
      </c>
      <c r="I30" s="129">
        <v>2125448</v>
      </c>
      <c r="J30" s="129">
        <v>1094255</v>
      </c>
      <c r="K30" s="115">
        <v>470126</v>
      </c>
    </row>
    <row r="31" spans="1:12" ht="15.95" customHeight="1">
      <c r="A31" s="132" t="s">
        <v>362</v>
      </c>
      <c r="B31" s="132"/>
      <c r="C31" s="199" t="s">
        <v>168</v>
      </c>
      <c r="D31" s="129">
        <v>15971741</v>
      </c>
      <c r="E31" s="129">
        <v>14848571</v>
      </c>
      <c r="F31" s="176">
        <v>4260</v>
      </c>
      <c r="G31" s="129">
        <v>886123</v>
      </c>
      <c r="H31" s="129">
        <v>27248</v>
      </c>
      <c r="I31" s="129">
        <v>1273</v>
      </c>
      <c r="J31" s="129">
        <v>149051</v>
      </c>
      <c r="K31" s="115">
        <v>56488</v>
      </c>
    </row>
    <row r="32" spans="1:12" ht="15" customHeight="1">
      <c r="A32" s="100"/>
      <c r="B32" s="132"/>
      <c r="C32" s="113"/>
      <c r="D32" s="130"/>
      <c r="E32" s="130"/>
      <c r="F32" s="130"/>
      <c r="G32" s="130"/>
      <c r="H32" s="130"/>
      <c r="I32" s="130"/>
      <c r="J32" s="130"/>
      <c r="K32" s="130"/>
    </row>
    <row r="33" spans="1:15">
      <c r="A33" s="100"/>
      <c r="B33" s="508" t="s">
        <v>363</v>
      </c>
      <c r="C33" s="508"/>
      <c r="D33" s="508"/>
      <c r="E33" s="508"/>
      <c r="F33" s="508"/>
      <c r="G33" s="508"/>
      <c r="H33" s="508"/>
      <c r="I33" s="508"/>
      <c r="J33" s="508"/>
      <c r="K33" s="508"/>
    </row>
    <row r="34" spans="1:15">
      <c r="A34" s="100"/>
      <c r="B34" s="506" t="s">
        <v>397</v>
      </c>
      <c r="C34" s="506"/>
      <c r="D34" s="506"/>
      <c r="E34" s="506"/>
      <c r="F34" s="506"/>
      <c r="G34" s="506"/>
      <c r="H34" s="506"/>
      <c r="I34" s="506"/>
      <c r="J34" s="506"/>
      <c r="K34" s="506"/>
    </row>
    <row r="35" spans="1:15">
      <c r="A35" s="100"/>
      <c r="B35" s="510" t="s">
        <v>396</v>
      </c>
      <c r="C35" s="510"/>
      <c r="D35" s="510"/>
      <c r="E35" s="510"/>
      <c r="F35" s="510"/>
      <c r="G35" s="510"/>
      <c r="H35" s="510"/>
      <c r="I35" s="510"/>
      <c r="J35" s="510"/>
      <c r="K35" s="510"/>
    </row>
    <row r="36" spans="1:15">
      <c r="A36" s="100"/>
      <c r="B36" s="506" t="s">
        <v>418</v>
      </c>
      <c r="C36" s="506"/>
      <c r="D36" s="506"/>
      <c r="E36" s="506"/>
      <c r="F36" s="506"/>
      <c r="G36" s="506"/>
      <c r="H36" s="506"/>
      <c r="I36" s="506"/>
      <c r="J36" s="506"/>
      <c r="K36" s="506"/>
    </row>
    <row r="37" spans="1:15">
      <c r="A37" s="100"/>
      <c r="B37" s="311"/>
      <c r="C37" s="311"/>
      <c r="D37" s="311"/>
      <c r="E37" s="311"/>
      <c r="F37" s="311"/>
      <c r="G37" s="311"/>
      <c r="H37" s="311"/>
      <c r="I37" s="311"/>
      <c r="J37" s="311"/>
      <c r="K37" s="311"/>
    </row>
    <row r="38" spans="1:15">
      <c r="A38" s="100"/>
      <c r="B38" s="507" t="s">
        <v>392</v>
      </c>
      <c r="C38" s="507"/>
      <c r="D38" s="507"/>
      <c r="E38" s="507"/>
      <c r="F38" s="507"/>
      <c r="G38" s="507"/>
      <c r="H38" s="507"/>
      <c r="I38" s="507"/>
      <c r="J38" s="507"/>
      <c r="K38" s="507"/>
    </row>
    <row r="39" spans="1:15">
      <c r="A39" s="100"/>
      <c r="B39" s="507" t="s">
        <v>399</v>
      </c>
      <c r="C39" s="507"/>
      <c r="D39" s="507"/>
      <c r="E39" s="507"/>
      <c r="F39" s="507"/>
      <c r="G39" s="507"/>
      <c r="H39" s="507"/>
      <c r="I39" s="507"/>
      <c r="J39" s="507"/>
      <c r="K39" s="507"/>
    </row>
    <row r="40" spans="1:15">
      <c r="A40" s="100"/>
      <c r="B40" s="509" t="s">
        <v>398</v>
      </c>
      <c r="C40" s="509"/>
      <c r="D40" s="509"/>
      <c r="E40" s="509"/>
      <c r="F40" s="509"/>
      <c r="G40" s="509"/>
      <c r="H40" s="509"/>
      <c r="I40" s="509"/>
      <c r="J40" s="509"/>
      <c r="K40" s="509"/>
    </row>
    <row r="41" spans="1:15">
      <c r="A41" s="100"/>
      <c r="B41" s="507" t="s">
        <v>419</v>
      </c>
      <c r="C41" s="507"/>
      <c r="D41" s="507"/>
      <c r="E41" s="507"/>
      <c r="F41" s="507"/>
      <c r="G41" s="507"/>
      <c r="H41" s="507"/>
      <c r="I41" s="507"/>
      <c r="J41" s="507"/>
      <c r="K41" s="507"/>
    </row>
    <row r="42" spans="1:15">
      <c r="A42" s="100"/>
      <c r="B42"/>
      <c r="C42"/>
      <c r="D42"/>
      <c r="E42"/>
      <c r="F42"/>
      <c r="G42"/>
      <c r="H42"/>
      <c r="I42"/>
      <c r="J42"/>
      <c r="K42"/>
      <c r="L42" s="17"/>
      <c r="M42" s="17"/>
      <c r="N42" s="17"/>
      <c r="O42" s="17"/>
    </row>
    <row r="43" spans="1:15">
      <c r="A43" s="100"/>
      <c r="B43"/>
      <c r="C43"/>
      <c r="D43"/>
      <c r="E43"/>
      <c r="F43"/>
      <c r="G43"/>
      <c r="H43"/>
      <c r="I43"/>
      <c r="J43"/>
      <c r="K43"/>
    </row>
    <row r="44" spans="1:15">
      <c r="A44" s="100"/>
      <c r="B44"/>
      <c r="C44"/>
      <c r="D44"/>
      <c r="E44"/>
      <c r="F44"/>
      <c r="G44"/>
      <c r="H44"/>
      <c r="I44"/>
      <c r="J44"/>
      <c r="K44"/>
    </row>
    <row r="45" spans="1:15">
      <c r="A45" s="100"/>
      <c r="B45"/>
      <c r="C45"/>
      <c r="D45"/>
      <c r="E45"/>
      <c r="F45"/>
      <c r="G45"/>
      <c r="H45"/>
      <c r="I45"/>
      <c r="J45"/>
      <c r="K45"/>
    </row>
    <row r="46" spans="1:15">
      <c r="A46" s="100"/>
      <c r="B46"/>
      <c r="C46"/>
      <c r="D46"/>
      <c r="E46"/>
      <c r="F46"/>
      <c r="G46"/>
      <c r="H46"/>
      <c r="I46"/>
      <c r="J46"/>
      <c r="K46"/>
    </row>
    <row r="47" spans="1:15">
      <c r="A47" s="100"/>
      <c r="B47"/>
      <c r="C47"/>
      <c r="D47"/>
      <c r="E47"/>
      <c r="F47"/>
      <c r="G47"/>
      <c r="H47"/>
      <c r="I47"/>
      <c r="J47"/>
      <c r="K47"/>
    </row>
    <row r="48" spans="1:15">
      <c r="B48"/>
      <c r="C48"/>
      <c r="D48"/>
      <c r="E48"/>
      <c r="F48"/>
      <c r="G48"/>
      <c r="H48"/>
      <c r="I48"/>
      <c r="J48"/>
      <c r="K48"/>
    </row>
  </sheetData>
  <mergeCells count="18">
    <mergeCell ref="A14:B14"/>
    <mergeCell ref="A18:B18"/>
    <mergeCell ref="A10:B10"/>
    <mergeCell ref="B7:C7"/>
    <mergeCell ref="D8:K8"/>
    <mergeCell ref="E6:E7"/>
    <mergeCell ref="F6:F7"/>
    <mergeCell ref="G6:G7"/>
    <mergeCell ref="J6:J7"/>
    <mergeCell ref="K6:K7"/>
    <mergeCell ref="B34:K34"/>
    <mergeCell ref="B36:K36"/>
    <mergeCell ref="B39:K39"/>
    <mergeCell ref="B41:K41"/>
    <mergeCell ref="B33:K33"/>
    <mergeCell ref="B38:K38"/>
    <mergeCell ref="B40:K40"/>
    <mergeCell ref="B35:K35"/>
  </mergeCells>
  <phoneticPr fontId="3" type="noConversion"/>
  <hyperlinks>
    <hyperlink ref="M1" location="'Spis tablic'!A1" display="'Spis tablic'"/>
  </hyperlinks>
  <pageMargins left="0.70866141732283472" right="0.39370078740157483" top="0.98425196850393704" bottom="0.98425196850393704" header="0.51181102362204722" footer="0.51181102362204722"/>
  <pageSetup paperSize="9" firstPageNumber="31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Normal="100" workbookViewId="0">
      <selection activeCell="D4" sqref="D4"/>
    </sheetView>
  </sheetViews>
  <sheetFormatPr defaultRowHeight="12.75"/>
  <cols>
    <col min="1" max="1" width="36.85546875" style="10" customWidth="1"/>
    <col min="2" max="6" width="10.5703125" style="10" customWidth="1"/>
    <col min="7" max="16384" width="9.140625" style="10"/>
  </cols>
  <sheetData>
    <row r="1" spans="1:8" s="9" customFormat="1" ht="19.5" customHeight="1">
      <c r="A1" s="215" t="s">
        <v>179</v>
      </c>
      <c r="B1" s="215"/>
      <c r="C1" s="215"/>
      <c r="D1" s="215"/>
      <c r="E1" s="215"/>
      <c r="F1" s="215"/>
    </row>
    <row r="2" spans="1:8" ht="12.75" customHeight="1">
      <c r="A2" s="216" t="s">
        <v>180</v>
      </c>
      <c r="B2" s="217"/>
      <c r="C2" s="217"/>
      <c r="D2" s="217"/>
      <c r="E2" s="217"/>
      <c r="F2" s="217"/>
    </row>
    <row r="3" spans="1:8" ht="26.1" customHeight="1">
      <c r="A3" s="217"/>
      <c r="B3" s="217"/>
      <c r="C3" s="217"/>
      <c r="D3" s="217"/>
      <c r="E3" s="217"/>
      <c r="F3" s="217"/>
    </row>
    <row r="4" spans="1:8" ht="26.1" customHeight="1">
      <c r="A4" s="217"/>
      <c r="B4" s="217"/>
      <c r="C4" s="217"/>
      <c r="D4" s="217"/>
      <c r="E4" s="217"/>
      <c r="F4" s="217"/>
    </row>
    <row r="5" spans="1:8" ht="26.1" customHeight="1">
      <c r="A5" s="217"/>
      <c r="B5" s="217"/>
      <c r="C5" s="217"/>
      <c r="D5" s="217"/>
      <c r="E5" s="217"/>
      <c r="F5" s="217"/>
    </row>
    <row r="6" spans="1:8" ht="21.75" customHeight="1">
      <c r="A6" s="103" t="s">
        <v>483</v>
      </c>
      <c r="B6" s="100"/>
      <c r="C6" s="100"/>
      <c r="D6" s="100"/>
      <c r="E6" s="100"/>
      <c r="F6" s="100"/>
      <c r="H6" s="353" t="s">
        <v>556</v>
      </c>
    </row>
    <row r="7" spans="1:8" ht="13.5" customHeight="1">
      <c r="A7" s="104" t="s">
        <v>484</v>
      </c>
      <c r="B7" s="104"/>
      <c r="C7" s="104"/>
      <c r="D7" s="104"/>
      <c r="E7" s="104"/>
      <c r="F7" s="104"/>
    </row>
    <row r="8" spans="1:8" ht="6.75" customHeight="1">
      <c r="A8" s="218"/>
      <c r="B8" s="219"/>
      <c r="C8" s="219"/>
      <c r="D8" s="219"/>
      <c r="E8" s="219"/>
      <c r="F8" s="217"/>
    </row>
    <row r="9" spans="1:8" ht="13.5" customHeight="1">
      <c r="A9" s="220" t="s">
        <v>192</v>
      </c>
      <c r="B9" s="221"/>
      <c r="C9" s="221"/>
      <c r="D9" s="219"/>
      <c r="E9" s="219"/>
      <c r="F9" s="217"/>
    </row>
    <row r="10" spans="1:8" ht="13.5" customHeight="1">
      <c r="A10" s="222" t="s">
        <v>193</v>
      </c>
      <c r="B10" s="219"/>
      <c r="C10" s="219"/>
      <c r="D10" s="219"/>
      <c r="E10" s="219"/>
      <c r="F10" s="217"/>
    </row>
    <row r="11" spans="1:8" ht="13.5" customHeight="1">
      <c r="A11" s="223" t="s">
        <v>194</v>
      </c>
      <c r="B11" s="219"/>
      <c r="C11" s="219"/>
      <c r="D11" s="219"/>
      <c r="E11" s="219"/>
      <c r="F11" s="217"/>
    </row>
    <row r="12" spans="1:8" ht="13.5" customHeight="1">
      <c r="A12" s="224" t="s">
        <v>195</v>
      </c>
      <c r="B12" s="219"/>
      <c r="C12" s="219"/>
      <c r="D12" s="219"/>
      <c r="E12" s="219"/>
      <c r="F12" s="217"/>
    </row>
    <row r="13" spans="1:8" s="13" customFormat="1" ht="12" customHeight="1">
      <c r="A13" s="463" t="s">
        <v>568</v>
      </c>
      <c r="B13" s="420">
        <v>2012</v>
      </c>
      <c r="C13" s="420">
        <v>2013</v>
      </c>
      <c r="D13" s="420">
        <v>2014</v>
      </c>
      <c r="E13" s="420">
        <v>2015</v>
      </c>
      <c r="F13" s="420">
        <v>2016</v>
      </c>
    </row>
    <row r="14" spans="1:8" s="13" customFormat="1" ht="21.75" customHeight="1">
      <c r="A14" s="471"/>
      <c r="B14" s="466" t="s">
        <v>334</v>
      </c>
      <c r="C14" s="467"/>
      <c r="D14" s="467"/>
      <c r="E14" s="467"/>
      <c r="F14" s="467"/>
    </row>
    <row r="15" spans="1:8" s="13" customFormat="1" ht="21.75" customHeight="1">
      <c r="A15" s="225"/>
      <c r="B15" s="114"/>
      <c r="C15" s="114"/>
      <c r="D15" s="114"/>
      <c r="E15" s="114"/>
      <c r="F15" s="211"/>
    </row>
    <row r="16" spans="1:8" s="13" customFormat="1" ht="18.75" customHeight="1">
      <c r="A16" s="116" t="s">
        <v>146</v>
      </c>
      <c r="B16" s="336">
        <v>2877957519</v>
      </c>
      <c r="C16" s="336">
        <v>3064148067</v>
      </c>
      <c r="D16" s="336">
        <v>3258955148</v>
      </c>
      <c r="E16" s="336">
        <v>3471800888</v>
      </c>
      <c r="F16" s="337">
        <v>3660941725</v>
      </c>
    </row>
    <row r="17" spans="1:7" s="13" customFormat="1" ht="22.5" customHeight="1">
      <c r="A17" s="119" t="s">
        <v>80</v>
      </c>
      <c r="B17" s="336"/>
      <c r="C17" s="336"/>
      <c r="D17" s="336"/>
      <c r="E17" s="336"/>
      <c r="F17" s="337"/>
      <c r="G17" s="46"/>
    </row>
    <row r="18" spans="1:7" s="13" customFormat="1" ht="12" customHeight="1">
      <c r="A18" s="315" t="s">
        <v>19</v>
      </c>
      <c r="B18" s="336"/>
      <c r="C18" s="336"/>
      <c r="D18" s="336"/>
      <c r="E18" s="336"/>
      <c r="F18" s="337"/>
    </row>
    <row r="19" spans="1:7" s="13" customFormat="1" ht="22.5" customHeight="1">
      <c r="A19" s="121" t="s">
        <v>20</v>
      </c>
      <c r="B19" s="336"/>
      <c r="C19" s="336"/>
      <c r="D19" s="336"/>
      <c r="E19" s="336"/>
      <c r="F19" s="337"/>
    </row>
    <row r="20" spans="1:7" s="13" customFormat="1" ht="12" customHeight="1">
      <c r="A20" s="122" t="s">
        <v>230</v>
      </c>
      <c r="B20" s="331">
        <v>1870418824</v>
      </c>
      <c r="C20" s="331">
        <v>2009594120</v>
      </c>
      <c r="D20" s="331">
        <v>2136749258</v>
      </c>
      <c r="E20" s="331">
        <v>2274967204</v>
      </c>
      <c r="F20" s="330">
        <v>2393913252</v>
      </c>
    </row>
    <row r="21" spans="1:7" s="13" customFormat="1" ht="22.5" customHeight="1">
      <c r="A21" s="364" t="s">
        <v>83</v>
      </c>
      <c r="B21" s="331"/>
      <c r="C21" s="331"/>
      <c r="D21" s="331"/>
      <c r="E21" s="331"/>
      <c r="F21" s="330"/>
    </row>
    <row r="22" spans="1:7" ht="12" customHeight="1">
      <c r="A22" s="226" t="s">
        <v>667</v>
      </c>
      <c r="B22" s="331">
        <v>790414777</v>
      </c>
      <c r="C22" s="331">
        <v>826673122</v>
      </c>
      <c r="D22" s="331">
        <v>878470140</v>
      </c>
      <c r="E22" s="331">
        <v>937562139</v>
      </c>
      <c r="F22" s="330">
        <v>992414238</v>
      </c>
    </row>
    <row r="23" spans="1:7" ht="22.5" customHeight="1">
      <c r="A23" s="125" t="s">
        <v>335</v>
      </c>
      <c r="B23" s="331"/>
      <c r="C23" s="331"/>
      <c r="D23" s="331"/>
      <c r="E23" s="331"/>
      <c r="F23" s="330"/>
    </row>
    <row r="24" spans="1:7" ht="12" customHeight="1">
      <c r="A24" s="122" t="s">
        <v>231</v>
      </c>
      <c r="B24" s="331">
        <v>197078977</v>
      </c>
      <c r="C24" s="331">
        <v>207577558</v>
      </c>
      <c r="D24" s="331">
        <v>223344342</v>
      </c>
      <c r="E24" s="331">
        <v>239078356</v>
      </c>
      <c r="F24" s="330">
        <v>254222093</v>
      </c>
    </row>
    <row r="25" spans="1:7" ht="22.5" customHeight="1">
      <c r="A25" s="364" t="s">
        <v>14</v>
      </c>
      <c r="B25" s="331"/>
      <c r="C25" s="331"/>
      <c r="D25" s="331"/>
      <c r="E25" s="331"/>
      <c r="F25" s="330"/>
    </row>
    <row r="26" spans="1:7" ht="12" customHeight="1">
      <c r="A26" s="122" t="s">
        <v>232</v>
      </c>
      <c r="B26" s="331">
        <v>139690189</v>
      </c>
      <c r="C26" s="331">
        <v>144460591</v>
      </c>
      <c r="D26" s="331">
        <v>148584643</v>
      </c>
      <c r="E26" s="331">
        <v>151395732</v>
      </c>
      <c r="F26" s="330">
        <v>155442946</v>
      </c>
    </row>
    <row r="27" spans="1:7" ht="22.5" customHeight="1">
      <c r="A27" s="364" t="s">
        <v>66</v>
      </c>
      <c r="B27" s="331"/>
      <c r="C27" s="331"/>
      <c r="D27" s="331"/>
      <c r="E27" s="331"/>
      <c r="F27" s="330"/>
    </row>
    <row r="28" spans="1:7" ht="12" customHeight="1">
      <c r="A28" s="122" t="s">
        <v>233</v>
      </c>
      <c r="B28" s="331">
        <v>934304517</v>
      </c>
      <c r="C28" s="331">
        <v>987344344</v>
      </c>
      <c r="D28" s="331">
        <v>1055189925</v>
      </c>
      <c r="E28" s="331">
        <v>1124595825</v>
      </c>
      <c r="F28" s="330">
        <v>1190870451</v>
      </c>
    </row>
    <row r="29" spans="1:7" ht="22.5" customHeight="1">
      <c r="A29" s="364" t="s">
        <v>84</v>
      </c>
      <c r="B29" s="331"/>
      <c r="C29" s="331"/>
      <c r="D29" s="331"/>
      <c r="E29" s="331"/>
      <c r="F29" s="330"/>
    </row>
    <row r="30" spans="1:7" ht="12" customHeight="1">
      <c r="A30" s="122" t="s">
        <v>234</v>
      </c>
      <c r="B30" s="331">
        <v>63377113</v>
      </c>
      <c r="C30" s="331">
        <v>67020643</v>
      </c>
      <c r="D30" s="331">
        <v>78107692</v>
      </c>
      <c r="E30" s="331">
        <v>76516255</v>
      </c>
      <c r="F30" s="330">
        <v>70763950</v>
      </c>
    </row>
    <row r="31" spans="1:7" ht="22.5" customHeight="1">
      <c r="A31" s="364" t="s">
        <v>85</v>
      </c>
      <c r="B31" s="331"/>
      <c r="C31" s="331"/>
      <c r="D31" s="331"/>
      <c r="E31" s="331"/>
      <c r="F31" s="330"/>
    </row>
    <row r="32" spans="1:7" ht="12" customHeight="1">
      <c r="A32" s="122" t="s">
        <v>235</v>
      </c>
      <c r="B32" s="331">
        <v>515356196</v>
      </c>
      <c r="C32" s="331">
        <v>544982665</v>
      </c>
      <c r="D32" s="331">
        <v>577771231</v>
      </c>
      <c r="E32" s="331">
        <v>612884807</v>
      </c>
      <c r="F32" s="330">
        <v>656568265</v>
      </c>
    </row>
    <row r="33" spans="1:6" ht="22.5" customHeight="1">
      <c r="A33" s="364" t="s">
        <v>86</v>
      </c>
      <c r="B33" s="421"/>
      <c r="C33" s="421"/>
      <c r="D33" s="421"/>
      <c r="E33" s="421"/>
      <c r="F33" s="422"/>
    </row>
    <row r="34" spans="1:6" s="14" customFormat="1" ht="12" customHeight="1">
      <c r="A34" s="126" t="s">
        <v>196</v>
      </c>
      <c r="B34" s="421"/>
      <c r="C34" s="421"/>
      <c r="D34" s="421"/>
      <c r="E34" s="421"/>
      <c r="F34" s="422"/>
    </row>
    <row r="35" spans="1:6" s="14" customFormat="1" ht="22.5" customHeight="1">
      <c r="A35" s="126" t="s">
        <v>668</v>
      </c>
      <c r="B35" s="331">
        <v>230145788</v>
      </c>
      <c r="C35" s="331">
        <v>238729546</v>
      </c>
      <c r="D35" s="331">
        <v>254494443</v>
      </c>
      <c r="E35" s="331">
        <v>276308305</v>
      </c>
      <c r="F35" s="330">
        <v>298100868</v>
      </c>
    </row>
    <row r="36" spans="1:6" ht="12" customHeight="1">
      <c r="A36" s="364" t="s">
        <v>202</v>
      </c>
      <c r="B36" s="331"/>
      <c r="C36" s="331"/>
      <c r="D36" s="331"/>
      <c r="E36" s="331"/>
      <c r="F36" s="330"/>
    </row>
    <row r="37" spans="1:6" ht="12" customHeight="1">
      <c r="A37" s="364" t="s">
        <v>201</v>
      </c>
      <c r="B37" s="331"/>
      <c r="C37" s="331"/>
      <c r="D37" s="331"/>
      <c r="E37" s="331"/>
      <c r="F37" s="330"/>
    </row>
    <row r="38" spans="1:6" ht="12" customHeight="1">
      <c r="A38" s="126" t="s">
        <v>203</v>
      </c>
      <c r="B38" s="331"/>
      <c r="C38" s="331"/>
      <c r="D38" s="331"/>
      <c r="E38" s="331"/>
      <c r="F38" s="330"/>
    </row>
    <row r="39" spans="1:6" ht="22.5" customHeight="1">
      <c r="A39" s="126" t="s">
        <v>669</v>
      </c>
      <c r="B39" s="331">
        <v>125425420</v>
      </c>
      <c r="C39" s="331">
        <v>136611490</v>
      </c>
      <c r="D39" s="331">
        <v>144816559</v>
      </c>
      <c r="E39" s="331">
        <v>158886458</v>
      </c>
      <c r="F39" s="330">
        <v>165437368</v>
      </c>
    </row>
    <row r="40" spans="1:6" ht="12" customHeight="1">
      <c r="A40" s="364" t="s">
        <v>47</v>
      </c>
      <c r="B40" s="331"/>
      <c r="C40" s="331"/>
      <c r="D40" s="331"/>
      <c r="E40" s="331"/>
      <c r="F40" s="330"/>
    </row>
    <row r="41" spans="1:6" ht="12" customHeight="1">
      <c r="A41" s="364" t="s">
        <v>8</v>
      </c>
      <c r="B41" s="331"/>
      <c r="C41" s="331"/>
      <c r="D41" s="331"/>
      <c r="E41" s="331"/>
      <c r="F41" s="330"/>
    </row>
    <row r="42" spans="1:6" ht="12" customHeight="1">
      <c r="A42" s="122" t="s">
        <v>236</v>
      </c>
      <c r="B42" s="331">
        <v>55055202</v>
      </c>
      <c r="C42" s="331">
        <v>59367813</v>
      </c>
      <c r="D42" s="331">
        <v>60205288</v>
      </c>
      <c r="E42" s="331">
        <v>64560134</v>
      </c>
      <c r="F42" s="330">
        <v>67800957</v>
      </c>
    </row>
    <row r="43" spans="1:6" ht="22.5" customHeight="1">
      <c r="A43" s="364" t="s">
        <v>88</v>
      </c>
      <c r="B43" s="331"/>
      <c r="C43" s="331"/>
      <c r="D43" s="331"/>
      <c r="E43" s="331"/>
      <c r="F43" s="330"/>
    </row>
    <row r="44" spans="1:6" ht="12" customHeight="1">
      <c r="A44" s="126" t="s">
        <v>670</v>
      </c>
      <c r="B44" s="331">
        <v>171418304</v>
      </c>
      <c r="C44" s="331">
        <v>182958187</v>
      </c>
      <c r="D44" s="331">
        <v>192602780</v>
      </c>
      <c r="E44" s="331">
        <v>207050250</v>
      </c>
      <c r="F44" s="330">
        <v>218399850</v>
      </c>
    </row>
    <row r="45" spans="1:6" ht="22.5" customHeight="1">
      <c r="A45" s="364" t="s">
        <v>372</v>
      </c>
      <c r="B45" s="331"/>
      <c r="C45" s="331"/>
      <c r="D45" s="331"/>
      <c r="E45" s="331"/>
      <c r="F45" s="330"/>
    </row>
    <row r="46" spans="1:6" ht="12" customHeight="1">
      <c r="A46" s="122" t="s">
        <v>237</v>
      </c>
      <c r="B46" s="331">
        <v>482101234</v>
      </c>
      <c r="C46" s="331">
        <v>541137078</v>
      </c>
      <c r="D46" s="331">
        <v>586357581</v>
      </c>
      <c r="E46" s="331">
        <v>635269055</v>
      </c>
      <c r="F46" s="330">
        <v>682183502</v>
      </c>
    </row>
    <row r="47" spans="1:6" ht="22.5" customHeight="1">
      <c r="A47" s="364" t="s">
        <v>67</v>
      </c>
      <c r="B47" s="331"/>
      <c r="C47" s="331"/>
      <c r="D47" s="331"/>
      <c r="E47" s="331"/>
      <c r="F47" s="330"/>
    </row>
    <row r="48" spans="1:6" ht="12" customHeight="1">
      <c r="A48" s="126" t="s">
        <v>671</v>
      </c>
      <c r="B48" s="331">
        <v>29375009</v>
      </c>
      <c r="C48" s="331">
        <v>31450845</v>
      </c>
      <c r="D48" s="331">
        <v>34071348</v>
      </c>
      <c r="E48" s="331">
        <v>35052150</v>
      </c>
      <c r="F48" s="330">
        <v>37195309</v>
      </c>
    </row>
    <row r="49" spans="1:6" ht="22.5" customHeight="1">
      <c r="A49" s="364" t="s">
        <v>373</v>
      </c>
      <c r="B49" s="423"/>
      <c r="C49" s="423"/>
      <c r="D49" s="423"/>
      <c r="E49" s="423"/>
      <c r="F49" s="424"/>
    </row>
    <row r="50" spans="1:6" s="15" customFormat="1" ht="12" customHeight="1">
      <c r="A50" s="122" t="s">
        <v>238</v>
      </c>
      <c r="B50" s="421">
        <v>108426859</v>
      </c>
      <c r="C50" s="421">
        <v>102002319</v>
      </c>
      <c r="D50" s="421">
        <v>103164366</v>
      </c>
      <c r="E50" s="421">
        <v>105959803</v>
      </c>
      <c r="F50" s="422">
        <v>107640030</v>
      </c>
    </row>
    <row r="51" spans="1:6" s="15" customFormat="1" ht="22.5" customHeight="1">
      <c r="A51" s="364" t="s">
        <v>38</v>
      </c>
      <c r="B51" s="421"/>
      <c r="C51" s="421"/>
      <c r="D51" s="421"/>
      <c r="E51" s="421"/>
      <c r="F51" s="422"/>
    </row>
    <row r="52" spans="1:6" s="15" customFormat="1" ht="12" customHeight="1">
      <c r="A52" s="122" t="s">
        <v>68</v>
      </c>
      <c r="B52" s="421">
        <v>41864457</v>
      </c>
      <c r="C52" s="421">
        <v>43384037</v>
      </c>
      <c r="D52" s="421">
        <v>44527771</v>
      </c>
      <c r="E52" s="421">
        <v>42856413</v>
      </c>
      <c r="F52" s="422">
        <v>45656529</v>
      </c>
    </row>
    <row r="53" spans="1:6" s="15" customFormat="1" ht="22.5" customHeight="1">
      <c r="A53" s="364" t="s">
        <v>69</v>
      </c>
      <c r="B53" s="423"/>
      <c r="C53" s="423"/>
      <c r="D53" s="423"/>
      <c r="E53" s="423"/>
      <c r="F53" s="424"/>
    </row>
    <row r="54" spans="1:6" s="15" customFormat="1" ht="12" customHeight="1">
      <c r="A54" s="126" t="s">
        <v>672</v>
      </c>
      <c r="B54" s="331">
        <v>525915081</v>
      </c>
      <c r="C54" s="331">
        <v>553590104</v>
      </c>
      <c r="D54" s="331">
        <v>582207863</v>
      </c>
      <c r="E54" s="331">
        <v>608064997</v>
      </c>
      <c r="F54" s="330">
        <v>635634112</v>
      </c>
    </row>
    <row r="55" spans="1:6" ht="22.5" customHeight="1">
      <c r="A55" s="364" t="s">
        <v>105</v>
      </c>
      <c r="B55" s="331"/>
      <c r="C55" s="331"/>
      <c r="D55" s="331"/>
      <c r="E55" s="331"/>
      <c r="F55" s="330"/>
    </row>
    <row r="56" spans="1:6" ht="12" customHeight="1">
      <c r="A56" s="425" t="s">
        <v>70</v>
      </c>
      <c r="B56" s="331">
        <v>39089199</v>
      </c>
      <c r="C56" s="331">
        <v>41937015</v>
      </c>
      <c r="D56" s="331">
        <v>45067382</v>
      </c>
      <c r="E56" s="331">
        <v>50658564</v>
      </c>
      <c r="F56" s="330">
        <v>53222411</v>
      </c>
    </row>
    <row r="57" spans="1:6" ht="22.5" customHeight="1">
      <c r="A57" s="364" t="s">
        <v>71</v>
      </c>
      <c r="B57" s="331"/>
      <c r="C57" s="331"/>
      <c r="D57" s="331"/>
      <c r="E57" s="331"/>
      <c r="F57" s="330"/>
    </row>
    <row r="58" spans="1:6" ht="12" customHeight="1">
      <c r="A58" s="426" t="s">
        <v>673</v>
      </c>
      <c r="B58" s="331">
        <v>22851856</v>
      </c>
      <c r="C58" s="331">
        <v>24579664</v>
      </c>
      <c r="D58" s="331">
        <v>25691191</v>
      </c>
      <c r="E58" s="331">
        <v>30793616</v>
      </c>
      <c r="F58" s="330">
        <v>33266366</v>
      </c>
    </row>
    <row r="59" spans="1:6" ht="22.5" customHeight="1">
      <c r="A59" s="228" t="s">
        <v>72</v>
      </c>
      <c r="B59" s="331"/>
      <c r="C59" s="331"/>
      <c r="D59" s="331"/>
      <c r="E59" s="331"/>
      <c r="F59" s="330"/>
    </row>
    <row r="60" spans="1:6" ht="12" customHeight="1">
      <c r="A60" s="315" t="s">
        <v>197</v>
      </c>
      <c r="B60" s="331"/>
      <c r="C60" s="331"/>
      <c r="D60" s="331"/>
      <c r="E60" s="331"/>
      <c r="F60" s="330"/>
    </row>
    <row r="61" spans="1:6" ht="22.5" customHeight="1">
      <c r="A61" s="425" t="s">
        <v>198</v>
      </c>
      <c r="B61" s="331">
        <v>99094335</v>
      </c>
      <c r="C61" s="331">
        <v>105593364</v>
      </c>
      <c r="D61" s="331">
        <v>115368510</v>
      </c>
      <c r="E61" s="331">
        <v>127278970</v>
      </c>
      <c r="F61" s="330">
        <v>130482264</v>
      </c>
    </row>
    <row r="62" spans="1:6" ht="12" customHeight="1">
      <c r="A62" s="228" t="s">
        <v>107</v>
      </c>
      <c r="B62" s="331"/>
      <c r="C62" s="331"/>
      <c r="D62" s="331"/>
      <c r="E62" s="331"/>
      <c r="F62" s="330"/>
    </row>
    <row r="63" spans="1:6" ht="11.25" customHeight="1">
      <c r="A63" s="228" t="s">
        <v>206</v>
      </c>
      <c r="B63" s="331"/>
      <c r="C63" s="331"/>
      <c r="D63" s="331"/>
      <c r="E63" s="331"/>
      <c r="F63" s="330"/>
    </row>
    <row r="64" spans="1:6" ht="12" customHeight="1">
      <c r="A64" s="122" t="s">
        <v>240</v>
      </c>
      <c r="B64" s="331">
        <v>100575809</v>
      </c>
      <c r="C64" s="331">
        <v>107028738</v>
      </c>
      <c r="D64" s="331">
        <v>114403836</v>
      </c>
      <c r="E64" s="331">
        <v>122704393</v>
      </c>
      <c r="F64" s="330">
        <v>128148512</v>
      </c>
    </row>
    <row r="65" spans="1:6" ht="22.5" customHeight="1">
      <c r="A65" s="364" t="s">
        <v>90</v>
      </c>
      <c r="B65" s="331"/>
      <c r="C65" s="331"/>
      <c r="D65" s="331"/>
      <c r="E65" s="331"/>
      <c r="F65" s="330"/>
    </row>
    <row r="66" spans="1:6" ht="12" customHeight="1">
      <c r="A66" s="122" t="s">
        <v>241</v>
      </c>
      <c r="B66" s="331">
        <v>67457554</v>
      </c>
      <c r="C66" s="331">
        <v>73326660</v>
      </c>
      <c r="D66" s="331">
        <v>78946067</v>
      </c>
      <c r="E66" s="331">
        <v>86458332</v>
      </c>
      <c r="F66" s="330">
        <v>91541180</v>
      </c>
    </row>
    <row r="67" spans="1:6" ht="22.5" customHeight="1">
      <c r="A67" s="364" t="s">
        <v>73</v>
      </c>
      <c r="B67" s="331"/>
      <c r="C67" s="331"/>
      <c r="D67" s="331"/>
      <c r="E67" s="331"/>
      <c r="F67" s="330"/>
    </row>
    <row r="68" spans="1:6" ht="12" customHeight="1">
      <c r="A68" s="363" t="s">
        <v>199</v>
      </c>
      <c r="B68" s="331"/>
      <c r="C68" s="331"/>
      <c r="D68" s="331"/>
      <c r="E68" s="331"/>
      <c r="F68" s="330"/>
    </row>
    <row r="69" spans="1:6" ht="22.5" customHeight="1">
      <c r="A69" s="122" t="s">
        <v>200</v>
      </c>
      <c r="B69" s="331">
        <v>50215588</v>
      </c>
      <c r="C69" s="331">
        <v>55028040</v>
      </c>
      <c r="D69" s="331">
        <v>60876188</v>
      </c>
      <c r="E69" s="331">
        <v>66778389</v>
      </c>
      <c r="F69" s="330">
        <v>71265990</v>
      </c>
    </row>
    <row r="70" spans="1:6" ht="12.75" customHeight="1">
      <c r="A70" s="364" t="s">
        <v>75</v>
      </c>
      <c r="B70" s="413"/>
      <c r="C70" s="413"/>
      <c r="D70" s="413"/>
      <c r="E70" s="413"/>
      <c r="F70" s="415"/>
    </row>
    <row r="71" spans="1:6" s="26" customFormat="1" ht="12.75" customHeight="1">
      <c r="A71" s="122" t="s">
        <v>76</v>
      </c>
      <c r="B71" s="413">
        <v>10522326</v>
      </c>
      <c r="C71" s="413">
        <v>10959268</v>
      </c>
      <c r="D71" s="413">
        <v>11690409</v>
      </c>
      <c r="E71" s="413">
        <v>12324265</v>
      </c>
      <c r="F71" s="415">
        <v>12191316</v>
      </c>
    </row>
    <row r="72" spans="1:6" s="26" customFormat="1" ht="22.5" customHeight="1">
      <c r="A72" s="364" t="s">
        <v>77</v>
      </c>
      <c r="B72" s="120"/>
      <c r="C72" s="120"/>
      <c r="D72" s="120"/>
      <c r="E72" s="120"/>
      <c r="F72" s="115"/>
    </row>
    <row r="73" spans="1:6" s="26" customFormat="1" ht="12.75" customHeight="1">
      <c r="A73" s="315"/>
      <c r="B73" s="229"/>
      <c r="C73" s="229"/>
      <c r="D73" s="229"/>
      <c r="E73" s="229"/>
      <c r="F73" s="230"/>
    </row>
    <row r="74" spans="1:6" s="26" customFormat="1" ht="12.75" customHeight="1">
      <c r="A74" s="107" t="s">
        <v>426</v>
      </c>
      <c r="B74" s="133"/>
      <c r="C74" s="133"/>
      <c r="D74" s="133"/>
      <c r="E74" s="133"/>
      <c r="F74" s="100"/>
    </row>
    <row r="75" spans="1:6" ht="12.75" customHeight="1">
      <c r="A75" s="315" t="s">
        <v>427</v>
      </c>
      <c r="B75" s="133"/>
      <c r="C75" s="133"/>
      <c r="D75" s="133"/>
      <c r="E75" s="133"/>
      <c r="F75" s="100"/>
    </row>
    <row r="76" spans="1:6">
      <c r="A76" s="121" t="s">
        <v>428</v>
      </c>
      <c r="B76" s="133"/>
      <c r="C76" s="133"/>
      <c r="D76" s="133"/>
      <c r="E76" s="133"/>
      <c r="F76" s="100"/>
    </row>
    <row r="77" spans="1:6">
      <c r="A77" s="134" t="s">
        <v>429</v>
      </c>
      <c r="B77" s="368"/>
      <c r="C77" s="368"/>
      <c r="D77" s="368"/>
      <c r="E77" s="315"/>
      <c r="F77" s="100"/>
    </row>
  </sheetData>
  <mergeCells count="2">
    <mergeCell ref="A13:A14"/>
    <mergeCell ref="B14:F14"/>
  </mergeCells>
  <phoneticPr fontId="3" type="noConversion"/>
  <hyperlinks>
    <hyperlink ref="H6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54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4" workbookViewId="0">
      <selection activeCell="K20" sqref="K20"/>
    </sheetView>
  </sheetViews>
  <sheetFormatPr defaultRowHeight="12.75"/>
  <cols>
    <col min="1" max="1" width="36.85546875" style="86" customWidth="1"/>
    <col min="2" max="2" width="7.42578125" style="86" customWidth="1"/>
    <col min="3" max="7" width="7.5703125" style="86" customWidth="1"/>
    <col min="8" max="8" width="7.5703125" style="10" customWidth="1"/>
    <col min="9" max="16384" width="9.140625" style="10"/>
  </cols>
  <sheetData>
    <row r="1" spans="1:10" s="9" customFormat="1" ht="21.75" customHeight="1">
      <c r="A1" s="215" t="s">
        <v>481</v>
      </c>
      <c r="B1" s="215"/>
      <c r="C1" s="215"/>
      <c r="D1" s="231"/>
      <c r="E1" s="231"/>
      <c r="F1" s="217"/>
      <c r="G1" s="215"/>
      <c r="H1" s="215"/>
      <c r="J1" s="353" t="s">
        <v>556</v>
      </c>
    </row>
    <row r="2" spans="1:10" ht="13.5" customHeight="1">
      <c r="A2" s="222" t="s">
        <v>181</v>
      </c>
      <c r="B2" s="215"/>
      <c r="C2" s="215"/>
      <c r="D2" s="231"/>
      <c r="E2" s="231"/>
      <c r="F2" s="217"/>
      <c r="G2" s="217"/>
      <c r="H2" s="217"/>
    </row>
    <row r="3" spans="1:10" ht="13.5" customHeight="1">
      <c r="A3" s="232" t="s">
        <v>482</v>
      </c>
      <c r="B3" s="215"/>
      <c r="C3" s="215"/>
      <c r="D3" s="231"/>
      <c r="E3" s="231"/>
      <c r="F3" s="217"/>
      <c r="G3" s="217"/>
      <c r="H3" s="217"/>
    </row>
    <row r="4" spans="1:10" ht="13.5" customHeight="1">
      <c r="A4" s="224" t="s">
        <v>182</v>
      </c>
      <c r="B4" s="219"/>
      <c r="C4" s="219"/>
      <c r="D4" s="219"/>
      <c r="E4" s="219"/>
      <c r="F4" s="217"/>
      <c r="G4" s="217"/>
      <c r="H4" s="217"/>
    </row>
    <row r="5" spans="1:10" ht="6.75" customHeight="1">
      <c r="A5" s="218"/>
      <c r="B5" s="219"/>
      <c r="C5" s="219"/>
      <c r="D5" s="219"/>
      <c r="E5" s="219"/>
      <c r="F5" s="217"/>
      <c r="G5" s="217"/>
      <c r="H5" s="217"/>
    </row>
    <row r="6" spans="1:10" ht="13.5" customHeight="1">
      <c r="A6" s="220" t="s">
        <v>365</v>
      </c>
      <c r="B6" s="221"/>
      <c r="C6" s="221"/>
      <c r="D6" s="219"/>
      <c r="E6" s="219"/>
      <c r="F6" s="217"/>
      <c r="G6" s="217"/>
      <c r="H6" s="217"/>
    </row>
    <row r="7" spans="1:10" ht="13.5" customHeight="1">
      <c r="A7" s="224" t="s">
        <v>366</v>
      </c>
      <c r="B7" s="233"/>
      <c r="C7" s="219"/>
      <c r="D7" s="219"/>
      <c r="E7" s="219"/>
      <c r="F7" s="217"/>
      <c r="G7" s="217"/>
      <c r="H7" s="217"/>
    </row>
    <row r="8" spans="1:10" ht="12" customHeight="1">
      <c r="A8" s="463" t="s">
        <v>333</v>
      </c>
      <c r="B8" s="110"/>
      <c r="C8" s="136"/>
      <c r="D8" s="109"/>
      <c r="E8" s="137"/>
      <c r="F8" s="515"/>
      <c r="G8" s="516"/>
      <c r="H8" s="234"/>
    </row>
    <row r="9" spans="1:10" ht="21.75" customHeight="1">
      <c r="A9" s="464"/>
      <c r="B9" s="339">
        <v>2012</v>
      </c>
      <c r="C9" s="339">
        <v>2013</v>
      </c>
      <c r="D9" s="339">
        <v>2014</v>
      </c>
      <c r="E9" s="112">
        <v>2015</v>
      </c>
      <c r="F9" s="472">
        <v>2016</v>
      </c>
      <c r="G9" s="473"/>
      <c r="H9" s="473"/>
    </row>
    <row r="10" spans="1:10" ht="21.75" customHeight="1">
      <c r="A10" s="465"/>
      <c r="B10" s="469" t="s">
        <v>338</v>
      </c>
      <c r="C10" s="470"/>
      <c r="D10" s="470"/>
      <c r="E10" s="470"/>
      <c r="F10" s="471"/>
      <c r="G10" s="141" t="s">
        <v>21</v>
      </c>
      <c r="H10" s="235" t="s">
        <v>330</v>
      </c>
    </row>
    <row r="11" spans="1:10" ht="18.75" customHeight="1">
      <c r="A11" s="225"/>
      <c r="B11" s="114"/>
      <c r="C11" s="114"/>
      <c r="D11" s="114"/>
      <c r="E11" s="114"/>
      <c r="F11" s="114"/>
      <c r="G11" s="236"/>
      <c r="H11" s="217"/>
    </row>
    <row r="12" spans="1:10" ht="22.5" customHeight="1">
      <c r="A12" s="116" t="s">
        <v>146</v>
      </c>
      <c r="B12" s="237">
        <v>104</v>
      </c>
      <c r="C12" s="237">
        <v>104.1</v>
      </c>
      <c r="D12" s="237">
        <v>104.3</v>
      </c>
      <c r="E12" s="238">
        <v>104.6</v>
      </c>
      <c r="F12" s="238">
        <v>103.5</v>
      </c>
      <c r="G12" s="238">
        <v>151.4</v>
      </c>
      <c r="H12" s="239">
        <v>127.9</v>
      </c>
      <c r="I12" s="48"/>
    </row>
    <row r="13" spans="1:10" s="13" customFormat="1" ht="12" customHeight="1">
      <c r="A13" s="119" t="s">
        <v>80</v>
      </c>
      <c r="B13" s="237"/>
      <c r="C13" s="237"/>
      <c r="D13" s="237"/>
      <c r="E13" s="238"/>
      <c r="F13" s="238"/>
      <c r="G13" s="240"/>
      <c r="H13" s="241"/>
    </row>
    <row r="14" spans="1:10" s="13" customFormat="1" ht="22.5" customHeight="1">
      <c r="A14" s="315" t="s">
        <v>19</v>
      </c>
      <c r="B14" s="237"/>
      <c r="C14" s="237"/>
      <c r="D14" s="237"/>
      <c r="E14" s="238"/>
      <c r="F14" s="238"/>
      <c r="G14" s="240"/>
      <c r="H14" s="241"/>
    </row>
    <row r="15" spans="1:10" s="13" customFormat="1" ht="12" customHeight="1">
      <c r="A15" s="121" t="s">
        <v>20</v>
      </c>
      <c r="B15" s="237"/>
      <c r="C15" s="237"/>
      <c r="D15" s="237"/>
      <c r="E15" s="238"/>
      <c r="F15" s="238"/>
      <c r="G15" s="240"/>
      <c r="H15" s="241"/>
    </row>
    <row r="16" spans="1:10" s="13" customFormat="1" ht="22.5" customHeight="1">
      <c r="A16" s="122" t="s">
        <v>230</v>
      </c>
      <c r="B16" s="242">
        <v>103.5</v>
      </c>
      <c r="C16" s="242">
        <v>103.5</v>
      </c>
      <c r="D16" s="242">
        <v>103.6</v>
      </c>
      <c r="E16" s="240">
        <v>104</v>
      </c>
      <c r="F16" s="240">
        <v>102.9</v>
      </c>
      <c r="G16" s="240">
        <v>139.80000000000001</v>
      </c>
      <c r="H16" s="243">
        <v>123.3</v>
      </c>
      <c r="I16" s="46"/>
    </row>
    <row r="17" spans="1:8" s="13" customFormat="1" ht="12" customHeight="1">
      <c r="A17" s="355" t="s">
        <v>83</v>
      </c>
      <c r="B17" s="242"/>
      <c r="C17" s="242"/>
      <c r="D17" s="242"/>
      <c r="E17" s="240"/>
      <c r="F17" s="240"/>
      <c r="G17" s="240"/>
      <c r="H17" s="243"/>
    </row>
    <row r="18" spans="1:8" s="13" customFormat="1" ht="22.5" customHeight="1">
      <c r="A18" s="226" t="s">
        <v>364</v>
      </c>
      <c r="B18" s="242">
        <v>105.7</v>
      </c>
      <c r="C18" s="242">
        <v>106.1</v>
      </c>
      <c r="D18" s="242">
        <v>106.2</v>
      </c>
      <c r="E18" s="240">
        <v>106.3</v>
      </c>
      <c r="F18" s="240">
        <v>104.7</v>
      </c>
      <c r="G18" s="240">
        <v>195</v>
      </c>
      <c r="H18" s="243">
        <v>142.5</v>
      </c>
    </row>
    <row r="19" spans="1:8" s="13" customFormat="1" ht="12" customHeight="1">
      <c r="A19" s="125" t="s">
        <v>335</v>
      </c>
      <c r="B19" s="242"/>
      <c r="C19" s="242"/>
      <c r="D19" s="242"/>
      <c r="E19" s="240"/>
      <c r="F19" s="240"/>
      <c r="G19" s="240"/>
      <c r="H19" s="243"/>
    </row>
    <row r="20" spans="1:8" s="13" customFormat="1" ht="22.5" customHeight="1">
      <c r="A20" s="122" t="s">
        <v>231</v>
      </c>
      <c r="B20" s="242">
        <v>105.1</v>
      </c>
      <c r="C20" s="242">
        <v>105.9</v>
      </c>
      <c r="D20" s="242">
        <v>107.4</v>
      </c>
      <c r="E20" s="240">
        <v>107</v>
      </c>
      <c r="F20" s="240">
        <v>106.3</v>
      </c>
      <c r="G20" s="240">
        <v>197.8</v>
      </c>
      <c r="H20" s="243">
        <v>146.19999999999999</v>
      </c>
    </row>
    <row r="21" spans="1:8" s="13" customFormat="1" ht="12" customHeight="1">
      <c r="A21" s="355" t="s">
        <v>14</v>
      </c>
      <c r="B21" s="242"/>
      <c r="C21" s="242"/>
      <c r="D21" s="242"/>
      <c r="E21" s="240"/>
      <c r="F21" s="240"/>
      <c r="G21" s="240"/>
      <c r="H21" s="243"/>
    </row>
    <row r="22" spans="1:8" ht="22.5" customHeight="1">
      <c r="A22" s="122" t="s">
        <v>232</v>
      </c>
      <c r="B22" s="242">
        <v>100.6</v>
      </c>
      <c r="C22" s="242">
        <v>110.8</v>
      </c>
      <c r="D22" s="242">
        <v>100.8</v>
      </c>
      <c r="E22" s="240">
        <v>100.7</v>
      </c>
      <c r="F22" s="240">
        <v>100.9</v>
      </c>
      <c r="G22" s="240">
        <v>105.1</v>
      </c>
      <c r="H22" s="243">
        <v>104.3</v>
      </c>
    </row>
    <row r="23" spans="1:8" ht="12" customHeight="1">
      <c r="A23" s="355" t="s">
        <v>66</v>
      </c>
      <c r="B23" s="242"/>
      <c r="C23" s="242"/>
      <c r="D23" s="242"/>
      <c r="E23" s="240"/>
      <c r="F23" s="240"/>
      <c r="G23" s="240"/>
      <c r="H23" s="243"/>
    </row>
    <row r="24" spans="1:8" ht="22.5" customHeight="1">
      <c r="A24" s="122" t="s">
        <v>233</v>
      </c>
      <c r="B24" s="242">
        <v>104.5</v>
      </c>
      <c r="C24" s="242">
        <v>104.9</v>
      </c>
      <c r="D24" s="242">
        <v>105.2</v>
      </c>
      <c r="E24" s="240">
        <v>105.2</v>
      </c>
      <c r="F24" s="240">
        <v>106.1</v>
      </c>
      <c r="G24" s="240">
        <v>162.80000000000001</v>
      </c>
      <c r="H24" s="243">
        <v>133.5</v>
      </c>
    </row>
    <row r="25" spans="1:8" ht="12" customHeight="1">
      <c r="A25" s="355" t="s">
        <v>84</v>
      </c>
      <c r="B25" s="242"/>
      <c r="C25" s="242"/>
      <c r="D25" s="242"/>
      <c r="E25" s="240"/>
      <c r="F25" s="240"/>
      <c r="G25" s="240"/>
      <c r="H25" s="243"/>
    </row>
    <row r="26" spans="1:8" ht="22.5" customHeight="1">
      <c r="A26" s="122" t="s">
        <v>234</v>
      </c>
      <c r="B26" s="242">
        <v>106.6</v>
      </c>
      <c r="C26" s="242">
        <v>105.5</v>
      </c>
      <c r="D26" s="242">
        <v>112.1</v>
      </c>
      <c r="E26" s="240">
        <v>97</v>
      </c>
      <c r="F26" s="240">
        <v>90.5</v>
      </c>
      <c r="G26" s="240">
        <v>142.9</v>
      </c>
      <c r="H26" s="243">
        <v>116.4</v>
      </c>
    </row>
    <row r="27" spans="1:8" ht="12" customHeight="1">
      <c r="A27" s="355" t="s">
        <v>85</v>
      </c>
      <c r="B27" s="242"/>
      <c r="C27" s="242"/>
      <c r="D27" s="242"/>
      <c r="E27" s="240"/>
      <c r="F27" s="240"/>
      <c r="G27" s="240"/>
      <c r="H27" s="243"/>
    </row>
    <row r="28" spans="1:8" ht="22.5" customHeight="1">
      <c r="A28" s="122" t="s">
        <v>235</v>
      </c>
      <c r="B28" s="242">
        <v>104.5</v>
      </c>
      <c r="C28" s="242">
        <v>105.3</v>
      </c>
      <c r="D28" s="242">
        <v>105.2</v>
      </c>
      <c r="E28" s="240">
        <v>105.8</v>
      </c>
      <c r="F28" s="240">
        <v>105.2</v>
      </c>
      <c r="G28" s="240">
        <v>182.3</v>
      </c>
      <c r="H28" s="243">
        <v>137.5</v>
      </c>
    </row>
    <row r="29" spans="1:8" ht="12" customHeight="1">
      <c r="A29" s="355" t="s">
        <v>86</v>
      </c>
      <c r="B29" s="242"/>
      <c r="C29" s="242"/>
      <c r="D29" s="242"/>
      <c r="E29" s="240"/>
      <c r="F29" s="240"/>
      <c r="G29" s="240"/>
      <c r="H29" s="243"/>
    </row>
    <row r="30" spans="1:8" ht="22.5" customHeight="1">
      <c r="A30" s="126" t="s">
        <v>196</v>
      </c>
      <c r="B30" s="242"/>
      <c r="C30" s="242"/>
      <c r="D30" s="242"/>
      <c r="E30" s="240"/>
      <c r="F30" s="240"/>
      <c r="G30" s="240"/>
      <c r="H30" s="243"/>
    </row>
    <row r="31" spans="1:8" ht="12" customHeight="1">
      <c r="A31" s="126" t="s">
        <v>562</v>
      </c>
      <c r="B31" s="242">
        <v>103.5</v>
      </c>
      <c r="C31" s="242">
        <v>103.3</v>
      </c>
      <c r="D31" s="242">
        <v>104</v>
      </c>
      <c r="E31" s="240">
        <v>105</v>
      </c>
      <c r="F31" s="240">
        <v>104</v>
      </c>
      <c r="G31" s="240">
        <v>137.6</v>
      </c>
      <c r="H31" s="243">
        <v>127.2</v>
      </c>
    </row>
    <row r="32" spans="1:8" ht="12" customHeight="1">
      <c r="A32" s="355" t="s">
        <v>202</v>
      </c>
      <c r="B32" s="242"/>
      <c r="C32" s="242"/>
      <c r="D32" s="242"/>
      <c r="E32" s="240"/>
      <c r="F32" s="240"/>
      <c r="G32" s="240"/>
      <c r="H32" s="243"/>
    </row>
    <row r="33" spans="1:8" ht="12" customHeight="1">
      <c r="A33" s="355" t="s">
        <v>201</v>
      </c>
      <c r="B33" s="242"/>
      <c r="C33" s="242"/>
      <c r="D33" s="242"/>
      <c r="E33" s="240"/>
      <c r="F33" s="240"/>
      <c r="G33" s="244"/>
      <c r="H33" s="243"/>
    </row>
    <row r="34" spans="1:8" s="14" customFormat="1" ht="22.5" customHeight="1">
      <c r="A34" s="126" t="s">
        <v>203</v>
      </c>
      <c r="B34" s="242"/>
      <c r="C34" s="242"/>
      <c r="D34" s="242"/>
      <c r="E34" s="240"/>
      <c r="F34" s="240"/>
      <c r="G34" s="240"/>
      <c r="H34" s="243"/>
    </row>
    <row r="35" spans="1:8" s="14" customFormat="1" ht="12" customHeight="1">
      <c r="A35" s="126" t="s">
        <v>563</v>
      </c>
      <c r="B35" s="242">
        <v>106</v>
      </c>
      <c r="C35" s="242">
        <v>106.6</v>
      </c>
      <c r="D35" s="242">
        <v>104.7</v>
      </c>
      <c r="E35" s="240">
        <v>107.6</v>
      </c>
      <c r="F35" s="240">
        <v>102.9</v>
      </c>
      <c r="G35" s="244">
        <v>176.7</v>
      </c>
      <c r="H35" s="243">
        <v>141.6</v>
      </c>
    </row>
    <row r="36" spans="1:8" ht="12" customHeight="1">
      <c r="A36" s="355" t="s">
        <v>47</v>
      </c>
      <c r="B36" s="245"/>
      <c r="C36" s="245"/>
      <c r="D36" s="245"/>
      <c r="E36" s="244"/>
      <c r="F36" s="244"/>
      <c r="G36" s="240"/>
      <c r="H36" s="243"/>
    </row>
    <row r="37" spans="1:8" ht="12" customHeight="1">
      <c r="A37" s="355" t="s">
        <v>8</v>
      </c>
      <c r="B37" s="242"/>
      <c r="C37" s="242"/>
      <c r="D37" s="242"/>
      <c r="E37" s="240"/>
      <c r="F37" s="240"/>
      <c r="G37" s="240"/>
      <c r="H37" s="243"/>
    </row>
    <row r="38" spans="1:8" ht="22.5" customHeight="1">
      <c r="A38" s="122" t="s">
        <v>236</v>
      </c>
      <c r="B38" s="242">
        <v>105.7</v>
      </c>
      <c r="C38" s="242">
        <v>108.5</v>
      </c>
      <c r="D38" s="242">
        <v>104.5</v>
      </c>
      <c r="E38" s="240">
        <v>107.1</v>
      </c>
      <c r="F38" s="240">
        <v>106.2</v>
      </c>
      <c r="G38" s="240">
        <v>236.2</v>
      </c>
      <c r="H38" s="243">
        <v>153.1</v>
      </c>
    </row>
    <row r="39" spans="1:8" ht="12" customHeight="1">
      <c r="A39" s="355" t="s">
        <v>88</v>
      </c>
      <c r="B39" s="242"/>
      <c r="C39" s="242"/>
      <c r="D39" s="242"/>
      <c r="E39" s="240"/>
      <c r="F39" s="240"/>
      <c r="G39" s="240"/>
      <c r="H39" s="243"/>
    </row>
    <row r="40" spans="1:8" ht="22.5" customHeight="1">
      <c r="A40" s="126" t="s">
        <v>564</v>
      </c>
      <c r="B40" s="242">
        <v>107.3</v>
      </c>
      <c r="C40" s="242">
        <v>106</v>
      </c>
      <c r="D40" s="242">
        <v>105.9</v>
      </c>
      <c r="E40" s="240">
        <v>108.5</v>
      </c>
      <c r="F40" s="240">
        <v>105.3</v>
      </c>
      <c r="G40" s="240">
        <v>203.3</v>
      </c>
      <c r="H40" s="243">
        <v>145.6</v>
      </c>
    </row>
    <row r="41" spans="1:8" ht="12" customHeight="1">
      <c r="A41" s="355" t="s">
        <v>372</v>
      </c>
      <c r="B41" s="242"/>
      <c r="C41" s="242"/>
      <c r="D41" s="242"/>
      <c r="E41" s="240"/>
      <c r="F41" s="240"/>
      <c r="G41" s="240"/>
      <c r="H41" s="243"/>
    </row>
    <row r="42" spans="1:8" ht="22.5" customHeight="1">
      <c r="A42" s="122" t="s">
        <v>237</v>
      </c>
      <c r="B42" s="242">
        <v>104</v>
      </c>
      <c r="C42" s="242">
        <v>104.8</v>
      </c>
      <c r="D42" s="242">
        <v>105</v>
      </c>
      <c r="E42" s="240">
        <v>105.3</v>
      </c>
      <c r="F42" s="240">
        <v>104.8</v>
      </c>
      <c r="G42" s="240">
        <v>158.6</v>
      </c>
      <c r="H42" s="243">
        <v>132.5</v>
      </c>
    </row>
    <row r="43" spans="1:8" ht="12" customHeight="1">
      <c r="A43" s="355" t="s">
        <v>67</v>
      </c>
      <c r="B43" s="242"/>
      <c r="C43" s="242"/>
      <c r="D43" s="242"/>
      <c r="E43" s="240"/>
      <c r="F43" s="240"/>
      <c r="G43" s="240"/>
      <c r="H43" s="243"/>
    </row>
    <row r="44" spans="1:8" ht="22.5" customHeight="1">
      <c r="A44" s="126" t="s">
        <v>565</v>
      </c>
      <c r="B44" s="242">
        <v>105</v>
      </c>
      <c r="C44" s="242">
        <v>103.8</v>
      </c>
      <c r="D44" s="242">
        <v>104.4</v>
      </c>
      <c r="E44" s="240">
        <v>103.5</v>
      </c>
      <c r="F44" s="240">
        <v>105.7</v>
      </c>
      <c r="G44" s="240">
        <v>165.4</v>
      </c>
      <c r="H44" s="243">
        <v>131.80000000000001</v>
      </c>
    </row>
    <row r="45" spans="1:8" ht="12" customHeight="1">
      <c r="A45" s="355" t="s">
        <v>373</v>
      </c>
      <c r="B45" s="242"/>
      <c r="C45" s="242"/>
      <c r="D45" s="242"/>
      <c r="E45" s="240"/>
      <c r="F45" s="240"/>
      <c r="G45" s="240"/>
      <c r="H45" s="243"/>
    </row>
    <row r="46" spans="1:8" ht="22.5" customHeight="1">
      <c r="A46" s="122" t="s">
        <v>238</v>
      </c>
      <c r="B46" s="242">
        <v>102.5</v>
      </c>
      <c r="C46" s="242">
        <v>100.7</v>
      </c>
      <c r="D46" s="242">
        <v>102.4</v>
      </c>
      <c r="E46" s="240">
        <v>101.6</v>
      </c>
      <c r="F46" s="240">
        <v>101.4</v>
      </c>
      <c r="G46" s="240">
        <v>147.69999999999999</v>
      </c>
      <c r="H46" s="243">
        <v>112.8</v>
      </c>
    </row>
    <row r="47" spans="1:8" ht="12" customHeight="1">
      <c r="A47" s="355" t="s">
        <v>38</v>
      </c>
      <c r="B47" s="242"/>
      <c r="C47" s="242"/>
      <c r="D47" s="242"/>
      <c r="E47" s="240"/>
      <c r="F47" s="240"/>
      <c r="G47" s="240"/>
      <c r="H47" s="243"/>
    </row>
    <row r="48" spans="1:8" ht="22.5" customHeight="1">
      <c r="A48" s="122" t="s">
        <v>68</v>
      </c>
      <c r="B48" s="242">
        <v>101.7</v>
      </c>
      <c r="C48" s="242">
        <v>104.9</v>
      </c>
      <c r="D48" s="242">
        <v>102.8</v>
      </c>
      <c r="E48" s="240">
        <v>100</v>
      </c>
      <c r="F48" s="240">
        <v>103</v>
      </c>
      <c r="G48" s="240">
        <v>134.69999999999999</v>
      </c>
      <c r="H48" s="243">
        <v>116</v>
      </c>
    </row>
    <row r="49" spans="1:12" s="15" customFormat="1" ht="12" customHeight="1">
      <c r="A49" s="355" t="s">
        <v>69</v>
      </c>
      <c r="B49" s="242"/>
      <c r="C49" s="242"/>
      <c r="D49" s="242"/>
      <c r="E49" s="240"/>
      <c r="F49" s="240"/>
      <c r="G49" s="246"/>
      <c r="H49" s="243"/>
    </row>
    <row r="50" spans="1:12" s="15" customFormat="1" ht="22.5" customHeight="1">
      <c r="A50" s="126" t="s">
        <v>566</v>
      </c>
      <c r="B50" s="242">
        <v>102.2</v>
      </c>
      <c r="C50" s="242">
        <v>102.4</v>
      </c>
      <c r="D50" s="242">
        <v>102</v>
      </c>
      <c r="E50" s="240">
        <v>102.5</v>
      </c>
      <c r="F50" s="240">
        <v>102</v>
      </c>
      <c r="G50" s="244">
        <v>121.3</v>
      </c>
      <c r="H50" s="243">
        <v>114.2</v>
      </c>
      <c r="L50" s="14"/>
    </row>
    <row r="51" spans="1:12" s="15" customFormat="1" ht="12" customHeight="1">
      <c r="A51" s="355" t="s">
        <v>105</v>
      </c>
      <c r="B51" s="242"/>
      <c r="C51" s="242"/>
      <c r="D51" s="242"/>
      <c r="E51" s="240"/>
      <c r="F51" s="240"/>
      <c r="G51" s="246"/>
      <c r="H51" s="243"/>
    </row>
    <row r="52" spans="1:12" ht="22.5" customHeight="1">
      <c r="A52" s="227" t="s">
        <v>70</v>
      </c>
      <c r="B52" s="242">
        <v>107.3</v>
      </c>
      <c r="C52" s="242">
        <v>106.8</v>
      </c>
      <c r="D52" s="242">
        <v>108.6</v>
      </c>
      <c r="E52" s="240">
        <v>109.3</v>
      </c>
      <c r="F52" s="240">
        <v>104.6</v>
      </c>
      <c r="G52" s="240">
        <v>202.9</v>
      </c>
      <c r="H52" s="243">
        <v>148.19999999999999</v>
      </c>
    </row>
    <row r="53" spans="1:12" ht="12" customHeight="1">
      <c r="A53" s="355" t="s">
        <v>71</v>
      </c>
      <c r="B53" s="242"/>
      <c r="C53" s="242"/>
      <c r="D53" s="242"/>
      <c r="E53" s="240"/>
      <c r="F53" s="240"/>
      <c r="G53" s="240"/>
      <c r="H53" s="243"/>
    </row>
    <row r="54" spans="1:12" ht="22.5" customHeight="1">
      <c r="A54" s="358" t="s">
        <v>567</v>
      </c>
      <c r="B54" s="242">
        <v>106.1</v>
      </c>
      <c r="C54" s="242">
        <v>105.9</v>
      </c>
      <c r="D54" s="247">
        <v>108</v>
      </c>
      <c r="E54" s="248">
        <v>109.5</v>
      </c>
      <c r="F54" s="240">
        <v>109.3</v>
      </c>
      <c r="G54" s="240">
        <v>211.9</v>
      </c>
      <c r="H54" s="243">
        <v>159.30000000000001</v>
      </c>
    </row>
    <row r="55" spans="1:12" ht="12" customHeight="1">
      <c r="A55" s="228" t="s">
        <v>72</v>
      </c>
      <c r="B55" s="242"/>
      <c r="C55" s="242"/>
      <c r="D55" s="247"/>
      <c r="E55" s="248"/>
      <c r="F55" s="240"/>
      <c r="G55" s="240"/>
      <c r="H55" s="243"/>
    </row>
    <row r="56" spans="1:12" ht="22.5" customHeight="1">
      <c r="A56" s="315" t="s">
        <v>197</v>
      </c>
      <c r="B56" s="249"/>
      <c r="C56" s="249"/>
      <c r="D56" s="250"/>
      <c r="E56" s="251"/>
      <c r="F56" s="252"/>
      <c r="G56" s="252"/>
      <c r="H56" s="243"/>
    </row>
    <row r="57" spans="1:12" ht="12" customHeight="1">
      <c r="A57" s="227" t="s">
        <v>198</v>
      </c>
      <c r="B57" s="242">
        <v>105.8</v>
      </c>
      <c r="C57" s="242">
        <v>105.9</v>
      </c>
      <c r="D57" s="247">
        <v>107.6</v>
      </c>
      <c r="E57" s="248">
        <v>109.2</v>
      </c>
      <c r="F57" s="240">
        <v>103.8</v>
      </c>
      <c r="G57" s="240">
        <v>182.4</v>
      </c>
      <c r="H57" s="243">
        <v>143.1</v>
      </c>
    </row>
    <row r="58" spans="1:12" ht="12" customHeight="1">
      <c r="A58" s="228" t="s">
        <v>107</v>
      </c>
      <c r="B58" s="242"/>
      <c r="C58" s="242"/>
      <c r="D58" s="247"/>
      <c r="E58" s="248"/>
      <c r="F58" s="240"/>
      <c r="G58" s="252"/>
      <c r="H58" s="243"/>
    </row>
    <row r="59" spans="1:12" ht="12" customHeight="1">
      <c r="A59" s="228" t="s">
        <v>206</v>
      </c>
      <c r="B59" s="249"/>
      <c r="C59" s="249"/>
      <c r="D59" s="250"/>
      <c r="E59" s="251"/>
      <c r="F59" s="252"/>
      <c r="G59" s="252"/>
      <c r="H59" s="243"/>
    </row>
    <row r="60" spans="1:12" ht="22.5" customHeight="1">
      <c r="A60" s="122" t="s">
        <v>240</v>
      </c>
      <c r="B60" s="242">
        <v>105.8</v>
      </c>
      <c r="C60" s="242">
        <v>104.4</v>
      </c>
      <c r="D60" s="247">
        <v>105</v>
      </c>
      <c r="E60" s="248">
        <v>105.4</v>
      </c>
      <c r="F60" s="240">
        <v>102.9</v>
      </c>
      <c r="G60" s="240">
        <v>167.9</v>
      </c>
      <c r="H60" s="243">
        <v>133.30000000000001</v>
      </c>
    </row>
    <row r="61" spans="1:12" ht="12" customHeight="1">
      <c r="A61" s="355" t="s">
        <v>90</v>
      </c>
      <c r="B61" s="249"/>
      <c r="C61" s="249"/>
      <c r="D61" s="250"/>
      <c r="E61" s="251"/>
      <c r="F61" s="252"/>
      <c r="G61" s="252"/>
      <c r="H61" s="243"/>
    </row>
    <row r="62" spans="1:12" ht="22.5" customHeight="1">
      <c r="A62" s="122" t="s">
        <v>241</v>
      </c>
      <c r="B62" s="242">
        <v>106.7</v>
      </c>
      <c r="C62" s="242">
        <v>106.4</v>
      </c>
      <c r="D62" s="247">
        <v>106.1</v>
      </c>
      <c r="E62" s="248">
        <v>105.6</v>
      </c>
      <c r="F62" s="240">
        <v>104</v>
      </c>
      <c r="G62" s="240">
        <v>193</v>
      </c>
      <c r="H62" s="243">
        <v>141.6</v>
      </c>
    </row>
    <row r="63" spans="1:12" ht="11.25" customHeight="1">
      <c r="A63" s="355" t="s">
        <v>73</v>
      </c>
      <c r="B63" s="249"/>
      <c r="C63" s="249"/>
      <c r="D63" s="250"/>
      <c r="E63" s="251"/>
      <c r="F63" s="252"/>
      <c r="G63" s="252"/>
      <c r="H63" s="243"/>
    </row>
    <row r="64" spans="1:12" ht="22.5" customHeight="1">
      <c r="A64" s="354" t="s">
        <v>199</v>
      </c>
      <c r="B64" s="242"/>
      <c r="C64" s="242"/>
      <c r="D64" s="247"/>
      <c r="E64" s="248"/>
      <c r="F64" s="240"/>
      <c r="G64" s="240"/>
      <c r="H64" s="243"/>
    </row>
    <row r="65" spans="1:8" ht="12" customHeight="1">
      <c r="A65" s="122" t="s">
        <v>200</v>
      </c>
      <c r="B65" s="242">
        <v>114.9</v>
      </c>
      <c r="C65" s="247">
        <v>107.8</v>
      </c>
      <c r="D65" s="242">
        <v>107.9</v>
      </c>
      <c r="E65" s="240">
        <v>107.3</v>
      </c>
      <c r="F65" s="240">
        <v>104.6</v>
      </c>
      <c r="G65" s="240">
        <v>283.2</v>
      </c>
      <c r="H65" s="243">
        <v>168.4</v>
      </c>
    </row>
    <row r="66" spans="1:8" ht="12" customHeight="1">
      <c r="A66" s="355" t="s">
        <v>75</v>
      </c>
      <c r="B66" s="120"/>
      <c r="C66" s="129"/>
      <c r="D66" s="120"/>
      <c r="E66" s="152"/>
      <c r="F66" s="152"/>
      <c r="G66" s="252"/>
      <c r="H66" s="243"/>
    </row>
    <row r="67" spans="1:8" ht="22.5" customHeight="1">
      <c r="A67" s="122" t="s">
        <v>76</v>
      </c>
      <c r="B67" s="242">
        <v>105.3</v>
      </c>
      <c r="C67" s="242">
        <v>103.3</v>
      </c>
      <c r="D67" s="242">
        <v>104.9</v>
      </c>
      <c r="E67" s="240">
        <v>103.9</v>
      </c>
      <c r="F67" s="240">
        <v>102.7</v>
      </c>
      <c r="G67" s="240">
        <v>188.1</v>
      </c>
      <c r="H67" s="243">
        <v>135.9</v>
      </c>
    </row>
    <row r="68" spans="1:8" ht="12" customHeight="1">
      <c r="A68" s="355" t="s">
        <v>77</v>
      </c>
      <c r="B68" s="120"/>
      <c r="C68" s="120"/>
      <c r="D68" s="120"/>
      <c r="E68" s="120"/>
      <c r="F68" s="120"/>
      <c r="G68" s="249"/>
      <c r="H68" s="217"/>
    </row>
    <row r="69" spans="1:8" s="26" customFormat="1" ht="15" customHeight="1">
      <c r="A69" s="113"/>
      <c r="B69" s="229"/>
      <c r="C69" s="229"/>
      <c r="D69" s="229"/>
      <c r="E69" s="229"/>
      <c r="F69" s="229"/>
      <c r="G69" s="102"/>
      <c r="H69" s="100"/>
    </row>
    <row r="70" spans="1:8" s="26" customFormat="1" ht="12.75" customHeight="1">
      <c r="A70" s="253" t="s">
        <v>426</v>
      </c>
      <c r="B70" s="229"/>
      <c r="C70" s="229"/>
      <c r="D70" s="229"/>
      <c r="E70" s="229"/>
      <c r="F70" s="229"/>
      <c r="G70" s="102"/>
      <c r="H70" s="100"/>
    </row>
    <row r="71" spans="1:8" s="26" customFormat="1" ht="12.75" customHeight="1">
      <c r="A71" s="315" t="s">
        <v>367</v>
      </c>
      <c r="B71" s="229"/>
      <c r="C71" s="229"/>
      <c r="D71" s="229"/>
      <c r="E71" s="229"/>
      <c r="F71" s="229"/>
      <c r="G71" s="102"/>
      <c r="H71" s="100"/>
    </row>
    <row r="72" spans="1:8" s="26" customFormat="1" ht="12.75" customHeight="1">
      <c r="A72" s="253" t="s">
        <v>368</v>
      </c>
      <c r="B72" s="253"/>
      <c r="C72" s="253"/>
      <c r="D72" s="253"/>
      <c r="E72" s="253"/>
      <c r="F72" s="253"/>
      <c r="G72" s="253"/>
      <c r="H72" s="100"/>
    </row>
    <row r="73" spans="1:8" s="26" customFormat="1" ht="12.75" customHeight="1">
      <c r="A73" s="121" t="s">
        <v>430</v>
      </c>
      <c r="B73" s="133"/>
      <c r="C73" s="133"/>
      <c r="D73" s="133"/>
      <c r="E73" s="133"/>
      <c r="F73" s="100"/>
      <c r="G73" s="100"/>
      <c r="H73" s="100"/>
    </row>
    <row r="74" spans="1:8" s="26" customFormat="1" ht="12.75" customHeight="1">
      <c r="A74" s="121" t="s">
        <v>369</v>
      </c>
      <c r="B74" s="133"/>
      <c r="C74" s="133"/>
      <c r="D74" s="133"/>
      <c r="E74" s="133"/>
      <c r="F74" s="100"/>
      <c r="G74" s="100"/>
      <c r="H74" s="100"/>
    </row>
    <row r="75" spans="1:8" ht="12.75" customHeight="1">
      <c r="A75" s="254" t="s">
        <v>370</v>
      </c>
      <c r="B75" s="255"/>
      <c r="C75" s="255"/>
      <c r="D75" s="255"/>
      <c r="E75" s="255"/>
      <c r="F75" s="255"/>
      <c r="G75" s="217"/>
      <c r="H75" s="217"/>
    </row>
  </sheetData>
  <mergeCells count="4">
    <mergeCell ref="A8:A10"/>
    <mergeCell ref="B10:F10"/>
    <mergeCell ref="F8:G8"/>
    <mergeCell ref="F9:H9"/>
  </mergeCells>
  <phoneticPr fontId="15" type="noConversion"/>
  <hyperlinks>
    <hyperlink ref="J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5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zoomScaleNormal="100" workbookViewId="0">
      <selection activeCell="A5" sqref="A5"/>
    </sheetView>
  </sheetViews>
  <sheetFormatPr defaultRowHeight="12.75"/>
  <cols>
    <col min="1" max="1" width="40.85546875" style="79" customWidth="1"/>
    <col min="2" max="4" width="10.140625" style="78" customWidth="1"/>
    <col min="5" max="5" width="10" style="78" customWidth="1"/>
    <col min="6" max="6" width="9.85546875" style="78" customWidth="1"/>
    <col min="7" max="16384" width="9.140625" style="26"/>
  </cols>
  <sheetData>
    <row r="1" spans="1:10" ht="19.5" customHeight="1">
      <c r="A1" s="99" t="s">
        <v>7</v>
      </c>
      <c r="B1" s="100"/>
      <c r="C1" s="100"/>
      <c r="D1" s="100"/>
      <c r="E1" s="100"/>
      <c r="F1" s="100"/>
    </row>
    <row r="2" spans="1:10" ht="12.75" customHeight="1">
      <c r="A2" s="101" t="s">
        <v>78</v>
      </c>
      <c r="B2" s="100"/>
      <c r="C2" s="100"/>
      <c r="D2" s="100"/>
      <c r="E2" s="100"/>
      <c r="F2" s="100"/>
    </row>
    <row r="3" spans="1:10" ht="39" customHeight="1">
      <c r="A3" s="102"/>
      <c r="B3" s="100"/>
      <c r="C3" s="100"/>
      <c r="D3" s="100"/>
      <c r="E3" s="100"/>
      <c r="F3" s="100"/>
      <c r="G3" s="353" t="s">
        <v>555</v>
      </c>
    </row>
    <row r="4" spans="1:10" ht="39.950000000000003" customHeight="1">
      <c r="A4" s="102"/>
      <c r="B4" s="100"/>
      <c r="C4" s="100"/>
      <c r="D4" s="100"/>
      <c r="E4" s="100"/>
      <c r="F4" s="100"/>
    </row>
    <row r="5" spans="1:10" ht="39.950000000000003" customHeight="1">
      <c r="A5" s="102"/>
      <c r="B5" s="100"/>
      <c r="C5" s="100"/>
      <c r="D5" s="100"/>
      <c r="E5" s="100"/>
      <c r="F5" s="100"/>
    </row>
    <row r="6" spans="1:10" ht="21.75" customHeight="1">
      <c r="A6" s="103" t="s">
        <v>464</v>
      </c>
      <c r="B6" s="100"/>
      <c r="C6" s="100"/>
      <c r="D6" s="100"/>
      <c r="E6" s="100"/>
      <c r="F6" s="100"/>
    </row>
    <row r="7" spans="1:10" ht="13.5" customHeight="1">
      <c r="A7" s="104" t="s">
        <v>465</v>
      </c>
      <c r="B7" s="104"/>
      <c r="C7" s="104"/>
      <c r="D7" s="104"/>
      <c r="E7" s="104"/>
      <c r="F7" s="104"/>
    </row>
    <row r="8" spans="1:10" ht="6.75" customHeight="1">
      <c r="A8" s="102"/>
      <c r="B8" s="100"/>
      <c r="C8" s="100"/>
      <c r="D8" s="100"/>
      <c r="E8" s="100"/>
      <c r="F8" s="100"/>
    </row>
    <row r="9" spans="1:10" ht="13.5" customHeight="1">
      <c r="A9" s="105" t="s">
        <v>205</v>
      </c>
      <c r="B9" s="106"/>
      <c r="C9" s="106"/>
      <c r="D9" s="106"/>
      <c r="E9" s="106"/>
      <c r="F9" s="106"/>
    </row>
    <row r="10" spans="1:10" ht="13.5" customHeight="1">
      <c r="A10" s="107" t="s">
        <v>332</v>
      </c>
      <c r="B10" s="108"/>
      <c r="C10" s="108"/>
      <c r="D10" s="108"/>
      <c r="E10" s="108"/>
      <c r="F10" s="106"/>
    </row>
    <row r="11" spans="1:10" ht="12" customHeight="1">
      <c r="A11" s="463" t="s">
        <v>568</v>
      </c>
      <c r="B11" s="109"/>
      <c r="C11" s="109"/>
      <c r="D11" s="109"/>
      <c r="E11" s="110"/>
      <c r="F11" s="111"/>
    </row>
    <row r="12" spans="1:10" ht="21.75" customHeight="1">
      <c r="A12" s="464"/>
      <c r="B12" s="361">
        <v>2012</v>
      </c>
      <c r="C12" s="361">
        <v>2013</v>
      </c>
      <c r="D12" s="361">
        <v>2014</v>
      </c>
      <c r="E12" s="361">
        <v>2015</v>
      </c>
      <c r="F12" s="361">
        <v>2016</v>
      </c>
    </row>
    <row r="13" spans="1:10" ht="21.75" customHeight="1">
      <c r="A13" s="465"/>
      <c r="B13" s="466" t="s">
        <v>334</v>
      </c>
      <c r="C13" s="467"/>
      <c r="D13" s="467"/>
      <c r="E13" s="467"/>
      <c r="F13" s="467"/>
      <c r="G13" s="45"/>
      <c r="I13" s="28"/>
      <c r="J13" s="28"/>
    </row>
    <row r="14" spans="1:10" ht="18.75" customHeight="1">
      <c r="A14" s="315"/>
      <c r="B14" s="144"/>
      <c r="C14" s="144"/>
      <c r="D14" s="144"/>
      <c r="E14" s="144"/>
      <c r="F14" s="211"/>
      <c r="I14" s="28"/>
      <c r="J14" s="28"/>
    </row>
    <row r="15" spans="1:10" ht="22.7" customHeight="1">
      <c r="A15" s="116" t="s">
        <v>146</v>
      </c>
      <c r="B15" s="381">
        <v>237627288</v>
      </c>
      <c r="C15" s="381">
        <v>231155493</v>
      </c>
      <c r="D15" s="381">
        <v>250776380</v>
      </c>
      <c r="E15" s="381">
        <v>271839279</v>
      </c>
      <c r="F15" s="382">
        <v>244429026</v>
      </c>
      <c r="H15" s="65"/>
      <c r="I15" s="63"/>
      <c r="J15" s="64"/>
    </row>
    <row r="16" spans="1:10" ht="12" customHeight="1">
      <c r="A16" s="119" t="s">
        <v>80</v>
      </c>
      <c r="B16" s="381"/>
      <c r="C16" s="381"/>
      <c r="D16" s="381"/>
      <c r="E16" s="383"/>
      <c r="F16" s="384"/>
      <c r="H16" s="65"/>
      <c r="I16" s="37"/>
      <c r="J16" s="64"/>
    </row>
    <row r="17" spans="1:10" ht="22.7" customHeight="1">
      <c r="A17" s="315" t="s">
        <v>81</v>
      </c>
      <c r="B17" s="383"/>
      <c r="C17" s="383"/>
      <c r="D17" s="383"/>
      <c r="E17" s="383"/>
      <c r="F17" s="384"/>
      <c r="G17" s="33"/>
      <c r="H17" s="28"/>
      <c r="I17" s="31"/>
      <c r="J17" s="66"/>
    </row>
    <row r="18" spans="1:10" ht="12" customHeight="1">
      <c r="A18" s="121" t="s">
        <v>82</v>
      </c>
      <c r="B18" s="383"/>
      <c r="C18" s="383"/>
      <c r="D18" s="383"/>
      <c r="E18" s="383"/>
      <c r="F18" s="384"/>
      <c r="G18" s="33"/>
      <c r="H18" s="28"/>
      <c r="I18" s="31"/>
      <c r="J18" s="66"/>
    </row>
    <row r="19" spans="1:10" ht="22.7" customHeight="1">
      <c r="A19" s="122" t="s">
        <v>230</v>
      </c>
      <c r="B19" s="383">
        <v>145464864</v>
      </c>
      <c r="C19" s="383">
        <v>136001882</v>
      </c>
      <c r="D19" s="385">
        <v>143509246</v>
      </c>
      <c r="E19" s="383">
        <v>149169627</v>
      </c>
      <c r="F19" s="384">
        <v>131727672</v>
      </c>
      <c r="H19" s="32"/>
      <c r="I19" s="31"/>
      <c r="J19" s="67"/>
    </row>
    <row r="20" spans="1:10" ht="12" customHeight="1">
      <c r="A20" s="364" t="s">
        <v>83</v>
      </c>
      <c r="B20" s="383"/>
      <c r="C20" s="383"/>
      <c r="D20" s="385"/>
      <c r="E20" s="383"/>
      <c r="F20" s="384"/>
      <c r="H20" s="32"/>
      <c r="I20" s="31"/>
      <c r="J20" s="67"/>
    </row>
    <row r="21" spans="1:10" ht="22.7" customHeight="1">
      <c r="A21" s="124" t="s">
        <v>569</v>
      </c>
      <c r="B21" s="383">
        <v>69890133</v>
      </c>
      <c r="C21" s="383">
        <v>71044317</v>
      </c>
      <c r="D21" s="385">
        <v>79791930</v>
      </c>
      <c r="E21" s="383">
        <v>91308642</v>
      </c>
      <c r="F21" s="384">
        <v>85302343</v>
      </c>
      <c r="H21" s="32"/>
      <c r="I21" s="31"/>
      <c r="J21" s="67"/>
    </row>
    <row r="22" spans="1:10" ht="12" customHeight="1">
      <c r="A22" s="125" t="s">
        <v>335</v>
      </c>
      <c r="B22" s="383"/>
      <c r="C22" s="383"/>
      <c r="D22" s="385"/>
      <c r="E22" s="383"/>
      <c r="F22" s="384"/>
      <c r="H22" s="32"/>
      <c r="I22" s="31"/>
      <c r="J22" s="67"/>
    </row>
    <row r="23" spans="1:10" ht="21.75" customHeight="1">
      <c r="A23" s="122" t="s">
        <v>231</v>
      </c>
      <c r="B23" s="383">
        <v>20447500</v>
      </c>
      <c r="C23" s="383">
        <v>21992199</v>
      </c>
      <c r="D23" s="385">
        <v>25379450</v>
      </c>
      <c r="E23" s="383">
        <v>28371675</v>
      </c>
      <c r="F23" s="384">
        <v>24859600</v>
      </c>
      <c r="H23" s="32"/>
      <c r="I23" s="31"/>
      <c r="J23" s="67"/>
    </row>
    <row r="24" spans="1:10" ht="12" customHeight="1">
      <c r="A24" s="364" t="s">
        <v>14</v>
      </c>
      <c r="B24" s="383"/>
      <c r="C24" s="383"/>
      <c r="D24" s="385"/>
      <c r="E24" s="383"/>
      <c r="F24" s="384"/>
      <c r="H24" s="32"/>
      <c r="I24" s="31"/>
      <c r="J24" s="67"/>
    </row>
    <row r="25" spans="1:10" ht="22.7" customHeight="1">
      <c r="A25" s="122" t="s">
        <v>232</v>
      </c>
      <c r="B25" s="383">
        <v>5729806</v>
      </c>
      <c r="C25" s="383">
        <v>6079843</v>
      </c>
      <c r="D25" s="385">
        <v>6155183</v>
      </c>
      <c r="E25" s="383">
        <v>6083318</v>
      </c>
      <c r="F25" s="384">
        <v>5713770</v>
      </c>
      <c r="H25" s="32"/>
      <c r="I25" s="31"/>
      <c r="J25" s="67"/>
    </row>
    <row r="26" spans="1:10" ht="12" customHeight="1">
      <c r="A26" s="364" t="s">
        <v>66</v>
      </c>
      <c r="B26" s="383"/>
      <c r="C26" s="383"/>
      <c r="D26" s="385"/>
      <c r="E26" s="383"/>
      <c r="F26" s="384"/>
      <c r="H26" s="32"/>
      <c r="I26" s="31"/>
      <c r="J26" s="67"/>
    </row>
    <row r="27" spans="1:10" ht="22.7" customHeight="1">
      <c r="A27" s="122" t="s">
        <v>233</v>
      </c>
      <c r="B27" s="383">
        <v>77521265</v>
      </c>
      <c r="C27" s="383">
        <v>79496775</v>
      </c>
      <c r="D27" s="385">
        <v>91064380</v>
      </c>
      <c r="E27" s="383">
        <v>105122597</v>
      </c>
      <c r="F27" s="384">
        <v>93824864</v>
      </c>
      <c r="H27" s="32"/>
      <c r="I27" s="31"/>
      <c r="J27" s="67"/>
    </row>
    <row r="28" spans="1:10" ht="12" customHeight="1">
      <c r="A28" s="364" t="s">
        <v>84</v>
      </c>
      <c r="B28" s="383"/>
      <c r="C28" s="383"/>
      <c r="D28" s="385"/>
      <c r="E28" s="383"/>
      <c r="F28" s="384"/>
      <c r="H28" s="32"/>
      <c r="I28" s="31"/>
      <c r="J28" s="67"/>
    </row>
    <row r="29" spans="1:10" ht="22.7" customHeight="1">
      <c r="A29" s="122" t="s">
        <v>234</v>
      </c>
      <c r="B29" s="383">
        <v>7736729</v>
      </c>
      <c r="C29" s="383">
        <v>7538190</v>
      </c>
      <c r="D29" s="385">
        <v>8212290</v>
      </c>
      <c r="E29" s="383">
        <v>6088500</v>
      </c>
      <c r="F29" s="384">
        <v>5904026</v>
      </c>
      <c r="H29" s="32"/>
      <c r="I29" s="31"/>
      <c r="J29" s="67"/>
    </row>
    <row r="30" spans="1:10" ht="12" customHeight="1">
      <c r="A30" s="364" t="s">
        <v>85</v>
      </c>
      <c r="B30" s="383"/>
      <c r="C30" s="383"/>
      <c r="D30" s="385"/>
      <c r="E30" s="383"/>
      <c r="F30" s="384"/>
      <c r="H30" s="32"/>
      <c r="I30" s="31"/>
      <c r="J30" s="67"/>
    </row>
    <row r="31" spans="1:10" ht="22.7" customHeight="1">
      <c r="A31" s="122" t="s">
        <v>235</v>
      </c>
      <c r="B31" s="383">
        <v>39489333</v>
      </c>
      <c r="C31" s="383">
        <v>41859348</v>
      </c>
      <c r="D31" s="385">
        <v>48884253</v>
      </c>
      <c r="E31" s="383">
        <v>55625801</v>
      </c>
      <c r="F31" s="384">
        <v>58683218</v>
      </c>
      <c r="H31" s="32"/>
      <c r="I31" s="31"/>
      <c r="J31" s="67"/>
    </row>
    <row r="32" spans="1:10" ht="12" customHeight="1">
      <c r="A32" s="364" t="s">
        <v>86</v>
      </c>
      <c r="B32" s="383"/>
      <c r="C32" s="383"/>
      <c r="D32" s="385"/>
      <c r="E32" s="383"/>
      <c r="F32" s="384"/>
      <c r="H32" s="32"/>
      <c r="I32" s="31"/>
      <c r="J32" s="67"/>
    </row>
    <row r="33" spans="1:10" ht="22.7" customHeight="1">
      <c r="A33" s="126" t="s">
        <v>87</v>
      </c>
      <c r="B33" s="383"/>
      <c r="C33" s="383"/>
      <c r="D33" s="385"/>
      <c r="E33" s="383"/>
      <c r="F33" s="384"/>
      <c r="H33" s="32"/>
      <c r="I33" s="31"/>
      <c r="J33" s="67"/>
    </row>
    <row r="34" spans="1:10" ht="12" customHeight="1">
      <c r="A34" s="126" t="s">
        <v>570</v>
      </c>
      <c r="B34" s="383">
        <v>19295593</v>
      </c>
      <c r="C34" s="383">
        <v>20150420</v>
      </c>
      <c r="D34" s="385">
        <v>22952453</v>
      </c>
      <c r="E34" s="383">
        <v>30573253</v>
      </c>
      <c r="F34" s="384">
        <v>23653391</v>
      </c>
      <c r="H34" s="32"/>
      <c r="I34" s="31"/>
      <c r="J34" s="67"/>
    </row>
    <row r="35" spans="1:10" ht="12" customHeight="1">
      <c r="A35" s="364" t="s">
        <v>63</v>
      </c>
      <c r="B35" s="383"/>
      <c r="C35" s="383"/>
      <c r="D35" s="385"/>
      <c r="E35" s="383"/>
      <c r="F35" s="384"/>
      <c r="H35" s="32"/>
      <c r="I35" s="31"/>
      <c r="J35" s="67"/>
    </row>
    <row r="36" spans="1:10" ht="22.7" customHeight="1">
      <c r="A36" s="126" t="s">
        <v>204</v>
      </c>
      <c r="B36" s="383"/>
      <c r="C36" s="383"/>
      <c r="D36" s="385"/>
      <c r="E36" s="383"/>
      <c r="F36" s="384"/>
      <c r="H36" s="32"/>
      <c r="I36" s="31"/>
      <c r="J36" s="67"/>
    </row>
    <row r="37" spans="1:10" ht="12" customHeight="1">
      <c r="A37" s="126" t="s">
        <v>571</v>
      </c>
      <c r="B37" s="383">
        <v>10999610</v>
      </c>
      <c r="C37" s="383">
        <v>9948817</v>
      </c>
      <c r="D37" s="385">
        <v>11015384</v>
      </c>
      <c r="E37" s="383">
        <v>12835043</v>
      </c>
      <c r="F37" s="384">
        <v>5584229</v>
      </c>
      <c r="H37" s="32"/>
      <c r="I37" s="31"/>
      <c r="J37" s="67"/>
    </row>
    <row r="38" spans="1:10" ht="12" customHeight="1">
      <c r="A38" s="364" t="s">
        <v>47</v>
      </c>
      <c r="B38" s="383"/>
      <c r="C38" s="383"/>
      <c r="D38" s="385"/>
      <c r="E38" s="383"/>
      <c r="F38" s="384"/>
      <c r="H38" s="32"/>
      <c r="I38" s="31"/>
      <c r="J38" s="67"/>
    </row>
    <row r="39" spans="1:10" ht="12" customHeight="1">
      <c r="A39" s="350" t="s">
        <v>331</v>
      </c>
      <c r="B39" s="383"/>
      <c r="C39" s="383"/>
      <c r="D39" s="385"/>
      <c r="E39" s="383"/>
      <c r="F39" s="384"/>
      <c r="H39" s="32"/>
      <c r="I39" s="31"/>
      <c r="J39" s="67"/>
    </row>
    <row r="40" spans="1:10" ht="22.7" customHeight="1">
      <c r="A40" s="122" t="s">
        <v>236</v>
      </c>
      <c r="B40" s="383">
        <v>5686381</v>
      </c>
      <c r="C40" s="383">
        <v>6967299</v>
      </c>
      <c r="D40" s="385">
        <v>7859078</v>
      </c>
      <c r="E40" s="383">
        <v>8228455</v>
      </c>
      <c r="F40" s="384">
        <v>7762668</v>
      </c>
      <c r="I40" s="69"/>
      <c r="J40" s="67"/>
    </row>
    <row r="41" spans="1:10" ht="12" customHeight="1">
      <c r="A41" s="364" t="s">
        <v>88</v>
      </c>
      <c r="B41" s="383"/>
      <c r="C41" s="383"/>
      <c r="D41" s="385"/>
      <c r="E41" s="383"/>
      <c r="F41" s="384"/>
      <c r="H41" s="32"/>
      <c r="I41" s="31"/>
      <c r="J41" s="67"/>
    </row>
    <row r="42" spans="1:10" ht="22.7" customHeight="1">
      <c r="A42" s="126" t="s">
        <v>572</v>
      </c>
      <c r="B42" s="383">
        <v>18784140</v>
      </c>
      <c r="C42" s="383">
        <v>17376931</v>
      </c>
      <c r="D42" s="385">
        <v>17692289</v>
      </c>
      <c r="E42" s="383">
        <v>18245241</v>
      </c>
      <c r="F42" s="384">
        <v>18111220</v>
      </c>
      <c r="H42" s="32"/>
      <c r="I42" s="31"/>
      <c r="J42" s="67"/>
    </row>
    <row r="43" spans="1:10" ht="12" customHeight="1">
      <c r="A43" s="364" t="s">
        <v>372</v>
      </c>
      <c r="B43" s="383"/>
      <c r="C43" s="383"/>
      <c r="D43" s="385"/>
      <c r="E43" s="383"/>
      <c r="F43" s="384"/>
      <c r="H43" s="32"/>
      <c r="I43" s="31"/>
      <c r="J43" s="67"/>
    </row>
    <row r="44" spans="1:10" ht="22.7" customHeight="1">
      <c r="A44" s="122" t="s">
        <v>237</v>
      </c>
      <c r="B44" s="383">
        <v>49260288</v>
      </c>
      <c r="C44" s="383">
        <v>40934424</v>
      </c>
      <c r="D44" s="385">
        <v>42133363</v>
      </c>
      <c r="E44" s="383">
        <v>47774487</v>
      </c>
      <c r="F44" s="384">
        <v>40649362</v>
      </c>
      <c r="H44" s="32"/>
      <c r="I44" s="31"/>
      <c r="J44" s="67"/>
    </row>
    <row r="45" spans="1:10" ht="12" customHeight="1">
      <c r="A45" s="364" t="s">
        <v>67</v>
      </c>
      <c r="B45" s="383"/>
      <c r="C45" s="383"/>
      <c r="D45" s="385"/>
      <c r="E45" s="383"/>
      <c r="F45" s="384"/>
      <c r="H45" s="32"/>
      <c r="I45" s="31"/>
      <c r="J45" s="67"/>
    </row>
    <row r="46" spans="1:10" ht="22.7" customHeight="1">
      <c r="A46" s="126" t="s">
        <v>573</v>
      </c>
      <c r="B46" s="383">
        <v>2933940</v>
      </c>
      <c r="C46" s="383">
        <v>2266946</v>
      </c>
      <c r="D46" s="385">
        <v>2539278</v>
      </c>
      <c r="E46" s="383">
        <v>2450214</v>
      </c>
      <c r="F46" s="384">
        <v>2410760</v>
      </c>
      <c r="H46" s="32"/>
      <c r="I46" s="31"/>
      <c r="J46" s="67"/>
    </row>
    <row r="47" spans="1:10" ht="12" customHeight="1">
      <c r="A47" s="364" t="s">
        <v>373</v>
      </c>
      <c r="B47" s="383"/>
      <c r="C47" s="383"/>
      <c r="D47" s="385"/>
      <c r="E47" s="383"/>
      <c r="F47" s="384"/>
      <c r="H47" s="32"/>
      <c r="I47" s="31"/>
      <c r="J47" s="67"/>
    </row>
    <row r="48" spans="1:10" ht="22.7" customHeight="1">
      <c r="A48" s="122" t="s">
        <v>238</v>
      </c>
      <c r="B48" s="383">
        <v>7035601</v>
      </c>
      <c r="C48" s="383">
        <v>7122229</v>
      </c>
      <c r="D48" s="385">
        <v>6931805</v>
      </c>
      <c r="E48" s="383">
        <v>7812967</v>
      </c>
      <c r="F48" s="384">
        <v>7133220</v>
      </c>
      <c r="H48" s="32"/>
      <c r="I48" s="31"/>
      <c r="J48" s="67"/>
    </row>
    <row r="49" spans="1:10" ht="12" customHeight="1">
      <c r="A49" s="364" t="s">
        <v>38</v>
      </c>
      <c r="B49" s="383"/>
      <c r="C49" s="383"/>
      <c r="D49" s="385"/>
      <c r="E49" s="383"/>
      <c r="F49" s="384"/>
      <c r="H49" s="32"/>
      <c r="I49" s="31"/>
      <c r="J49" s="67"/>
    </row>
    <row r="50" spans="1:10" ht="22.7" customHeight="1">
      <c r="A50" s="122" t="s">
        <v>68</v>
      </c>
      <c r="B50" s="383">
        <v>4113153</v>
      </c>
      <c r="C50" s="383">
        <v>4460986</v>
      </c>
      <c r="D50" s="385">
        <v>4510113</v>
      </c>
      <c r="E50" s="383">
        <v>4119013</v>
      </c>
      <c r="F50" s="384">
        <v>4587456</v>
      </c>
      <c r="H50" s="32"/>
      <c r="I50" s="31"/>
      <c r="J50" s="67"/>
    </row>
    <row r="51" spans="1:10" ht="12" customHeight="1">
      <c r="A51" s="364" t="s">
        <v>69</v>
      </c>
      <c r="B51" s="383"/>
      <c r="C51" s="383"/>
      <c r="D51" s="385"/>
      <c r="E51" s="383"/>
      <c r="F51" s="384"/>
      <c r="H51" s="32"/>
      <c r="I51" s="31"/>
      <c r="J51" s="67"/>
    </row>
    <row r="52" spans="1:10" ht="22.7" customHeight="1">
      <c r="A52" s="126" t="s">
        <v>574</v>
      </c>
      <c r="B52" s="383">
        <v>29628332</v>
      </c>
      <c r="C52" s="383">
        <v>31789478</v>
      </c>
      <c r="D52" s="385">
        <v>32739849</v>
      </c>
      <c r="E52" s="383">
        <v>31496662</v>
      </c>
      <c r="F52" s="384">
        <v>30878508</v>
      </c>
      <c r="H52" s="32"/>
      <c r="I52" s="31"/>
      <c r="J52" s="67"/>
    </row>
    <row r="53" spans="1:10" ht="12" customHeight="1">
      <c r="A53" s="364" t="s">
        <v>105</v>
      </c>
      <c r="B53" s="383"/>
      <c r="C53" s="383"/>
      <c r="D53" s="385"/>
      <c r="E53" s="383"/>
      <c r="F53" s="384"/>
      <c r="H53" s="32"/>
      <c r="I53" s="31"/>
      <c r="J53" s="67"/>
    </row>
    <row r="54" spans="1:10" ht="22.7" customHeight="1">
      <c r="A54" s="122" t="s">
        <v>239</v>
      </c>
      <c r="B54" s="383">
        <v>28280303</v>
      </c>
      <c r="C54" s="383">
        <v>29480711</v>
      </c>
      <c r="D54" s="385">
        <v>29937825</v>
      </c>
      <c r="E54" s="383">
        <v>29722405</v>
      </c>
      <c r="F54" s="384">
        <v>29099336</v>
      </c>
      <c r="H54" s="32"/>
      <c r="I54" s="31"/>
      <c r="J54" s="67"/>
    </row>
    <row r="55" spans="1:10" ht="12" customHeight="1">
      <c r="A55" s="364" t="s">
        <v>89</v>
      </c>
      <c r="B55" s="383"/>
      <c r="C55" s="383"/>
      <c r="D55" s="385"/>
      <c r="E55" s="383"/>
      <c r="F55" s="384"/>
      <c r="H55" s="32"/>
      <c r="I55" s="31"/>
      <c r="J55" s="67"/>
    </row>
    <row r="56" spans="1:10" ht="22.7" customHeight="1">
      <c r="A56" s="122" t="s">
        <v>70</v>
      </c>
      <c r="B56" s="383">
        <v>4190833</v>
      </c>
      <c r="C56" s="383">
        <v>4049982</v>
      </c>
      <c r="D56" s="385">
        <v>5165443</v>
      </c>
      <c r="E56" s="383">
        <v>5167782</v>
      </c>
      <c r="F56" s="384">
        <v>4386873</v>
      </c>
      <c r="H56" s="32"/>
      <c r="I56" s="31"/>
      <c r="J56" s="67"/>
    </row>
    <row r="57" spans="1:10" ht="12" customHeight="1">
      <c r="A57" s="364" t="s">
        <v>71</v>
      </c>
      <c r="B57" s="383"/>
      <c r="C57" s="383"/>
      <c r="D57" s="385"/>
      <c r="E57" s="383"/>
      <c r="F57" s="384"/>
      <c r="H57" s="32"/>
      <c r="I57" s="31"/>
      <c r="J57" s="67"/>
    </row>
    <row r="58" spans="1:10" ht="22.7" customHeight="1">
      <c r="A58" s="126" t="s">
        <v>575</v>
      </c>
      <c r="B58" s="383">
        <v>3121993</v>
      </c>
      <c r="C58" s="383">
        <v>3582434</v>
      </c>
      <c r="D58" s="385">
        <v>4207005</v>
      </c>
      <c r="E58" s="383">
        <v>5288560</v>
      </c>
      <c r="F58" s="384">
        <v>5941231</v>
      </c>
      <c r="H58" s="32"/>
      <c r="I58" s="31"/>
      <c r="J58" s="67"/>
    </row>
    <row r="59" spans="1:10" ht="12" customHeight="1">
      <c r="A59" s="127" t="s">
        <v>72</v>
      </c>
      <c r="B59" s="383"/>
      <c r="C59" s="383"/>
      <c r="D59" s="385"/>
      <c r="E59" s="383"/>
      <c r="F59" s="384"/>
      <c r="H59" s="32"/>
      <c r="I59" s="31"/>
      <c r="J59" s="67"/>
    </row>
    <row r="60" spans="1:10" ht="22.7" customHeight="1">
      <c r="A60" s="315" t="s">
        <v>209</v>
      </c>
      <c r="B60" s="383"/>
      <c r="C60" s="383"/>
      <c r="D60" s="385"/>
      <c r="E60" s="383"/>
      <c r="F60" s="384"/>
      <c r="H60" s="32"/>
      <c r="I60" s="31"/>
      <c r="J60" s="67"/>
    </row>
    <row r="61" spans="1:10" ht="12" customHeight="1">
      <c r="A61" s="386" t="s">
        <v>210</v>
      </c>
      <c r="B61" s="383">
        <v>7516164</v>
      </c>
      <c r="C61" s="383">
        <v>7259330</v>
      </c>
      <c r="D61" s="385">
        <v>8815713</v>
      </c>
      <c r="E61" s="383">
        <v>9259317</v>
      </c>
      <c r="F61" s="384">
        <v>7075055</v>
      </c>
      <c r="H61" s="32"/>
      <c r="I61" s="31"/>
      <c r="J61" s="67"/>
    </row>
    <row r="62" spans="1:10" ht="9.9499999999999993" customHeight="1">
      <c r="A62" s="127" t="s">
        <v>107</v>
      </c>
      <c r="B62" s="383"/>
      <c r="C62" s="383"/>
      <c r="D62" s="385"/>
      <c r="E62" s="383"/>
      <c r="F62" s="384"/>
      <c r="H62" s="32"/>
      <c r="I62" s="31"/>
      <c r="J62" s="67"/>
    </row>
    <row r="63" spans="1:10" ht="12" customHeight="1">
      <c r="A63" s="127" t="s">
        <v>206</v>
      </c>
      <c r="B63" s="383"/>
      <c r="C63" s="383"/>
      <c r="D63" s="385"/>
      <c r="E63" s="383"/>
      <c r="F63" s="384"/>
      <c r="H63" s="32"/>
      <c r="I63" s="31"/>
      <c r="J63" s="67"/>
    </row>
    <row r="64" spans="1:10" ht="22.7" customHeight="1">
      <c r="A64" s="122" t="s">
        <v>240</v>
      </c>
      <c r="B64" s="383">
        <v>7387606</v>
      </c>
      <c r="C64" s="383">
        <v>6263753</v>
      </c>
      <c r="D64" s="385">
        <v>6843127</v>
      </c>
      <c r="E64" s="383">
        <v>7305529</v>
      </c>
      <c r="F64" s="384">
        <v>5056226</v>
      </c>
      <c r="H64" s="32"/>
      <c r="I64" s="31"/>
      <c r="J64" s="67"/>
    </row>
    <row r="65" spans="1:10" ht="12" customHeight="1">
      <c r="A65" s="364" t="s">
        <v>90</v>
      </c>
      <c r="B65" s="383"/>
      <c r="C65" s="383"/>
      <c r="D65" s="385"/>
      <c r="E65" s="383"/>
      <c r="F65" s="384"/>
      <c r="H65" s="32"/>
      <c r="I65" s="31"/>
      <c r="J65" s="67"/>
    </row>
    <row r="66" spans="1:10" ht="22.7" customHeight="1">
      <c r="A66" s="122" t="s">
        <v>241</v>
      </c>
      <c r="B66" s="383">
        <v>6633865</v>
      </c>
      <c r="C66" s="383">
        <v>6415349</v>
      </c>
      <c r="D66" s="385">
        <v>6340058</v>
      </c>
      <c r="E66" s="383">
        <v>6886253</v>
      </c>
      <c r="F66" s="384">
        <v>5682208</v>
      </c>
      <c r="H66" s="32"/>
      <c r="I66" s="31"/>
      <c r="J66" s="67"/>
    </row>
    <row r="67" spans="1:10" ht="12" customHeight="1">
      <c r="A67" s="364" t="s">
        <v>73</v>
      </c>
      <c r="B67" s="383"/>
      <c r="C67" s="383"/>
      <c r="D67" s="385"/>
      <c r="E67" s="383"/>
      <c r="F67" s="384"/>
      <c r="H67" s="32"/>
      <c r="I67" s="31"/>
      <c r="J67" s="67"/>
    </row>
    <row r="68" spans="1:10" ht="22.7" customHeight="1">
      <c r="A68" s="122" t="s">
        <v>74</v>
      </c>
      <c r="B68" s="383">
        <v>7154067</v>
      </c>
      <c r="C68" s="383">
        <v>6261960</v>
      </c>
      <c r="D68" s="385">
        <v>6857951</v>
      </c>
      <c r="E68" s="383">
        <v>5825283</v>
      </c>
      <c r="F68" s="384">
        <v>4513978</v>
      </c>
      <c r="H68" s="32"/>
      <c r="I68" s="31"/>
      <c r="J68" s="67"/>
    </row>
    <row r="69" spans="1:10" ht="12" customHeight="1">
      <c r="A69" s="364" t="s">
        <v>75</v>
      </c>
      <c r="B69" s="383"/>
      <c r="C69" s="383"/>
      <c r="D69" s="385"/>
      <c r="E69" s="383"/>
      <c r="F69" s="384"/>
      <c r="H69" s="32"/>
      <c r="I69" s="31"/>
      <c r="J69" s="67"/>
    </row>
    <row r="70" spans="1:10" ht="22.7" customHeight="1">
      <c r="A70" s="122" t="s">
        <v>76</v>
      </c>
      <c r="B70" s="383">
        <v>929854</v>
      </c>
      <c r="C70" s="383">
        <v>827774</v>
      </c>
      <c r="D70" s="385">
        <v>921745</v>
      </c>
      <c r="E70" s="383">
        <v>773601</v>
      </c>
      <c r="F70" s="384">
        <v>701627</v>
      </c>
      <c r="H70" s="32"/>
      <c r="I70" s="31"/>
      <c r="J70" s="67"/>
    </row>
    <row r="71" spans="1:10" ht="12" customHeight="1">
      <c r="A71" s="364" t="s">
        <v>77</v>
      </c>
      <c r="B71" s="120"/>
      <c r="C71" s="120"/>
      <c r="D71" s="120"/>
      <c r="E71" s="120"/>
      <c r="F71" s="115"/>
      <c r="H71" s="32"/>
      <c r="I71" s="31"/>
      <c r="J71" s="67"/>
    </row>
    <row r="72" spans="1:10" ht="15" customHeight="1">
      <c r="A72" s="127"/>
      <c r="B72" s="130"/>
      <c r="C72" s="130"/>
      <c r="D72" s="130"/>
      <c r="E72" s="130"/>
      <c r="F72" s="130"/>
      <c r="H72" s="32"/>
    </row>
    <row r="73" spans="1:10" ht="12.75" customHeight="1">
      <c r="A73" s="107" t="s">
        <v>459</v>
      </c>
      <c r="B73" s="131"/>
      <c r="C73" s="131"/>
      <c r="D73" s="131"/>
      <c r="E73" s="130"/>
      <c r="F73" s="130"/>
      <c r="H73" s="32"/>
    </row>
    <row r="74" spans="1:10" ht="12.75" customHeight="1">
      <c r="A74" s="315" t="s">
        <v>336</v>
      </c>
      <c r="B74" s="368"/>
      <c r="C74" s="368"/>
      <c r="D74" s="368"/>
      <c r="E74" s="130"/>
      <c r="F74" s="130"/>
      <c r="H74" s="32"/>
    </row>
    <row r="75" spans="1:10" ht="12.75" customHeight="1">
      <c r="A75" s="121" t="s">
        <v>421</v>
      </c>
      <c r="B75" s="368"/>
      <c r="C75" s="368"/>
      <c r="D75" s="368"/>
      <c r="E75" s="133"/>
      <c r="F75" s="133"/>
    </row>
    <row r="76" spans="1:10" ht="12.75" customHeight="1">
      <c r="A76" s="134" t="s">
        <v>437</v>
      </c>
      <c r="B76" s="368"/>
      <c r="C76" s="368"/>
      <c r="D76" s="368"/>
      <c r="E76" s="368"/>
      <c r="F76" s="368"/>
    </row>
    <row r="77" spans="1:10" ht="21" customHeight="1"/>
    <row r="78" spans="1:10" ht="21" customHeight="1">
      <c r="A78"/>
      <c r="B78"/>
      <c r="C78"/>
      <c r="D78"/>
      <c r="E78"/>
      <c r="F78"/>
    </row>
    <row r="79" spans="1:10">
      <c r="A79"/>
      <c r="B79"/>
      <c r="C79"/>
      <c r="D79"/>
      <c r="E79"/>
      <c r="F79"/>
    </row>
    <row r="80" spans="1:10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 ht="12.75" customHeight="1">
      <c r="A82" s="310"/>
      <c r="B82"/>
      <c r="C82"/>
      <c r="D82"/>
      <c r="E82"/>
      <c r="F82"/>
    </row>
    <row r="83" spans="1:6" ht="12.75" customHeight="1">
      <c r="A83" s="26"/>
      <c r="B83" s="26"/>
      <c r="C83" s="26"/>
      <c r="D83" s="26"/>
      <c r="E83" s="26"/>
      <c r="F83" s="26"/>
    </row>
    <row r="84" spans="1:6">
      <c r="A84" s="26"/>
      <c r="B84" s="26"/>
      <c r="C84" s="26"/>
      <c r="D84" s="26"/>
      <c r="E84" s="26"/>
      <c r="F84" s="26"/>
    </row>
    <row r="85" spans="1:6" ht="12.75" customHeight="1">
      <c r="A85" s="26"/>
      <c r="B85" s="26"/>
      <c r="C85" s="26"/>
      <c r="D85" s="26"/>
      <c r="E85" s="26"/>
      <c r="F85" s="26"/>
    </row>
    <row r="86" spans="1:6">
      <c r="A86" s="26"/>
      <c r="B86" s="26"/>
      <c r="C86" s="26"/>
      <c r="D86" s="26"/>
      <c r="E86" s="26"/>
      <c r="F86" s="26"/>
    </row>
    <row r="87" spans="1:6">
      <c r="A87" s="26"/>
      <c r="B87" s="26"/>
      <c r="C87" s="26"/>
      <c r="D87" s="26"/>
      <c r="E87" s="26"/>
      <c r="F87" s="26"/>
    </row>
    <row r="88" spans="1:6">
      <c r="A88" s="26"/>
      <c r="B88" s="26"/>
      <c r="C88" s="26"/>
      <c r="D88" s="26"/>
      <c r="E88" s="26"/>
      <c r="F88" s="26"/>
    </row>
    <row r="89" spans="1:6">
      <c r="A89" s="26"/>
      <c r="B89" s="26"/>
      <c r="C89" s="26"/>
      <c r="D89" s="26"/>
      <c r="E89" s="26"/>
      <c r="F89" s="26"/>
    </row>
    <row r="90" spans="1:6">
      <c r="A90" s="26"/>
      <c r="B90" s="26"/>
      <c r="C90" s="26"/>
      <c r="D90" s="26"/>
      <c r="E90" s="26"/>
      <c r="F90" s="26"/>
    </row>
    <row r="91" spans="1:6">
      <c r="A91" s="26"/>
      <c r="B91" s="26"/>
      <c r="C91" s="26"/>
      <c r="D91" s="26"/>
      <c r="E91" s="26"/>
      <c r="F91" s="26"/>
    </row>
    <row r="92" spans="1:6">
      <c r="A92" s="26"/>
      <c r="B92" s="26"/>
      <c r="C92" s="26"/>
      <c r="D92" s="26"/>
      <c r="E92" s="26"/>
      <c r="F92" s="26"/>
    </row>
    <row r="93" spans="1:6">
      <c r="A93" s="26"/>
      <c r="B93" s="26"/>
      <c r="C93" s="26"/>
      <c r="D93" s="26"/>
      <c r="E93" s="26"/>
      <c r="F93" s="26"/>
    </row>
    <row r="94" spans="1:6">
      <c r="A94" s="26"/>
      <c r="B94" s="26"/>
      <c r="C94" s="26"/>
      <c r="D94" s="26"/>
      <c r="E94" s="26"/>
      <c r="F94" s="26"/>
    </row>
    <row r="95" spans="1:6">
      <c r="A95" s="26"/>
      <c r="B95" s="26"/>
      <c r="C95" s="26"/>
      <c r="D95" s="26"/>
      <c r="E95" s="26"/>
      <c r="F95" s="26"/>
    </row>
    <row r="96" spans="1:6">
      <c r="A96" s="26"/>
      <c r="B96" s="26"/>
      <c r="C96" s="26"/>
      <c r="D96" s="26"/>
      <c r="E96" s="26"/>
      <c r="F96" s="26"/>
    </row>
    <row r="97" spans="1:6">
      <c r="A97" s="26"/>
      <c r="B97" s="26"/>
      <c r="C97" s="26"/>
      <c r="D97" s="26"/>
      <c r="E97" s="26"/>
      <c r="F97" s="26"/>
    </row>
    <row r="98" spans="1:6">
      <c r="A98" s="26"/>
      <c r="B98" s="26"/>
      <c r="C98" s="26"/>
      <c r="D98" s="26"/>
      <c r="E98" s="26"/>
      <c r="F98" s="26"/>
    </row>
    <row r="99" spans="1:6">
      <c r="A99" s="26"/>
      <c r="B99" s="26"/>
      <c r="C99" s="26"/>
      <c r="D99" s="26"/>
      <c r="E99" s="26"/>
      <c r="F99" s="26"/>
    </row>
    <row r="100" spans="1:6">
      <c r="A100" s="26"/>
      <c r="B100" s="26"/>
      <c r="C100" s="26"/>
      <c r="D100" s="26"/>
      <c r="E100" s="26"/>
      <c r="F100" s="26"/>
    </row>
    <row r="101" spans="1:6">
      <c r="A101" s="26"/>
      <c r="B101" s="26"/>
      <c r="C101" s="26"/>
      <c r="D101" s="26"/>
      <c r="E101" s="26"/>
      <c r="F101" s="26"/>
    </row>
    <row r="102" spans="1:6">
      <c r="A102" s="26"/>
      <c r="B102" s="26"/>
      <c r="C102" s="26"/>
      <c r="D102" s="26"/>
      <c r="E102" s="26"/>
      <c r="F102" s="26"/>
    </row>
    <row r="103" spans="1:6">
      <c r="A103" s="26"/>
      <c r="B103" s="26"/>
      <c r="C103" s="26"/>
      <c r="D103" s="26"/>
      <c r="E103" s="26"/>
      <c r="F103" s="26"/>
    </row>
    <row r="104" spans="1:6">
      <c r="A104" s="26"/>
      <c r="B104" s="26"/>
      <c r="C104" s="26"/>
      <c r="D104" s="26"/>
      <c r="E104" s="26"/>
      <c r="F104" s="26"/>
    </row>
    <row r="105" spans="1:6">
      <c r="A105" s="26"/>
      <c r="B105" s="26"/>
      <c r="C105" s="26"/>
      <c r="D105" s="26"/>
      <c r="E105" s="26"/>
      <c r="F105" s="26"/>
    </row>
    <row r="106" spans="1:6">
      <c r="A106" s="26"/>
      <c r="B106" s="26"/>
      <c r="C106" s="26"/>
      <c r="D106" s="26"/>
      <c r="E106" s="26"/>
      <c r="F106" s="26"/>
    </row>
    <row r="107" spans="1:6">
      <c r="A107" s="26"/>
      <c r="B107" s="26"/>
      <c r="C107" s="26"/>
      <c r="D107" s="26"/>
      <c r="E107" s="26"/>
      <c r="F107" s="26"/>
    </row>
    <row r="108" spans="1:6">
      <c r="A108" s="26"/>
      <c r="B108" s="26"/>
      <c r="C108" s="26"/>
      <c r="D108" s="26"/>
      <c r="E108" s="26"/>
      <c r="F108" s="26"/>
    </row>
    <row r="109" spans="1:6">
      <c r="A109" s="26"/>
      <c r="B109" s="26"/>
      <c r="C109" s="26"/>
      <c r="D109" s="26"/>
      <c r="E109" s="26"/>
      <c r="F109" s="26"/>
    </row>
    <row r="110" spans="1:6">
      <c r="A110" s="26"/>
      <c r="B110" s="26"/>
      <c r="C110" s="26"/>
      <c r="D110" s="26"/>
      <c r="E110" s="26"/>
      <c r="F110" s="26"/>
    </row>
    <row r="111" spans="1:6">
      <c r="A111" s="26"/>
      <c r="B111" s="26"/>
      <c r="C111" s="26"/>
      <c r="D111" s="26"/>
      <c r="E111" s="26"/>
      <c r="F111" s="26"/>
    </row>
    <row r="112" spans="1:6">
      <c r="A112" s="26"/>
      <c r="B112" s="26"/>
      <c r="C112" s="26"/>
      <c r="D112" s="26"/>
      <c r="E112" s="26"/>
      <c r="F112" s="26"/>
    </row>
    <row r="113" spans="1:6">
      <c r="A113" s="26"/>
      <c r="B113" s="26"/>
      <c r="C113" s="26"/>
      <c r="D113" s="26"/>
      <c r="E113" s="26"/>
      <c r="F113" s="26"/>
    </row>
    <row r="114" spans="1:6">
      <c r="A114" s="26"/>
      <c r="B114" s="26"/>
      <c r="C114" s="26"/>
      <c r="D114" s="26"/>
      <c r="E114" s="26"/>
      <c r="F114" s="26"/>
    </row>
    <row r="115" spans="1:6">
      <c r="A115" s="26"/>
      <c r="B115" s="26"/>
      <c r="C115" s="26"/>
      <c r="D115" s="26"/>
      <c r="E115" s="26"/>
      <c r="F115" s="26"/>
    </row>
    <row r="116" spans="1:6">
      <c r="A116" s="26"/>
      <c r="B116" s="26"/>
      <c r="C116" s="26"/>
      <c r="D116" s="26"/>
      <c r="E116" s="26"/>
      <c r="F116" s="26"/>
    </row>
    <row r="117" spans="1:6">
      <c r="A117" s="26"/>
      <c r="B117" s="26"/>
      <c r="C117" s="26"/>
      <c r="D117" s="26"/>
      <c r="E117" s="26"/>
      <c r="F117" s="26"/>
    </row>
    <row r="118" spans="1:6">
      <c r="A118" s="26"/>
      <c r="B118" s="26"/>
      <c r="C118" s="26"/>
      <c r="D118" s="26"/>
      <c r="E118" s="26"/>
      <c r="F118" s="26"/>
    </row>
    <row r="119" spans="1:6">
      <c r="A119" s="26"/>
      <c r="B119" s="26"/>
      <c r="C119" s="26"/>
      <c r="D119" s="26"/>
      <c r="E119" s="26"/>
      <c r="F119" s="26"/>
    </row>
    <row r="120" spans="1:6">
      <c r="A120" s="26"/>
      <c r="B120" s="26"/>
      <c r="C120" s="26"/>
      <c r="D120" s="26"/>
      <c r="E120" s="26"/>
      <c r="F120" s="26"/>
    </row>
    <row r="121" spans="1:6">
      <c r="A121" s="26"/>
      <c r="B121" s="26"/>
      <c r="C121" s="26"/>
      <c r="D121" s="26"/>
      <c r="E121" s="26"/>
      <c r="F121" s="26"/>
    </row>
    <row r="122" spans="1:6">
      <c r="A122" s="26"/>
      <c r="B122" s="26"/>
      <c r="C122" s="26"/>
      <c r="D122" s="26"/>
      <c r="E122" s="26"/>
      <c r="F122" s="26"/>
    </row>
    <row r="123" spans="1:6">
      <c r="A123" s="26"/>
      <c r="B123" s="26"/>
      <c r="C123" s="26"/>
      <c r="D123" s="26"/>
      <c r="E123" s="26"/>
      <c r="F123" s="26"/>
    </row>
    <row r="124" spans="1:6">
      <c r="A124" s="26"/>
      <c r="B124" s="26"/>
      <c r="C124" s="26"/>
      <c r="D124" s="26"/>
      <c r="E124" s="26"/>
      <c r="F124" s="26"/>
    </row>
    <row r="125" spans="1:6">
      <c r="A125" s="26"/>
      <c r="B125" s="26"/>
      <c r="C125" s="26"/>
      <c r="D125" s="26"/>
      <c r="E125" s="26"/>
      <c r="F125" s="26"/>
    </row>
    <row r="126" spans="1:6">
      <c r="A126" s="26"/>
      <c r="B126" s="26"/>
      <c r="C126" s="26"/>
      <c r="D126" s="26"/>
      <c r="E126" s="26"/>
      <c r="F126" s="26"/>
    </row>
    <row r="127" spans="1:6">
      <c r="A127" s="26"/>
      <c r="B127" s="26"/>
      <c r="C127" s="26"/>
      <c r="D127" s="26"/>
      <c r="E127" s="26"/>
      <c r="F127" s="26"/>
    </row>
    <row r="128" spans="1:6">
      <c r="A128" s="26"/>
      <c r="B128" s="26"/>
      <c r="C128" s="26"/>
      <c r="D128" s="26"/>
      <c r="E128" s="26"/>
      <c r="F128" s="26"/>
    </row>
    <row r="129" spans="1:6">
      <c r="A129" s="26"/>
      <c r="B129" s="26"/>
      <c r="C129" s="26"/>
      <c r="D129" s="26"/>
      <c r="E129" s="26"/>
      <c r="F129" s="26"/>
    </row>
    <row r="130" spans="1:6">
      <c r="A130" s="26"/>
      <c r="B130" s="26"/>
      <c r="C130" s="26"/>
      <c r="D130" s="26"/>
      <c r="E130" s="26"/>
      <c r="F130" s="26"/>
    </row>
    <row r="131" spans="1:6">
      <c r="A131" s="26"/>
      <c r="B131" s="26"/>
      <c r="C131" s="26"/>
      <c r="D131" s="26"/>
      <c r="E131" s="26"/>
      <c r="F131" s="26"/>
    </row>
    <row r="132" spans="1:6">
      <c r="A132" s="26"/>
      <c r="B132" s="26"/>
      <c r="C132" s="26"/>
      <c r="D132" s="26"/>
      <c r="E132" s="26"/>
      <c r="F132" s="26"/>
    </row>
    <row r="133" spans="1:6">
      <c r="A133" s="26"/>
      <c r="B133" s="26"/>
      <c r="C133" s="26"/>
      <c r="D133" s="26"/>
      <c r="E133" s="26"/>
      <c r="F133" s="26"/>
    </row>
    <row r="134" spans="1:6">
      <c r="A134" s="26"/>
      <c r="B134" s="26"/>
      <c r="C134" s="26"/>
      <c r="D134" s="26"/>
      <c r="E134" s="26"/>
      <c r="F134" s="26"/>
    </row>
    <row r="135" spans="1:6">
      <c r="A135" s="26"/>
      <c r="B135" s="26"/>
      <c r="C135" s="26"/>
      <c r="D135" s="26"/>
      <c r="E135" s="26"/>
      <c r="F135" s="26"/>
    </row>
    <row r="136" spans="1:6">
      <c r="A136" s="26"/>
      <c r="B136" s="26"/>
      <c r="C136" s="26"/>
      <c r="D136" s="26"/>
      <c r="E136" s="26"/>
      <c r="F136" s="26"/>
    </row>
    <row r="137" spans="1:6">
      <c r="A137" s="26"/>
      <c r="B137" s="26"/>
      <c r="C137" s="26"/>
      <c r="D137" s="26"/>
      <c r="E137" s="26"/>
      <c r="F137" s="26"/>
    </row>
    <row r="138" spans="1:6">
      <c r="A138" s="26"/>
      <c r="B138" s="26"/>
      <c r="C138" s="26"/>
      <c r="D138" s="26"/>
      <c r="E138" s="26"/>
      <c r="F138" s="26"/>
    </row>
    <row r="139" spans="1:6">
      <c r="A139" s="26"/>
      <c r="B139" s="26"/>
      <c r="C139" s="26"/>
      <c r="D139" s="26"/>
      <c r="E139" s="26"/>
      <c r="F139" s="26"/>
    </row>
  </sheetData>
  <mergeCells count="2">
    <mergeCell ref="A11:A13"/>
    <mergeCell ref="B13:F13"/>
  </mergeCells>
  <phoneticPr fontId="3" type="noConversion"/>
  <hyperlinks>
    <hyperlink ref="G3" location="'Spis tablic'!A1" display="Spis tablic"/>
  </hyperlinks>
  <pageMargins left="0.25" right="0.25" top="0.75" bottom="0.75" header="0.3" footer="0.3"/>
  <pageSetup paperSize="9" firstPageNumber="31" orientation="portrait" useFirstPageNumber="1" horizontalDpi="180" verticalDpi="18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6"/>
  <sheetViews>
    <sheetView workbookViewId="0">
      <selection activeCell="H3" sqref="H3"/>
    </sheetView>
  </sheetViews>
  <sheetFormatPr defaultRowHeight="12.75"/>
  <cols>
    <col min="1" max="1" width="40.42578125" style="87" customWidth="1"/>
    <col min="2" max="3" width="12.140625" style="87" customWidth="1"/>
    <col min="4" max="4" width="11.42578125" style="87" customWidth="1"/>
    <col min="5" max="5" width="10.7109375" style="87" hidden="1" customWidth="1"/>
    <col min="6" max="6" width="13.28515625" style="87" customWidth="1"/>
    <col min="7" max="7" width="9.5703125" style="11" bestFit="1" customWidth="1"/>
    <col min="8" max="9" width="11" style="10" bestFit="1" customWidth="1"/>
    <col min="10" max="10" width="10" style="10" bestFit="1" customWidth="1"/>
    <col min="11" max="16384" width="9.140625" style="10"/>
  </cols>
  <sheetData>
    <row r="1" spans="1:8" s="13" customFormat="1" ht="21.75" customHeight="1">
      <c r="A1" s="220" t="s">
        <v>486</v>
      </c>
      <c r="B1" s="256"/>
      <c r="C1" s="257"/>
      <c r="D1" s="256"/>
      <c r="E1" s="256"/>
      <c r="F1" s="256"/>
      <c r="G1" s="9"/>
      <c r="H1" s="353" t="s">
        <v>556</v>
      </c>
    </row>
    <row r="2" spans="1:8" s="13" customFormat="1" ht="13.5" customHeight="1">
      <c r="A2" s="258" t="s">
        <v>485</v>
      </c>
      <c r="B2" s="259"/>
      <c r="C2" s="260"/>
      <c r="D2" s="259"/>
      <c r="E2" s="259"/>
      <c r="F2" s="259"/>
      <c r="G2" s="9"/>
    </row>
    <row r="3" spans="1:8" ht="69" customHeight="1">
      <c r="A3" s="517" t="s">
        <v>568</v>
      </c>
      <c r="B3" s="261" t="s">
        <v>674</v>
      </c>
      <c r="C3" s="262" t="s">
        <v>675</v>
      </c>
      <c r="D3" s="262" t="s">
        <v>676</v>
      </c>
      <c r="E3" s="262" t="s">
        <v>183</v>
      </c>
      <c r="F3" s="374" t="s">
        <v>677</v>
      </c>
    </row>
    <row r="4" spans="1:8" ht="19.5" customHeight="1">
      <c r="A4" s="518"/>
      <c r="B4" s="263" t="s">
        <v>371</v>
      </c>
      <c r="C4" s="264"/>
      <c r="D4" s="264"/>
      <c r="E4" s="264"/>
      <c r="F4" s="264"/>
    </row>
    <row r="5" spans="1:8" ht="27.75" customHeight="1">
      <c r="A5" s="231"/>
      <c r="B5" s="265" t="s">
        <v>79</v>
      </c>
      <c r="C5" s="265"/>
      <c r="D5" s="265"/>
      <c r="E5" s="265"/>
      <c r="F5" s="265"/>
    </row>
    <row r="6" spans="1:8" ht="13.5" customHeight="1">
      <c r="A6" s="266"/>
      <c r="B6" s="267" t="s">
        <v>80</v>
      </c>
      <c r="C6" s="268"/>
      <c r="D6" s="268"/>
      <c r="E6" s="268"/>
      <c r="F6" s="268"/>
    </row>
    <row r="7" spans="1:8" ht="15" customHeight="1">
      <c r="A7" s="231"/>
      <c r="B7" s="334"/>
      <c r="C7" s="334"/>
      <c r="D7" s="334"/>
      <c r="E7" s="334"/>
      <c r="F7" s="334"/>
    </row>
    <row r="8" spans="1:8" s="13" customFormat="1" ht="18.75" customHeight="1">
      <c r="A8" s="380" t="s">
        <v>146</v>
      </c>
      <c r="B8" s="428">
        <v>3467775397</v>
      </c>
      <c r="C8" s="428">
        <v>261172647</v>
      </c>
      <c r="D8" s="428">
        <v>28457314</v>
      </c>
      <c r="E8" s="428">
        <v>0</v>
      </c>
      <c r="F8" s="429">
        <v>3660941725</v>
      </c>
      <c r="G8" s="47"/>
    </row>
    <row r="9" spans="1:8" s="13" customFormat="1" ht="13.5" customHeight="1">
      <c r="A9" s="269" t="s">
        <v>80</v>
      </c>
      <c r="B9" s="428"/>
      <c r="C9" s="428"/>
      <c r="D9" s="428"/>
      <c r="E9" s="428"/>
      <c r="F9" s="429"/>
      <c r="G9" s="47"/>
    </row>
    <row r="10" spans="1:8" ht="12.75" customHeight="1">
      <c r="A10" s="378" t="s">
        <v>309</v>
      </c>
      <c r="B10" s="421">
        <v>2275074867</v>
      </c>
      <c r="C10" s="421">
        <v>139460025</v>
      </c>
      <c r="D10" s="421">
        <v>6906921</v>
      </c>
      <c r="E10" s="421">
        <v>0</v>
      </c>
      <c r="F10" s="422">
        <v>2393913252</v>
      </c>
      <c r="G10" s="12"/>
    </row>
    <row r="11" spans="1:8" ht="12.75" customHeight="1">
      <c r="A11" s="375" t="s">
        <v>184</v>
      </c>
      <c r="B11" s="421"/>
      <c r="C11" s="421"/>
      <c r="D11" s="421"/>
      <c r="E11" s="421"/>
      <c r="F11" s="422"/>
      <c r="G11" s="12"/>
    </row>
    <row r="12" spans="1:8" ht="12.75" customHeight="1">
      <c r="A12" s="378" t="s">
        <v>228</v>
      </c>
      <c r="B12" s="421">
        <v>934025405</v>
      </c>
      <c r="C12" s="421">
        <v>91256616</v>
      </c>
      <c r="D12" s="421">
        <v>19471494</v>
      </c>
      <c r="E12" s="421">
        <v>0</v>
      </c>
      <c r="F12" s="422">
        <v>992414238</v>
      </c>
      <c r="G12" s="12"/>
    </row>
    <row r="13" spans="1:8" ht="12.75" customHeight="1">
      <c r="A13" s="375" t="s">
        <v>185</v>
      </c>
      <c r="B13" s="421"/>
      <c r="C13" s="421"/>
      <c r="D13" s="421"/>
      <c r="E13" s="421"/>
      <c r="F13" s="422"/>
      <c r="G13" s="12"/>
    </row>
    <row r="14" spans="1:8" ht="12.75" customHeight="1">
      <c r="A14" s="378" t="s">
        <v>229</v>
      </c>
      <c r="B14" s="421">
        <v>238509730</v>
      </c>
      <c r="C14" s="421">
        <v>29830538</v>
      </c>
      <c r="D14" s="421">
        <v>1720273</v>
      </c>
      <c r="E14" s="421">
        <v>0</v>
      </c>
      <c r="F14" s="422">
        <v>254222093</v>
      </c>
      <c r="G14" s="12"/>
    </row>
    <row r="15" spans="1:8" ht="12.75" customHeight="1">
      <c r="A15" s="375" t="s">
        <v>186</v>
      </c>
      <c r="B15" s="421"/>
      <c r="C15" s="421"/>
      <c r="D15" s="421"/>
      <c r="E15" s="421"/>
      <c r="F15" s="422"/>
      <c r="G15" s="12"/>
    </row>
    <row r="16" spans="1:8" ht="12.75" customHeight="1">
      <c r="A16" s="378" t="s">
        <v>310</v>
      </c>
      <c r="B16" s="421">
        <v>20165395</v>
      </c>
      <c r="C16" s="421">
        <v>625468</v>
      </c>
      <c r="D16" s="421">
        <v>358626</v>
      </c>
      <c r="E16" s="421">
        <v>0</v>
      </c>
      <c r="F16" s="422">
        <v>20392142</v>
      </c>
      <c r="G16" s="12"/>
    </row>
    <row r="17" spans="1:7" ht="12.75" customHeight="1">
      <c r="A17" s="375" t="s">
        <v>187</v>
      </c>
      <c r="B17" s="421"/>
      <c r="C17" s="421"/>
      <c r="D17" s="421"/>
      <c r="E17" s="421"/>
      <c r="F17" s="422"/>
      <c r="G17" s="12"/>
    </row>
    <row r="18" spans="1:7" ht="11.1" customHeight="1">
      <c r="A18" s="225"/>
      <c r="B18" s="421"/>
      <c r="C18" s="421"/>
      <c r="D18" s="421"/>
      <c r="E18" s="421"/>
      <c r="F18" s="422"/>
      <c r="G18" s="12"/>
    </row>
    <row r="19" spans="1:7" s="13" customFormat="1" ht="18.75" customHeight="1">
      <c r="A19" s="272" t="s">
        <v>124</v>
      </c>
      <c r="B19" s="428"/>
      <c r="C19" s="428"/>
      <c r="D19" s="428"/>
      <c r="E19" s="428"/>
      <c r="F19" s="429"/>
      <c r="G19" s="47"/>
    </row>
    <row r="20" spans="1:7" s="13" customFormat="1" ht="12.75" customHeight="1">
      <c r="A20" s="275" t="s">
        <v>311</v>
      </c>
      <c r="B20" s="428">
        <v>150994572</v>
      </c>
      <c r="C20" s="428">
        <v>6376778</v>
      </c>
      <c r="D20" s="428">
        <v>1484778</v>
      </c>
      <c r="E20" s="428">
        <v>0</v>
      </c>
      <c r="F20" s="429">
        <v>155442946</v>
      </c>
      <c r="G20" s="342"/>
    </row>
    <row r="21" spans="1:7" s="13" customFormat="1" ht="12.75" customHeight="1">
      <c r="A21" s="375" t="s">
        <v>125</v>
      </c>
      <c r="B21" s="428"/>
      <c r="C21" s="428"/>
      <c r="D21" s="428"/>
      <c r="E21" s="428"/>
      <c r="F21" s="429"/>
      <c r="G21" s="47"/>
    </row>
    <row r="22" spans="1:7" s="13" customFormat="1" ht="12.75" customHeight="1">
      <c r="A22" s="333" t="s">
        <v>103</v>
      </c>
      <c r="B22" s="428"/>
      <c r="C22" s="428"/>
      <c r="D22" s="428"/>
      <c r="E22" s="428"/>
      <c r="F22" s="429"/>
      <c r="G22" s="47"/>
    </row>
    <row r="23" spans="1:7" s="13" customFormat="1" ht="12.75" customHeight="1">
      <c r="A23" s="375" t="s">
        <v>104</v>
      </c>
      <c r="B23" s="428"/>
      <c r="C23" s="428"/>
      <c r="D23" s="428"/>
      <c r="E23" s="428"/>
      <c r="F23" s="429"/>
      <c r="G23" s="47"/>
    </row>
    <row r="24" spans="1:7" ht="12.75" customHeight="1">
      <c r="A24" s="378" t="s">
        <v>309</v>
      </c>
      <c r="B24" s="421">
        <v>86977150</v>
      </c>
      <c r="C24" s="421">
        <v>2885692</v>
      </c>
      <c r="D24" s="421">
        <v>263881</v>
      </c>
      <c r="E24" s="421">
        <v>0</v>
      </c>
      <c r="F24" s="422">
        <v>89443050</v>
      </c>
      <c r="G24" s="12"/>
    </row>
    <row r="25" spans="1:7" ht="12.75" customHeight="1">
      <c r="A25" s="375" t="s">
        <v>184</v>
      </c>
      <c r="B25" s="421"/>
      <c r="C25" s="421"/>
      <c r="D25" s="421"/>
      <c r="E25" s="421"/>
      <c r="F25" s="422"/>
      <c r="G25" s="12"/>
    </row>
    <row r="26" spans="1:7" ht="12.75" customHeight="1">
      <c r="A26" s="378" t="s">
        <v>228</v>
      </c>
      <c r="B26" s="421">
        <v>26825396</v>
      </c>
      <c r="C26" s="421">
        <v>1865498</v>
      </c>
      <c r="D26" s="421">
        <v>638858</v>
      </c>
      <c r="E26" s="421">
        <v>0</v>
      </c>
      <c r="F26" s="422">
        <v>27919369</v>
      </c>
      <c r="G26" s="12"/>
    </row>
    <row r="27" spans="1:7" ht="12.75" customHeight="1">
      <c r="A27" s="375" t="s">
        <v>185</v>
      </c>
      <c r="B27" s="421"/>
      <c r="C27" s="421"/>
      <c r="D27" s="421"/>
      <c r="E27" s="421"/>
      <c r="F27" s="422"/>
      <c r="G27" s="12"/>
    </row>
    <row r="28" spans="1:7" ht="12.75" customHeight="1">
      <c r="A28" s="378" t="s">
        <v>229</v>
      </c>
      <c r="B28" s="421">
        <v>18125234</v>
      </c>
      <c r="C28" s="421">
        <v>1036956</v>
      </c>
      <c r="D28" s="421">
        <v>230222</v>
      </c>
      <c r="E28" s="421">
        <v>0</v>
      </c>
      <c r="F28" s="422">
        <v>18809825</v>
      </c>
      <c r="G28" s="12"/>
    </row>
    <row r="29" spans="1:7" ht="12.75" customHeight="1">
      <c r="A29" s="375" t="s">
        <v>186</v>
      </c>
      <c r="B29" s="421"/>
      <c r="C29" s="421"/>
      <c r="D29" s="421"/>
      <c r="E29" s="421"/>
      <c r="F29" s="422"/>
      <c r="G29" s="12"/>
    </row>
    <row r="30" spans="1:7" ht="11.1" customHeight="1">
      <c r="A30" s="225"/>
      <c r="B30" s="421"/>
      <c r="C30" s="421"/>
      <c r="D30" s="421"/>
      <c r="E30" s="421"/>
      <c r="F30" s="422"/>
      <c r="G30" s="12"/>
    </row>
    <row r="31" spans="1:7" s="13" customFormat="1" ht="18.75" customHeight="1">
      <c r="A31" s="380" t="s">
        <v>312</v>
      </c>
      <c r="B31" s="428">
        <v>1122613871</v>
      </c>
      <c r="C31" s="428">
        <v>101157532</v>
      </c>
      <c r="D31" s="428">
        <v>13249642</v>
      </c>
      <c r="E31" s="428">
        <v>0</v>
      </c>
      <c r="F31" s="429">
        <v>1190870451</v>
      </c>
      <c r="G31" s="47"/>
    </row>
    <row r="32" spans="1:7" s="13" customFormat="1" ht="12.75" customHeight="1">
      <c r="A32" s="375" t="s">
        <v>188</v>
      </c>
      <c r="B32" s="428"/>
      <c r="C32" s="428"/>
      <c r="D32" s="428"/>
      <c r="E32" s="428"/>
      <c r="F32" s="429"/>
      <c r="G32" s="47"/>
    </row>
    <row r="33" spans="1:7" ht="12.75" customHeight="1">
      <c r="A33" s="333" t="s">
        <v>103</v>
      </c>
      <c r="B33" s="421"/>
      <c r="C33" s="421"/>
      <c r="D33" s="421"/>
      <c r="E33" s="421"/>
      <c r="F33" s="422"/>
      <c r="G33" s="12"/>
    </row>
    <row r="34" spans="1:7" ht="12.75" customHeight="1">
      <c r="A34" s="375" t="s">
        <v>104</v>
      </c>
      <c r="B34" s="421"/>
      <c r="C34" s="421"/>
      <c r="D34" s="421"/>
      <c r="E34" s="421"/>
      <c r="F34" s="422"/>
      <c r="G34" s="12"/>
    </row>
    <row r="35" spans="1:7" ht="12.75" customHeight="1">
      <c r="A35" s="378" t="s">
        <v>309</v>
      </c>
      <c r="B35" s="421">
        <v>520309904</v>
      </c>
      <c r="C35" s="421">
        <v>38255792</v>
      </c>
      <c r="D35" s="421">
        <v>2155380</v>
      </c>
      <c r="E35" s="421">
        <v>0</v>
      </c>
      <c r="F35" s="422">
        <v>548794272</v>
      </c>
      <c r="G35" s="12"/>
    </row>
    <row r="36" spans="1:7" ht="12.75" customHeight="1">
      <c r="A36" s="375" t="s">
        <v>184</v>
      </c>
      <c r="B36" s="421"/>
      <c r="C36" s="421"/>
      <c r="D36" s="421"/>
      <c r="E36" s="421"/>
      <c r="F36" s="422"/>
      <c r="G36" s="12"/>
    </row>
    <row r="37" spans="1:7" ht="12.75" customHeight="1">
      <c r="A37" s="378" t="s">
        <v>228</v>
      </c>
      <c r="B37" s="421">
        <v>566167415</v>
      </c>
      <c r="C37" s="421">
        <v>58288543</v>
      </c>
      <c r="D37" s="421">
        <v>10694053</v>
      </c>
      <c r="E37" s="421">
        <v>0</v>
      </c>
      <c r="F37" s="422">
        <v>604089953</v>
      </c>
      <c r="G37" s="12"/>
    </row>
    <row r="38" spans="1:7" ht="12.75" customHeight="1">
      <c r="A38" s="375" t="s">
        <v>185</v>
      </c>
      <c r="B38" s="421"/>
      <c r="C38" s="421"/>
      <c r="D38" s="421"/>
      <c r="E38" s="421"/>
      <c r="F38" s="422"/>
      <c r="G38" s="12"/>
    </row>
    <row r="39" spans="1:7" ht="12.75" customHeight="1">
      <c r="A39" s="378" t="s">
        <v>229</v>
      </c>
      <c r="B39" s="421">
        <v>35875844</v>
      </c>
      <c r="C39" s="421">
        <v>4607017</v>
      </c>
      <c r="D39" s="421">
        <v>398471</v>
      </c>
      <c r="E39" s="421">
        <v>0</v>
      </c>
      <c r="F39" s="422">
        <v>37720337</v>
      </c>
      <c r="G39" s="12"/>
    </row>
    <row r="40" spans="1:7" ht="12.75" customHeight="1">
      <c r="A40" s="375" t="s">
        <v>186</v>
      </c>
      <c r="B40" s="421"/>
      <c r="C40" s="421"/>
      <c r="D40" s="421"/>
      <c r="E40" s="421"/>
      <c r="F40" s="422"/>
      <c r="G40" s="12"/>
    </row>
    <row r="41" spans="1:7" ht="12.75" customHeight="1">
      <c r="A41" s="378"/>
      <c r="B41" s="421"/>
      <c r="C41" s="421"/>
      <c r="D41" s="421"/>
      <c r="E41" s="421"/>
      <c r="F41" s="422"/>
      <c r="G41" s="12"/>
    </row>
    <row r="42" spans="1:7" ht="18.75" customHeight="1">
      <c r="A42" s="380" t="s">
        <v>313</v>
      </c>
      <c r="B42" s="428">
        <v>75629429</v>
      </c>
      <c r="C42" s="428">
        <v>10847913</v>
      </c>
      <c r="D42" s="428">
        <v>5215891</v>
      </c>
      <c r="E42" s="428">
        <v>0</v>
      </c>
      <c r="F42" s="429">
        <v>70763950</v>
      </c>
      <c r="G42" s="12"/>
    </row>
    <row r="43" spans="1:7" ht="12.75" customHeight="1">
      <c r="A43" s="375" t="s">
        <v>189</v>
      </c>
      <c r="B43" s="421"/>
      <c r="C43" s="421"/>
      <c r="D43" s="421"/>
      <c r="E43" s="421"/>
      <c r="F43" s="422"/>
      <c r="G43" s="12"/>
    </row>
    <row r="44" spans="1:7" ht="12.75" customHeight="1">
      <c r="A44" s="333" t="s">
        <v>103</v>
      </c>
      <c r="B44" s="421"/>
      <c r="C44" s="421"/>
      <c r="D44" s="421"/>
      <c r="E44" s="421"/>
      <c r="F44" s="422"/>
      <c r="G44" s="12"/>
    </row>
    <row r="45" spans="1:7" ht="12.75" customHeight="1">
      <c r="A45" s="375" t="s">
        <v>104</v>
      </c>
      <c r="B45" s="421"/>
      <c r="C45" s="421"/>
      <c r="D45" s="421"/>
      <c r="E45" s="421"/>
      <c r="F45" s="422"/>
      <c r="G45" s="12"/>
    </row>
    <row r="46" spans="1:7" ht="12.75" customHeight="1">
      <c r="A46" s="378" t="s">
        <v>309</v>
      </c>
      <c r="B46" s="421">
        <v>34934086</v>
      </c>
      <c r="C46" s="421">
        <v>5445803</v>
      </c>
      <c r="D46" s="421">
        <v>825177</v>
      </c>
      <c r="E46" s="421">
        <v>0</v>
      </c>
      <c r="F46" s="422">
        <v>33900832</v>
      </c>
      <c r="G46" s="12"/>
    </row>
    <row r="47" spans="1:7" ht="12.75" customHeight="1">
      <c r="A47" s="375" t="s">
        <v>184</v>
      </c>
      <c r="B47" s="421"/>
      <c r="C47" s="421"/>
      <c r="D47" s="421"/>
      <c r="E47" s="421"/>
      <c r="F47" s="422"/>
      <c r="G47" s="12"/>
    </row>
    <row r="48" spans="1:7" ht="12.75" customHeight="1">
      <c r="A48" s="378" t="s">
        <v>228</v>
      </c>
      <c r="B48" s="421">
        <v>38250968</v>
      </c>
      <c r="C48" s="421">
        <v>5131823</v>
      </c>
      <c r="D48" s="421">
        <v>4365187</v>
      </c>
      <c r="E48" s="421">
        <v>0</v>
      </c>
      <c r="F48" s="422">
        <v>34493900</v>
      </c>
      <c r="G48" s="12"/>
    </row>
    <row r="49" spans="1:8" ht="12.75" customHeight="1">
      <c r="A49" s="375" t="s">
        <v>185</v>
      </c>
      <c r="B49" s="421"/>
      <c r="C49" s="421"/>
      <c r="D49" s="421"/>
      <c r="E49" s="421"/>
      <c r="F49" s="422"/>
      <c r="G49" s="12"/>
    </row>
    <row r="50" spans="1:8" ht="11.1" customHeight="1">
      <c r="A50" s="378" t="s">
        <v>229</v>
      </c>
      <c r="B50" s="421">
        <v>2436858</v>
      </c>
      <c r="C50" s="421">
        <v>270128</v>
      </c>
      <c r="D50" s="421">
        <v>25503</v>
      </c>
      <c r="E50" s="421">
        <v>0</v>
      </c>
      <c r="F50" s="422">
        <v>2361630</v>
      </c>
      <c r="G50" s="12"/>
    </row>
    <row r="51" spans="1:8" s="13" customFormat="1" ht="18.75" customHeight="1">
      <c r="A51" s="375" t="s">
        <v>186</v>
      </c>
      <c r="B51" s="428"/>
      <c r="C51" s="428"/>
      <c r="D51" s="428"/>
      <c r="E51" s="428"/>
      <c r="F51" s="429"/>
      <c r="G51" s="47"/>
    </row>
    <row r="52" spans="1:8" ht="12.75" customHeight="1">
      <c r="A52" s="225"/>
      <c r="B52" s="421"/>
      <c r="C52" s="421"/>
      <c r="D52" s="421"/>
      <c r="E52" s="421"/>
      <c r="F52" s="422"/>
      <c r="G52" s="12"/>
    </row>
    <row r="53" spans="1:8" ht="18.75" customHeight="1">
      <c r="A53" s="380" t="s">
        <v>314</v>
      </c>
      <c r="B53" s="428">
        <v>609802043</v>
      </c>
      <c r="C53" s="428">
        <v>62446976</v>
      </c>
      <c r="D53" s="428">
        <v>5570439</v>
      </c>
      <c r="E53" s="428">
        <v>0</v>
      </c>
      <c r="F53" s="429">
        <v>656568265</v>
      </c>
      <c r="G53" s="12"/>
    </row>
    <row r="54" spans="1:8" ht="12.75" customHeight="1">
      <c r="A54" s="375" t="s">
        <v>190</v>
      </c>
      <c r="B54" s="421"/>
      <c r="C54" s="421"/>
      <c r="D54" s="421"/>
      <c r="E54" s="421"/>
      <c r="F54" s="422"/>
      <c r="G54" s="12"/>
    </row>
    <row r="55" spans="1:8" ht="12.75" customHeight="1">
      <c r="A55" s="333" t="s">
        <v>103</v>
      </c>
      <c r="B55" s="383"/>
      <c r="C55" s="421"/>
      <c r="D55" s="421"/>
      <c r="E55" s="421"/>
      <c r="F55" s="422"/>
      <c r="G55" s="12"/>
      <c r="H55" s="22"/>
    </row>
    <row r="56" spans="1:8" ht="12.75" customHeight="1">
      <c r="A56" s="375" t="s">
        <v>104</v>
      </c>
      <c r="B56" s="383"/>
      <c r="C56" s="421"/>
      <c r="D56" s="421"/>
      <c r="E56" s="421"/>
      <c r="F56" s="422"/>
      <c r="G56" s="12"/>
      <c r="H56" s="23"/>
    </row>
    <row r="57" spans="1:8" ht="12.75" customHeight="1">
      <c r="A57" s="378" t="s">
        <v>309</v>
      </c>
      <c r="B57" s="383">
        <v>198714251</v>
      </c>
      <c r="C57" s="421">
        <v>15964963</v>
      </c>
      <c r="D57" s="421">
        <v>497167</v>
      </c>
      <c r="E57" s="421">
        <v>0</v>
      </c>
      <c r="F57" s="422">
        <v>213125699</v>
      </c>
      <c r="G57" s="12"/>
      <c r="H57" s="22"/>
    </row>
    <row r="58" spans="1:8" ht="12.75" customHeight="1">
      <c r="A58" s="375" t="s">
        <v>184</v>
      </c>
      <c r="B58" s="383"/>
      <c r="C58" s="421"/>
      <c r="D58" s="421"/>
      <c r="E58" s="421"/>
      <c r="F58" s="422"/>
      <c r="G58" s="12"/>
      <c r="H58" s="23"/>
    </row>
    <row r="59" spans="1:8" ht="11.1" customHeight="1">
      <c r="A59" s="378" t="s">
        <v>228</v>
      </c>
      <c r="B59" s="383">
        <v>385675385</v>
      </c>
      <c r="C59" s="421">
        <v>42908262</v>
      </c>
      <c r="D59" s="421">
        <v>4792147</v>
      </c>
      <c r="E59" s="421">
        <v>0</v>
      </c>
      <c r="F59" s="422">
        <v>416514927</v>
      </c>
      <c r="G59" s="12"/>
      <c r="H59" s="22"/>
    </row>
    <row r="60" spans="1:8" s="13" customFormat="1" ht="12.75" customHeight="1">
      <c r="A60" s="375" t="s">
        <v>185</v>
      </c>
      <c r="B60" s="383"/>
      <c r="C60" s="428"/>
      <c r="D60" s="428"/>
      <c r="E60" s="428"/>
      <c r="F60" s="429"/>
      <c r="G60" s="47"/>
      <c r="H60" s="22"/>
    </row>
    <row r="61" spans="1:8" s="13" customFormat="1" ht="12.75" customHeight="1">
      <c r="A61" s="378" t="s">
        <v>229</v>
      </c>
      <c r="B61" s="383">
        <v>25365034</v>
      </c>
      <c r="C61" s="421">
        <v>3569992</v>
      </c>
      <c r="D61" s="421">
        <v>279695</v>
      </c>
      <c r="E61" s="421">
        <v>0</v>
      </c>
      <c r="F61" s="422">
        <v>26878705</v>
      </c>
      <c r="G61" s="47"/>
      <c r="H61" s="23"/>
    </row>
    <row r="62" spans="1:8" s="13" customFormat="1" ht="12.75" customHeight="1">
      <c r="A62" s="375" t="s">
        <v>186</v>
      </c>
      <c r="B62" s="383"/>
      <c r="C62" s="428"/>
      <c r="D62" s="428"/>
      <c r="E62" s="428"/>
      <c r="F62" s="429"/>
      <c r="G62" s="47"/>
      <c r="H62" s="22"/>
    </row>
    <row r="63" spans="1:8" ht="12.75" customHeight="1">
      <c r="A63" s="225"/>
      <c r="B63" s="383"/>
      <c r="C63" s="421"/>
      <c r="D63" s="421"/>
      <c r="E63" s="421"/>
      <c r="F63" s="422"/>
      <c r="G63" s="12"/>
      <c r="H63" s="22"/>
    </row>
    <row r="64" spans="1:8" ht="18.75" customHeight="1">
      <c r="A64" s="272" t="s">
        <v>191</v>
      </c>
      <c r="B64" s="383"/>
      <c r="C64" s="421"/>
      <c r="D64" s="421"/>
      <c r="E64" s="421"/>
      <c r="F64" s="422"/>
      <c r="G64" s="12"/>
      <c r="H64" s="23"/>
    </row>
    <row r="65" spans="1:8" ht="12.75" customHeight="1">
      <c r="A65" s="335" t="s">
        <v>126</v>
      </c>
      <c r="B65" s="383"/>
      <c r="C65" s="421"/>
      <c r="D65" s="421"/>
      <c r="E65" s="421"/>
      <c r="F65" s="422"/>
      <c r="G65" s="12"/>
      <c r="H65" s="29"/>
    </row>
    <row r="66" spans="1:8" ht="12.75" customHeight="1">
      <c r="A66" s="274" t="s">
        <v>678</v>
      </c>
      <c r="B66" s="381">
        <v>277979248</v>
      </c>
      <c r="C66" s="428">
        <v>21055814</v>
      </c>
      <c r="D66" s="428">
        <v>1927156</v>
      </c>
      <c r="E66" s="428">
        <v>0</v>
      </c>
      <c r="F66" s="429">
        <v>298100868</v>
      </c>
      <c r="G66" s="12"/>
      <c r="H66" s="22"/>
    </row>
    <row r="67" spans="1:8" ht="12.75" customHeight="1">
      <c r="A67" s="375" t="s">
        <v>127</v>
      </c>
      <c r="B67" s="383"/>
      <c r="C67" s="421"/>
      <c r="D67" s="421"/>
      <c r="E67" s="421"/>
      <c r="F67" s="422"/>
      <c r="G67" s="12"/>
      <c r="H67" s="23"/>
    </row>
    <row r="68" spans="1:8" ht="12.75" customHeight="1">
      <c r="A68" s="375" t="s">
        <v>128</v>
      </c>
      <c r="B68" s="383"/>
      <c r="C68" s="421"/>
      <c r="D68" s="421"/>
      <c r="E68" s="421"/>
      <c r="F68" s="422"/>
      <c r="G68" s="12"/>
      <c r="H68" s="68"/>
    </row>
    <row r="69" spans="1:8" ht="12.75" customHeight="1">
      <c r="A69" s="333" t="s">
        <v>103</v>
      </c>
      <c r="B69" s="383"/>
      <c r="C69" s="421"/>
      <c r="D69" s="421"/>
      <c r="E69" s="421"/>
      <c r="F69" s="422"/>
      <c r="G69" s="12"/>
      <c r="H69" s="22"/>
    </row>
    <row r="70" spans="1:8" ht="12.75" customHeight="1">
      <c r="A70" s="375" t="s">
        <v>104</v>
      </c>
      <c r="B70" s="383"/>
      <c r="C70" s="421"/>
      <c r="D70" s="421"/>
      <c r="E70" s="421"/>
      <c r="F70" s="422"/>
      <c r="G70" s="12"/>
      <c r="H70" s="23"/>
    </row>
    <row r="71" spans="1:8" ht="11.1" customHeight="1">
      <c r="A71" s="378" t="s">
        <v>309</v>
      </c>
      <c r="B71" s="421">
        <v>153762222</v>
      </c>
      <c r="C71" s="421">
        <v>11879909</v>
      </c>
      <c r="D71" s="421">
        <v>589951</v>
      </c>
      <c r="E71" s="421">
        <v>0</v>
      </c>
      <c r="F71" s="422">
        <v>164641607</v>
      </c>
      <c r="G71" s="12"/>
    </row>
    <row r="72" spans="1:8" s="13" customFormat="1" ht="12.75" customHeight="1">
      <c r="A72" s="375" t="s">
        <v>184</v>
      </c>
      <c r="B72" s="428"/>
      <c r="C72" s="428"/>
      <c r="D72" s="428"/>
      <c r="E72" s="428"/>
      <c r="F72" s="429"/>
      <c r="G72" s="47"/>
    </row>
    <row r="73" spans="1:8" s="13" customFormat="1" ht="12.75" customHeight="1">
      <c r="A73" s="378" t="s">
        <v>228</v>
      </c>
      <c r="B73" s="421">
        <v>121808150</v>
      </c>
      <c r="C73" s="421">
        <v>8944706</v>
      </c>
      <c r="D73" s="421">
        <v>1324939</v>
      </c>
      <c r="E73" s="421">
        <v>0</v>
      </c>
      <c r="F73" s="422">
        <v>130943211</v>
      </c>
      <c r="G73" s="47"/>
    </row>
    <row r="74" spans="1:8" s="13" customFormat="1" ht="12.75" customHeight="1">
      <c r="A74" s="375" t="s">
        <v>185</v>
      </c>
      <c r="B74" s="421"/>
      <c r="C74" s="421"/>
      <c r="D74" s="421"/>
      <c r="E74" s="421"/>
      <c r="F74" s="422"/>
      <c r="G74" s="47"/>
    </row>
    <row r="75" spans="1:8" s="13" customFormat="1" ht="12.75" customHeight="1">
      <c r="A75" s="378" t="s">
        <v>229</v>
      </c>
      <c r="B75" s="421">
        <v>2394983</v>
      </c>
      <c r="C75" s="421">
        <v>231194</v>
      </c>
      <c r="D75" s="421">
        <v>12100</v>
      </c>
      <c r="E75" s="421">
        <v>0</v>
      </c>
      <c r="F75" s="422">
        <v>2502228</v>
      </c>
      <c r="G75" s="47"/>
    </row>
    <row r="76" spans="1:8" ht="12.75" customHeight="1">
      <c r="A76" s="375" t="s">
        <v>186</v>
      </c>
      <c r="B76" s="421"/>
      <c r="C76" s="421"/>
      <c r="D76" s="421"/>
      <c r="E76" s="421"/>
      <c r="F76" s="422"/>
      <c r="G76" s="12"/>
    </row>
    <row r="77" spans="1:8" ht="12.75" customHeight="1">
      <c r="A77" s="225"/>
      <c r="B77" s="383"/>
      <c r="C77" s="421"/>
      <c r="D77" s="421"/>
      <c r="E77" s="421"/>
      <c r="F77" s="422"/>
      <c r="G77" s="12"/>
      <c r="H77" s="22"/>
    </row>
    <row r="78" spans="1:8" ht="18.75" customHeight="1">
      <c r="A78" s="272" t="s">
        <v>129</v>
      </c>
      <c r="B78" s="421"/>
      <c r="C78" s="421"/>
      <c r="D78" s="421"/>
      <c r="E78" s="421"/>
      <c r="F78" s="422"/>
      <c r="G78" s="12"/>
    </row>
    <row r="79" spans="1:8" ht="12.75" customHeight="1">
      <c r="A79" s="359" t="s">
        <v>679</v>
      </c>
      <c r="B79" s="428">
        <v>159203151</v>
      </c>
      <c r="C79" s="428">
        <v>6806829</v>
      </c>
      <c r="D79" s="428">
        <v>536156</v>
      </c>
      <c r="E79" s="428">
        <v>0</v>
      </c>
      <c r="F79" s="429">
        <v>165437368</v>
      </c>
      <c r="G79" s="12"/>
    </row>
    <row r="80" spans="1:8" ht="12.75" customHeight="1">
      <c r="A80" s="375" t="s">
        <v>130</v>
      </c>
      <c r="B80" s="421"/>
      <c r="C80" s="421"/>
      <c r="D80" s="421"/>
      <c r="E80" s="421"/>
      <c r="F80" s="422"/>
      <c r="G80" s="12"/>
    </row>
    <row r="81" spans="1:7" ht="12.75" customHeight="1">
      <c r="A81" s="375" t="s">
        <v>217</v>
      </c>
      <c r="B81" s="421"/>
      <c r="C81" s="421"/>
      <c r="D81" s="421"/>
      <c r="E81" s="421"/>
      <c r="F81" s="422"/>
      <c r="G81" s="12"/>
    </row>
    <row r="82" spans="1:7" ht="12.75" customHeight="1">
      <c r="A82" s="333" t="s">
        <v>103</v>
      </c>
      <c r="B82" s="421"/>
      <c r="C82" s="421"/>
      <c r="D82" s="421"/>
      <c r="E82" s="421"/>
      <c r="F82" s="422"/>
      <c r="G82" s="12"/>
    </row>
    <row r="83" spans="1:7" s="13" customFormat="1" ht="12.75" customHeight="1">
      <c r="A83" s="375" t="s">
        <v>104</v>
      </c>
      <c r="B83" s="428"/>
      <c r="C83" s="428"/>
      <c r="D83" s="428"/>
      <c r="E83" s="428"/>
      <c r="F83" s="429"/>
      <c r="G83" s="47"/>
    </row>
    <row r="84" spans="1:7" s="13" customFormat="1" ht="12.75" customHeight="1">
      <c r="A84" s="378" t="s">
        <v>309</v>
      </c>
      <c r="B84" s="421">
        <v>132899345</v>
      </c>
      <c r="C84" s="421">
        <v>4965117</v>
      </c>
      <c r="D84" s="421">
        <v>243085</v>
      </c>
      <c r="E84" s="421">
        <v>0</v>
      </c>
      <c r="F84" s="422">
        <v>137126134</v>
      </c>
      <c r="G84" s="47"/>
    </row>
    <row r="85" spans="1:7" ht="12.75" customHeight="1">
      <c r="A85" s="375" t="s">
        <v>184</v>
      </c>
      <c r="B85" s="421"/>
      <c r="C85" s="421"/>
      <c r="D85" s="421"/>
      <c r="E85" s="421"/>
      <c r="F85" s="422"/>
      <c r="G85" s="12"/>
    </row>
    <row r="86" spans="1:7" ht="12.75" customHeight="1">
      <c r="A86" s="378" t="s">
        <v>228</v>
      </c>
      <c r="B86" s="421">
        <v>20432912</v>
      </c>
      <c r="C86" s="421">
        <v>1303752</v>
      </c>
      <c r="D86" s="421">
        <v>211780</v>
      </c>
      <c r="E86" s="421">
        <v>0</v>
      </c>
      <c r="F86" s="422">
        <v>22137915</v>
      </c>
      <c r="G86" s="12"/>
    </row>
    <row r="87" spans="1:7" ht="12.75" customHeight="1">
      <c r="A87" s="375" t="s">
        <v>185</v>
      </c>
      <c r="B87" s="421"/>
      <c r="C87" s="421"/>
      <c r="D87" s="421"/>
      <c r="E87" s="421"/>
      <c r="F87" s="422"/>
      <c r="G87" s="12"/>
    </row>
    <row r="88" spans="1:7" ht="12.75" customHeight="1">
      <c r="A88" s="378" t="s">
        <v>229</v>
      </c>
      <c r="B88" s="421">
        <v>5678969</v>
      </c>
      <c r="C88" s="421">
        <v>535703</v>
      </c>
      <c r="D88" s="421">
        <v>81173</v>
      </c>
      <c r="E88" s="421">
        <v>0</v>
      </c>
      <c r="F88" s="422">
        <v>5977774</v>
      </c>
      <c r="G88" s="12"/>
    </row>
    <row r="89" spans="1:7" ht="12.75" customHeight="1">
      <c r="A89" s="375" t="s">
        <v>186</v>
      </c>
      <c r="B89" s="421"/>
      <c r="C89" s="421"/>
      <c r="D89" s="421"/>
      <c r="E89" s="421"/>
      <c r="F89" s="422"/>
      <c r="G89" s="12"/>
    </row>
    <row r="90" spans="1:7" ht="12.75" customHeight="1">
      <c r="A90" s="225"/>
      <c r="B90" s="421"/>
      <c r="C90" s="421"/>
      <c r="D90" s="421"/>
      <c r="E90" s="421"/>
      <c r="F90" s="422"/>
      <c r="G90" s="12"/>
    </row>
    <row r="91" spans="1:7" ht="18.75" customHeight="1">
      <c r="A91" s="380" t="s">
        <v>315</v>
      </c>
      <c r="B91" s="428">
        <v>63239154</v>
      </c>
      <c r="C91" s="428">
        <v>7448630</v>
      </c>
      <c r="D91" s="428">
        <v>494656</v>
      </c>
      <c r="E91" s="428">
        <v>0</v>
      </c>
      <c r="F91" s="429">
        <v>67800957</v>
      </c>
      <c r="G91" s="12"/>
    </row>
    <row r="92" spans="1:7" s="13" customFormat="1" ht="12.75" customHeight="1">
      <c r="A92" s="375" t="s">
        <v>9</v>
      </c>
      <c r="B92" s="428"/>
      <c r="C92" s="428"/>
      <c r="D92" s="428"/>
      <c r="E92" s="428"/>
      <c r="F92" s="429"/>
      <c r="G92" s="47"/>
    </row>
    <row r="93" spans="1:7" s="13" customFormat="1" ht="12.75" customHeight="1">
      <c r="A93" s="333" t="s">
        <v>103</v>
      </c>
      <c r="B93" s="428"/>
      <c r="C93" s="428"/>
      <c r="D93" s="428"/>
      <c r="E93" s="428"/>
      <c r="F93" s="429"/>
      <c r="G93" s="47"/>
    </row>
    <row r="94" spans="1:7" ht="12.75" customHeight="1">
      <c r="A94" s="375" t="s">
        <v>104</v>
      </c>
      <c r="B94" s="421"/>
      <c r="C94" s="421"/>
      <c r="D94" s="421"/>
      <c r="E94" s="421"/>
      <c r="F94" s="422"/>
      <c r="G94" s="12"/>
    </row>
    <row r="95" spans="1:7" ht="12.75" customHeight="1">
      <c r="A95" s="378" t="s">
        <v>309</v>
      </c>
      <c r="B95" s="421">
        <v>29002837</v>
      </c>
      <c r="C95" s="421">
        <v>3775483</v>
      </c>
      <c r="D95" s="421">
        <v>144875</v>
      </c>
      <c r="E95" s="421">
        <v>0</v>
      </c>
      <c r="F95" s="422">
        <v>31762262</v>
      </c>
      <c r="G95" s="12"/>
    </row>
    <row r="96" spans="1:7" ht="12.75" customHeight="1">
      <c r="A96" s="375" t="s">
        <v>184</v>
      </c>
      <c r="B96" s="421"/>
      <c r="C96" s="421"/>
      <c r="D96" s="421"/>
      <c r="E96" s="421"/>
      <c r="F96" s="422"/>
      <c r="G96" s="12"/>
    </row>
    <row r="97" spans="1:8" ht="12.75" customHeight="1">
      <c r="A97" s="378" t="s">
        <v>228</v>
      </c>
      <c r="B97" s="421">
        <v>20384261</v>
      </c>
      <c r="C97" s="421">
        <v>2057329</v>
      </c>
      <c r="D97" s="421">
        <v>244790</v>
      </c>
      <c r="E97" s="421">
        <v>0</v>
      </c>
      <c r="F97" s="422">
        <v>21292596</v>
      </c>
      <c r="G97" s="12"/>
    </row>
    <row r="98" spans="1:8" ht="12.75" customHeight="1">
      <c r="A98" s="375" t="s">
        <v>185</v>
      </c>
      <c r="B98" s="421"/>
      <c r="C98" s="421"/>
      <c r="D98" s="421"/>
      <c r="E98" s="421"/>
      <c r="F98" s="422"/>
      <c r="G98" s="12"/>
    </row>
    <row r="99" spans="1:8" ht="12.75" customHeight="1">
      <c r="A99" s="378" t="s">
        <v>229</v>
      </c>
      <c r="B99" s="421">
        <v>13793720</v>
      </c>
      <c r="C99" s="421">
        <v>1615478</v>
      </c>
      <c r="D99" s="421">
        <v>104834</v>
      </c>
      <c r="E99" s="421">
        <v>0</v>
      </c>
      <c r="F99" s="422">
        <v>14690536</v>
      </c>
      <c r="G99" s="12"/>
    </row>
    <row r="100" spans="1:8" ht="12.75" customHeight="1">
      <c r="A100" s="375" t="s">
        <v>186</v>
      </c>
      <c r="B100" s="421"/>
      <c r="C100" s="421"/>
      <c r="D100" s="421"/>
      <c r="E100" s="421"/>
      <c r="F100" s="422"/>
      <c r="G100" s="12"/>
    </row>
    <row r="101" spans="1:8" s="13" customFormat="1" ht="12.75" customHeight="1">
      <c r="A101" s="225"/>
      <c r="B101" s="428"/>
      <c r="C101" s="428"/>
      <c r="D101" s="428"/>
      <c r="E101" s="428"/>
      <c r="F101" s="429"/>
      <c r="G101" s="47"/>
    </row>
    <row r="102" spans="1:8" s="13" customFormat="1" ht="18.75" customHeight="1">
      <c r="A102" s="274" t="s">
        <v>680</v>
      </c>
      <c r="B102" s="428">
        <v>204770745</v>
      </c>
      <c r="C102" s="428">
        <v>19882775</v>
      </c>
      <c r="D102" s="428">
        <v>2193976</v>
      </c>
      <c r="E102" s="428">
        <v>0</v>
      </c>
      <c r="F102" s="429">
        <v>218399850</v>
      </c>
      <c r="G102" s="47"/>
    </row>
    <row r="103" spans="1:8" ht="12.75" customHeight="1">
      <c r="A103" s="375" t="s">
        <v>389</v>
      </c>
      <c r="B103" s="421"/>
      <c r="C103" s="421"/>
      <c r="D103" s="421"/>
      <c r="E103" s="421"/>
      <c r="F103" s="422"/>
      <c r="G103" s="12"/>
    </row>
    <row r="104" spans="1:8" ht="12.75" customHeight="1">
      <c r="A104" s="333" t="s">
        <v>103</v>
      </c>
      <c r="B104" s="421"/>
      <c r="C104" s="421"/>
      <c r="D104" s="421"/>
      <c r="E104" s="421"/>
      <c r="F104" s="422"/>
      <c r="G104" s="12"/>
    </row>
    <row r="105" spans="1:8" ht="12.75" customHeight="1">
      <c r="A105" s="375" t="s">
        <v>104</v>
      </c>
      <c r="B105" s="421"/>
      <c r="C105" s="421"/>
      <c r="D105" s="421"/>
      <c r="E105" s="421"/>
      <c r="F105" s="422"/>
      <c r="G105" s="12"/>
    </row>
    <row r="106" spans="1:8" ht="12.75" customHeight="1">
      <c r="A106" s="378" t="s">
        <v>309</v>
      </c>
      <c r="B106" s="421">
        <v>104814087</v>
      </c>
      <c r="C106" s="421">
        <v>7691491</v>
      </c>
      <c r="D106" s="421">
        <v>717920</v>
      </c>
      <c r="E106" s="421">
        <v>0</v>
      </c>
      <c r="F106" s="422">
        <v>110215388</v>
      </c>
      <c r="G106" s="12"/>
    </row>
    <row r="107" spans="1:8" ht="12.75" customHeight="1">
      <c r="A107" s="375" t="s">
        <v>184</v>
      </c>
      <c r="B107" s="421"/>
      <c r="C107" s="421"/>
      <c r="D107" s="421"/>
      <c r="E107" s="421"/>
      <c r="F107" s="422"/>
      <c r="G107" s="12"/>
    </row>
    <row r="108" spans="1:8" ht="12.75" customHeight="1">
      <c r="A108" s="378" t="s">
        <v>228</v>
      </c>
      <c r="B108" s="421">
        <v>63876626</v>
      </c>
      <c r="C108" s="421">
        <v>7278781</v>
      </c>
      <c r="D108" s="421">
        <v>1242935</v>
      </c>
      <c r="E108" s="421">
        <v>0</v>
      </c>
      <c r="F108" s="422">
        <v>69380674</v>
      </c>
      <c r="G108" s="12"/>
    </row>
    <row r="109" spans="1:8" ht="12.75" customHeight="1">
      <c r="A109" s="375" t="s">
        <v>185</v>
      </c>
      <c r="B109" s="421"/>
      <c r="C109" s="421"/>
      <c r="D109" s="421"/>
      <c r="E109" s="421"/>
      <c r="F109" s="422"/>
      <c r="G109" s="12"/>
    </row>
    <row r="110" spans="1:8" ht="12.75" customHeight="1">
      <c r="A110" s="378" t="s">
        <v>229</v>
      </c>
      <c r="B110" s="421">
        <v>36028807</v>
      </c>
      <c r="C110" s="421">
        <v>4910289</v>
      </c>
      <c r="D110" s="421">
        <v>231856</v>
      </c>
      <c r="E110" s="421">
        <v>0</v>
      </c>
      <c r="F110" s="422">
        <v>38752872</v>
      </c>
      <c r="G110" s="12"/>
    </row>
    <row r="111" spans="1:8" ht="11.1" customHeight="1">
      <c r="A111" s="375" t="s">
        <v>186</v>
      </c>
      <c r="B111" s="421"/>
      <c r="C111" s="421"/>
      <c r="D111" s="421"/>
      <c r="E111" s="421"/>
      <c r="F111" s="422"/>
      <c r="G111" s="12"/>
    </row>
    <row r="112" spans="1:8" ht="12.75" customHeight="1">
      <c r="A112" s="225"/>
      <c r="B112" s="383"/>
      <c r="C112" s="421"/>
      <c r="D112" s="421"/>
      <c r="E112" s="421"/>
      <c r="F112" s="422"/>
      <c r="G112" s="12"/>
      <c r="H112" s="23"/>
    </row>
    <row r="113" spans="1:8" ht="18.75" customHeight="1">
      <c r="A113" s="380" t="s">
        <v>316</v>
      </c>
      <c r="B113" s="381">
        <v>639817934</v>
      </c>
      <c r="C113" s="428">
        <v>42912306</v>
      </c>
      <c r="D113" s="428">
        <v>967284</v>
      </c>
      <c r="E113" s="428">
        <v>0</v>
      </c>
      <c r="F113" s="429">
        <v>682183502</v>
      </c>
      <c r="G113" s="12"/>
      <c r="H113" s="23"/>
    </row>
    <row r="114" spans="1:8" ht="12.75" customHeight="1">
      <c r="A114" s="375" t="s">
        <v>131</v>
      </c>
      <c r="B114" s="383"/>
      <c r="C114" s="421"/>
      <c r="D114" s="421"/>
      <c r="E114" s="421"/>
      <c r="F114" s="422"/>
      <c r="G114" s="12"/>
      <c r="H114" s="22"/>
    </row>
    <row r="115" spans="1:8" ht="12.75" customHeight="1">
      <c r="A115" s="333" t="s">
        <v>103</v>
      </c>
      <c r="B115" s="383"/>
      <c r="C115" s="421"/>
      <c r="D115" s="421"/>
      <c r="E115" s="421"/>
      <c r="F115" s="422"/>
      <c r="G115" s="12"/>
      <c r="H115" s="23"/>
    </row>
    <row r="116" spans="1:8" ht="12.75" customHeight="1">
      <c r="A116" s="375" t="s">
        <v>104</v>
      </c>
      <c r="B116" s="421"/>
      <c r="C116" s="421"/>
      <c r="D116" s="421"/>
      <c r="E116" s="421"/>
      <c r="F116" s="422"/>
      <c r="G116" s="12"/>
    </row>
    <row r="117" spans="1:8" ht="12.75" customHeight="1">
      <c r="A117" s="378" t="s">
        <v>309</v>
      </c>
      <c r="B117" s="421">
        <v>543841280</v>
      </c>
      <c r="C117" s="421">
        <v>33378999</v>
      </c>
      <c r="D117" s="421">
        <v>274154</v>
      </c>
      <c r="E117" s="421">
        <v>0</v>
      </c>
      <c r="F117" s="422">
        <v>579346025</v>
      </c>
      <c r="G117" s="12"/>
    </row>
    <row r="118" spans="1:8" ht="12.75" customHeight="1">
      <c r="A118" s="375" t="s">
        <v>184</v>
      </c>
      <c r="B118" s="421"/>
      <c r="C118" s="421"/>
      <c r="D118" s="421"/>
      <c r="E118" s="421"/>
      <c r="F118" s="422"/>
      <c r="G118" s="12"/>
    </row>
    <row r="119" spans="1:8" ht="12.75" customHeight="1">
      <c r="A119" s="378" t="s">
        <v>228</v>
      </c>
      <c r="B119" s="421">
        <v>20547482</v>
      </c>
      <c r="C119" s="421">
        <v>2389772</v>
      </c>
      <c r="D119" s="421">
        <v>284913</v>
      </c>
      <c r="E119" s="421">
        <v>0</v>
      </c>
      <c r="F119" s="422">
        <v>23225613</v>
      </c>
      <c r="G119" s="12"/>
    </row>
    <row r="120" spans="1:8" ht="11.1" customHeight="1">
      <c r="A120" s="375" t="s">
        <v>185</v>
      </c>
      <c r="B120" s="421"/>
      <c r="C120" s="421"/>
      <c r="D120" s="421"/>
      <c r="E120" s="421"/>
      <c r="F120" s="422"/>
      <c r="G120" s="12"/>
    </row>
    <row r="121" spans="1:8" ht="12.75" customHeight="1">
      <c r="A121" s="378" t="s">
        <v>229</v>
      </c>
      <c r="B121" s="421">
        <v>75395406</v>
      </c>
      <c r="C121" s="421">
        <v>7143521</v>
      </c>
      <c r="D121" s="421">
        <v>407860</v>
      </c>
      <c r="E121" s="421">
        <v>0</v>
      </c>
      <c r="F121" s="422">
        <v>79575489</v>
      </c>
      <c r="G121" s="12"/>
    </row>
    <row r="122" spans="1:8" ht="12.75" customHeight="1">
      <c r="A122" s="375" t="s">
        <v>186</v>
      </c>
      <c r="B122" s="421"/>
      <c r="C122" s="421"/>
      <c r="D122" s="421"/>
      <c r="E122" s="421"/>
      <c r="F122" s="422"/>
      <c r="G122" s="12"/>
    </row>
    <row r="123" spans="1:8" ht="12.75" customHeight="1">
      <c r="A123" s="378"/>
      <c r="B123" s="421"/>
      <c r="C123" s="421"/>
      <c r="D123" s="421"/>
      <c r="E123" s="421"/>
      <c r="F123" s="422"/>
      <c r="G123" s="12"/>
    </row>
    <row r="124" spans="1:8" ht="18.75" customHeight="1">
      <c r="A124" s="274" t="s">
        <v>681</v>
      </c>
      <c r="B124" s="428">
        <v>34372327</v>
      </c>
      <c r="C124" s="428">
        <v>2557721</v>
      </c>
      <c r="D124" s="428">
        <v>150817</v>
      </c>
      <c r="E124" s="428">
        <v>0</v>
      </c>
      <c r="F124" s="429">
        <v>37195309</v>
      </c>
      <c r="G124" s="12"/>
    </row>
    <row r="125" spans="1:8" ht="12.75" customHeight="1">
      <c r="A125" s="375" t="s">
        <v>390</v>
      </c>
      <c r="B125" s="421"/>
      <c r="C125" s="421"/>
      <c r="D125" s="421"/>
      <c r="E125" s="421"/>
      <c r="F125" s="422"/>
      <c r="G125" s="12"/>
    </row>
    <row r="126" spans="1:8" ht="12.75" customHeight="1">
      <c r="A126" s="333" t="s">
        <v>103</v>
      </c>
      <c r="B126" s="421"/>
      <c r="C126" s="421"/>
      <c r="D126" s="421"/>
      <c r="E126" s="421"/>
      <c r="F126" s="422"/>
      <c r="G126" s="12"/>
    </row>
    <row r="127" spans="1:8" ht="12.75" customHeight="1">
      <c r="A127" s="375" t="s">
        <v>104</v>
      </c>
      <c r="B127" s="421"/>
      <c r="C127" s="421"/>
      <c r="D127" s="421"/>
      <c r="E127" s="421"/>
      <c r="F127" s="422"/>
      <c r="G127" s="12"/>
    </row>
    <row r="128" spans="1:8" ht="12.75" customHeight="1">
      <c r="A128" s="378" t="s">
        <v>309</v>
      </c>
      <c r="B128" s="421">
        <v>26761284</v>
      </c>
      <c r="C128" s="421">
        <v>1647096</v>
      </c>
      <c r="D128" s="421">
        <v>54638</v>
      </c>
      <c r="E128" s="421">
        <v>0</v>
      </c>
      <c r="F128" s="422">
        <v>28712659</v>
      </c>
      <c r="G128" s="12"/>
    </row>
    <row r="129" spans="1:8" ht="11.1" customHeight="1">
      <c r="A129" s="375" t="s">
        <v>184</v>
      </c>
      <c r="B129" s="421"/>
      <c r="C129" s="421"/>
      <c r="D129" s="421"/>
      <c r="E129" s="421"/>
      <c r="F129" s="422"/>
      <c r="G129" s="12"/>
    </row>
    <row r="130" spans="1:8" ht="12.75" customHeight="1">
      <c r="A130" s="378" t="s">
        <v>228</v>
      </c>
      <c r="B130" s="421">
        <v>6436707</v>
      </c>
      <c r="C130" s="421">
        <v>712539</v>
      </c>
      <c r="D130" s="421">
        <v>88280</v>
      </c>
      <c r="E130" s="421">
        <v>0</v>
      </c>
      <c r="F130" s="422">
        <v>7174454</v>
      </c>
      <c r="G130" s="12"/>
    </row>
    <row r="131" spans="1:8" ht="12.75" customHeight="1">
      <c r="A131" s="375" t="s">
        <v>185</v>
      </c>
      <c r="B131" s="421"/>
      <c r="C131" s="421"/>
      <c r="D131" s="421"/>
      <c r="E131" s="421"/>
      <c r="F131" s="422"/>
      <c r="G131" s="12"/>
    </row>
    <row r="132" spans="1:8" ht="12.75" customHeight="1">
      <c r="A132" s="378" t="s">
        <v>229</v>
      </c>
      <c r="B132" s="421">
        <v>1170571</v>
      </c>
      <c r="C132" s="421">
        <v>198033</v>
      </c>
      <c r="D132" s="421">
        <v>7862</v>
      </c>
      <c r="E132" s="421">
        <v>0</v>
      </c>
      <c r="F132" s="422">
        <v>1304444</v>
      </c>
      <c r="G132" s="12"/>
    </row>
    <row r="133" spans="1:8" ht="12.75" customHeight="1">
      <c r="A133" s="375" t="s">
        <v>186</v>
      </c>
      <c r="B133" s="383"/>
      <c r="C133" s="421"/>
      <c r="D133" s="421"/>
      <c r="E133" s="421"/>
      <c r="F133" s="422"/>
      <c r="G133" s="12"/>
      <c r="H133" s="22"/>
    </row>
    <row r="134" spans="1:8" ht="12.75" customHeight="1">
      <c r="A134" s="225"/>
      <c r="B134" s="383"/>
      <c r="C134" s="421"/>
      <c r="D134" s="421"/>
      <c r="E134" s="421"/>
      <c r="F134" s="422"/>
      <c r="G134" s="12"/>
      <c r="H134" s="23"/>
    </row>
    <row r="135" spans="1:8" ht="18.75" customHeight="1">
      <c r="A135" s="280" t="s">
        <v>317</v>
      </c>
      <c r="B135" s="381">
        <v>104915063</v>
      </c>
      <c r="C135" s="428">
        <v>7332963</v>
      </c>
      <c r="D135" s="428">
        <v>2523575</v>
      </c>
      <c r="E135" s="428">
        <v>0</v>
      </c>
      <c r="F135" s="429">
        <v>107640030</v>
      </c>
      <c r="G135" s="12"/>
      <c r="H135" s="22"/>
    </row>
    <row r="136" spans="1:8" ht="12.75" customHeight="1">
      <c r="A136" s="375" t="s">
        <v>132</v>
      </c>
      <c r="B136" s="383"/>
      <c r="C136" s="421"/>
      <c r="D136" s="421"/>
      <c r="E136" s="421"/>
      <c r="F136" s="422"/>
      <c r="G136" s="12"/>
      <c r="H136" s="23"/>
    </row>
    <row r="137" spans="1:8" ht="12.75" customHeight="1">
      <c r="A137" s="333" t="s">
        <v>103</v>
      </c>
      <c r="B137" s="383"/>
      <c r="C137" s="421"/>
      <c r="D137" s="421"/>
      <c r="E137" s="421"/>
      <c r="F137" s="422"/>
      <c r="G137" s="12"/>
      <c r="H137" s="22"/>
    </row>
    <row r="138" spans="1:8" ht="12.75" customHeight="1">
      <c r="A138" s="375" t="s">
        <v>104</v>
      </c>
      <c r="B138" s="383"/>
      <c r="C138" s="421"/>
      <c r="D138" s="421"/>
      <c r="E138" s="421"/>
      <c r="F138" s="422"/>
      <c r="G138" s="12"/>
      <c r="H138" s="23"/>
    </row>
    <row r="139" spans="1:8" ht="12.75" customHeight="1">
      <c r="A139" s="273" t="s">
        <v>309</v>
      </c>
      <c r="B139" s="383">
        <v>29425112</v>
      </c>
      <c r="C139" s="421">
        <v>1270312</v>
      </c>
      <c r="D139" s="421">
        <v>148264</v>
      </c>
      <c r="E139" s="421">
        <v>0</v>
      </c>
      <c r="F139" s="422">
        <v>31044718</v>
      </c>
      <c r="G139" s="12"/>
      <c r="H139" s="29"/>
    </row>
    <row r="140" spans="1:8" ht="12.75" customHeight="1">
      <c r="A140" s="375" t="s">
        <v>184</v>
      </c>
      <c r="B140" s="383"/>
      <c r="C140" s="421"/>
      <c r="D140" s="421"/>
      <c r="E140" s="421"/>
      <c r="F140" s="422"/>
      <c r="G140" s="12"/>
      <c r="H140" s="22"/>
    </row>
    <row r="141" spans="1:8" ht="12.75" customHeight="1">
      <c r="A141" s="378" t="s">
        <v>228</v>
      </c>
      <c r="B141" s="383">
        <v>72346322</v>
      </c>
      <c r="C141" s="421">
        <v>5595933</v>
      </c>
      <c r="D141" s="421">
        <v>2351085</v>
      </c>
      <c r="E141" s="421">
        <v>0</v>
      </c>
      <c r="F141" s="422">
        <v>73218758</v>
      </c>
      <c r="G141" s="12"/>
      <c r="H141" s="23"/>
    </row>
    <row r="142" spans="1:8" ht="12.75" customHeight="1">
      <c r="A142" s="375" t="s">
        <v>185</v>
      </c>
      <c r="B142" s="383"/>
      <c r="C142" s="421"/>
      <c r="D142" s="421"/>
      <c r="E142" s="421"/>
      <c r="F142" s="422"/>
      <c r="G142" s="12"/>
      <c r="H142" s="23"/>
    </row>
    <row r="143" spans="1:8" ht="12.75" customHeight="1">
      <c r="A143" s="378" t="s">
        <v>229</v>
      </c>
      <c r="B143" s="383">
        <v>3143040</v>
      </c>
      <c r="C143" s="421">
        <v>466718</v>
      </c>
      <c r="D143" s="421">
        <v>24201</v>
      </c>
      <c r="E143" s="421">
        <v>0</v>
      </c>
      <c r="F143" s="422">
        <v>3375990</v>
      </c>
      <c r="G143" s="12"/>
      <c r="H143" s="29"/>
    </row>
    <row r="144" spans="1:8" ht="12.75" customHeight="1">
      <c r="A144" s="375" t="s">
        <v>186</v>
      </c>
      <c r="B144" s="383"/>
      <c r="C144" s="421"/>
      <c r="D144" s="421"/>
      <c r="E144" s="421"/>
      <c r="F144" s="422"/>
      <c r="G144" s="12"/>
      <c r="H144" s="23"/>
    </row>
    <row r="145" spans="1:8" ht="12.75" customHeight="1">
      <c r="A145" s="225"/>
      <c r="B145" s="421"/>
      <c r="C145" s="421"/>
      <c r="D145" s="421"/>
      <c r="E145" s="421"/>
      <c r="F145" s="422"/>
      <c r="G145" s="12"/>
    </row>
    <row r="146" spans="1:8" ht="18.75" customHeight="1">
      <c r="A146" s="380" t="s">
        <v>318</v>
      </c>
      <c r="B146" s="428">
        <v>43692143</v>
      </c>
      <c r="C146" s="428">
        <v>4884493</v>
      </c>
      <c r="D146" s="428">
        <v>1350910</v>
      </c>
      <c r="E146" s="428">
        <v>0</v>
      </c>
      <c r="F146" s="429">
        <v>45656529</v>
      </c>
      <c r="G146" s="12"/>
    </row>
    <row r="147" spans="1:8" ht="12.75" customHeight="1">
      <c r="A147" s="375" t="s">
        <v>133</v>
      </c>
      <c r="B147" s="421"/>
      <c r="C147" s="421"/>
      <c r="D147" s="421"/>
      <c r="E147" s="421"/>
      <c r="F147" s="422"/>
      <c r="G147" s="12"/>
    </row>
    <row r="148" spans="1:8" ht="12.75" customHeight="1">
      <c r="A148" s="333" t="s">
        <v>103</v>
      </c>
      <c r="B148" s="421"/>
      <c r="C148" s="421"/>
      <c r="D148" s="421"/>
      <c r="E148" s="421"/>
      <c r="F148" s="422"/>
      <c r="G148" s="12"/>
    </row>
    <row r="149" spans="1:8" ht="12.75" customHeight="1">
      <c r="A149" s="375" t="s">
        <v>104</v>
      </c>
      <c r="B149" s="383"/>
      <c r="C149" s="421"/>
      <c r="D149" s="421"/>
      <c r="E149" s="421"/>
      <c r="F149" s="422"/>
      <c r="G149" s="12"/>
      <c r="H149" s="23"/>
    </row>
    <row r="150" spans="1:8" ht="12.75" customHeight="1">
      <c r="A150" s="378" t="s">
        <v>309</v>
      </c>
      <c r="B150" s="383">
        <v>19928180</v>
      </c>
      <c r="C150" s="421">
        <v>913026</v>
      </c>
      <c r="D150" s="421">
        <v>285670</v>
      </c>
      <c r="E150" s="421">
        <v>0</v>
      </c>
      <c r="F150" s="422">
        <v>20422058</v>
      </c>
      <c r="G150" s="12"/>
      <c r="H150" s="22"/>
    </row>
    <row r="151" spans="1:8" ht="12.75" customHeight="1">
      <c r="A151" s="375" t="s">
        <v>184</v>
      </c>
      <c r="B151" s="383"/>
      <c r="C151" s="421"/>
      <c r="D151" s="421"/>
      <c r="E151" s="421"/>
      <c r="F151" s="422"/>
      <c r="G151" s="12"/>
      <c r="H151" s="23"/>
    </row>
    <row r="152" spans="1:8" ht="12.75" customHeight="1">
      <c r="A152" s="378" t="s">
        <v>228</v>
      </c>
      <c r="B152" s="383">
        <v>17185106</v>
      </c>
      <c r="C152" s="421">
        <v>1712242</v>
      </c>
      <c r="D152" s="421">
        <v>1033637</v>
      </c>
      <c r="E152" s="421">
        <v>0</v>
      </c>
      <c r="F152" s="422">
        <v>17432315</v>
      </c>
      <c r="G152" s="12"/>
      <c r="H152" s="22"/>
    </row>
    <row r="153" spans="1:8" ht="12.75" customHeight="1">
      <c r="A153" s="375" t="s">
        <v>185</v>
      </c>
      <c r="B153" s="383"/>
      <c r="C153" s="421"/>
      <c r="D153" s="421"/>
      <c r="E153" s="421"/>
      <c r="F153" s="422"/>
      <c r="G153" s="12"/>
      <c r="H153" s="23"/>
    </row>
    <row r="154" spans="1:8" ht="12.75" customHeight="1">
      <c r="A154" s="378" t="s">
        <v>229</v>
      </c>
      <c r="B154" s="421">
        <v>6572939</v>
      </c>
      <c r="C154" s="421">
        <v>2259185</v>
      </c>
      <c r="D154" s="421">
        <v>31603</v>
      </c>
      <c r="E154" s="421">
        <v>0</v>
      </c>
      <c r="F154" s="422">
        <v>7796218</v>
      </c>
      <c r="G154" s="12"/>
    </row>
    <row r="155" spans="1:8" ht="12.75" customHeight="1">
      <c r="A155" s="375" t="s">
        <v>186</v>
      </c>
      <c r="B155" s="421"/>
      <c r="C155" s="421"/>
      <c r="D155" s="421"/>
      <c r="E155" s="421"/>
      <c r="F155" s="422"/>
      <c r="G155" s="12"/>
    </row>
    <row r="156" spans="1:8" ht="12.75" customHeight="1">
      <c r="A156" s="225"/>
      <c r="B156" s="421"/>
      <c r="C156" s="421"/>
      <c r="D156" s="421"/>
      <c r="E156" s="421"/>
      <c r="F156" s="422"/>
      <c r="G156" s="12"/>
    </row>
    <row r="157" spans="1:8" ht="18.75" customHeight="1">
      <c r="A157" s="274" t="s">
        <v>682</v>
      </c>
      <c r="B157" s="428">
        <v>609469224</v>
      </c>
      <c r="C157" s="428">
        <v>33561445</v>
      </c>
      <c r="D157" s="428">
        <v>2396600</v>
      </c>
      <c r="E157" s="428">
        <v>0</v>
      </c>
      <c r="F157" s="429">
        <v>635634112</v>
      </c>
      <c r="G157" s="12"/>
    </row>
    <row r="158" spans="1:8" ht="12.75" customHeight="1">
      <c r="A158" s="375" t="s">
        <v>134</v>
      </c>
      <c r="B158" s="421"/>
      <c r="C158" s="421"/>
      <c r="D158" s="421"/>
      <c r="E158" s="421"/>
      <c r="F158" s="422"/>
      <c r="G158" s="12"/>
    </row>
    <row r="159" spans="1:8" ht="12.75" customHeight="1">
      <c r="A159" s="333" t="s">
        <v>103</v>
      </c>
      <c r="B159" s="421"/>
      <c r="C159" s="421"/>
      <c r="D159" s="421"/>
      <c r="E159" s="421"/>
      <c r="F159" s="422"/>
      <c r="G159" s="12"/>
    </row>
    <row r="160" spans="1:8" ht="12.75" customHeight="1">
      <c r="A160" s="375" t="s">
        <v>104</v>
      </c>
      <c r="B160" s="421"/>
      <c r="C160" s="421"/>
      <c r="D160" s="421"/>
      <c r="E160" s="421"/>
      <c r="F160" s="422"/>
      <c r="G160" s="12"/>
    </row>
    <row r="161" spans="1:7" ht="12.75" customHeight="1">
      <c r="A161" s="378" t="s">
        <v>309</v>
      </c>
      <c r="B161" s="421">
        <v>600111223</v>
      </c>
      <c r="C161" s="421">
        <v>32692107</v>
      </c>
      <c r="D161" s="421">
        <v>2262014</v>
      </c>
      <c r="E161" s="421">
        <v>0</v>
      </c>
      <c r="F161" s="422">
        <v>625857790</v>
      </c>
      <c r="G161" s="12"/>
    </row>
    <row r="162" spans="1:7" ht="12.75" customHeight="1">
      <c r="A162" s="375" t="s">
        <v>184</v>
      </c>
      <c r="B162" s="421"/>
      <c r="C162" s="421"/>
      <c r="D162" s="421"/>
      <c r="E162" s="421"/>
      <c r="F162" s="422"/>
      <c r="G162" s="12"/>
    </row>
    <row r="163" spans="1:7" ht="12.75" customHeight="1">
      <c r="A163" s="378" t="s">
        <v>228</v>
      </c>
      <c r="B163" s="421">
        <v>7467882</v>
      </c>
      <c r="C163" s="421">
        <v>616996</v>
      </c>
      <c r="D163" s="421">
        <v>122194</v>
      </c>
      <c r="E163" s="421">
        <v>0</v>
      </c>
      <c r="F163" s="422">
        <v>7728419</v>
      </c>
      <c r="G163" s="12"/>
    </row>
    <row r="164" spans="1:7" ht="12.75" customHeight="1">
      <c r="A164" s="375" t="s">
        <v>185</v>
      </c>
      <c r="B164" s="421"/>
      <c r="C164" s="421"/>
      <c r="D164" s="421"/>
      <c r="E164" s="421"/>
      <c r="F164" s="422"/>
      <c r="G164" s="12"/>
    </row>
    <row r="165" spans="1:7" ht="12.75" customHeight="1">
      <c r="A165" s="378" t="s">
        <v>229</v>
      </c>
      <c r="B165" s="421">
        <v>1797110</v>
      </c>
      <c r="C165" s="421">
        <v>251433</v>
      </c>
      <c r="D165" s="421">
        <v>10729</v>
      </c>
      <c r="E165" s="421">
        <v>0</v>
      </c>
      <c r="F165" s="422">
        <v>1956881</v>
      </c>
      <c r="G165" s="12"/>
    </row>
    <row r="166" spans="1:7" ht="12.75" customHeight="1">
      <c r="A166" s="375" t="s">
        <v>186</v>
      </c>
      <c r="B166" s="421"/>
      <c r="C166" s="421"/>
      <c r="D166" s="421"/>
      <c r="E166" s="421"/>
      <c r="F166" s="422"/>
      <c r="G166" s="12"/>
    </row>
    <row r="167" spans="1:7" ht="12.75" customHeight="1">
      <c r="A167" s="225"/>
      <c r="B167" s="421"/>
      <c r="C167" s="421"/>
      <c r="D167" s="421"/>
      <c r="E167" s="421"/>
      <c r="F167" s="422"/>
      <c r="G167" s="12"/>
    </row>
    <row r="168" spans="1:7" ht="18.75" customHeight="1">
      <c r="A168" s="274" t="s">
        <v>135</v>
      </c>
      <c r="B168" s="421"/>
      <c r="C168" s="421"/>
      <c r="D168" s="421"/>
      <c r="E168" s="421"/>
      <c r="F168" s="422"/>
      <c r="G168" s="12"/>
    </row>
    <row r="169" spans="1:7" ht="12.75" customHeight="1">
      <c r="A169" s="275" t="s">
        <v>319</v>
      </c>
      <c r="B169" s="428">
        <v>50316068</v>
      </c>
      <c r="C169" s="428">
        <v>5313753</v>
      </c>
      <c r="D169" s="428">
        <v>515551</v>
      </c>
      <c r="E169" s="428">
        <v>0</v>
      </c>
      <c r="F169" s="429">
        <v>53222411</v>
      </c>
      <c r="G169" s="12"/>
    </row>
    <row r="170" spans="1:7" ht="12.75" customHeight="1">
      <c r="A170" s="375" t="s">
        <v>136</v>
      </c>
      <c r="B170" s="421"/>
      <c r="C170" s="421"/>
      <c r="D170" s="421"/>
      <c r="E170" s="421"/>
      <c r="F170" s="422"/>
      <c r="G170" s="12"/>
    </row>
    <row r="171" spans="1:7" ht="12.75" customHeight="1">
      <c r="A171" s="375" t="s">
        <v>137</v>
      </c>
      <c r="B171" s="421"/>
      <c r="C171" s="421"/>
      <c r="D171" s="421"/>
      <c r="E171" s="421"/>
      <c r="F171" s="422"/>
      <c r="G171" s="12"/>
    </row>
    <row r="172" spans="1:7" ht="12.75" customHeight="1">
      <c r="A172" s="333" t="s">
        <v>103</v>
      </c>
      <c r="B172" s="421"/>
      <c r="C172" s="421"/>
      <c r="D172" s="421"/>
      <c r="E172" s="421"/>
      <c r="F172" s="422"/>
      <c r="G172" s="12"/>
    </row>
    <row r="173" spans="1:7" ht="12.75" customHeight="1">
      <c r="A173" s="375" t="s">
        <v>104</v>
      </c>
      <c r="B173" s="421"/>
      <c r="C173" s="421"/>
      <c r="D173" s="421"/>
      <c r="E173" s="421"/>
      <c r="F173" s="422"/>
      <c r="G173" s="12"/>
    </row>
    <row r="174" spans="1:7" ht="12.75" customHeight="1">
      <c r="A174" s="378" t="s">
        <v>309</v>
      </c>
      <c r="B174" s="421">
        <v>21600736</v>
      </c>
      <c r="C174" s="421">
        <v>2328258</v>
      </c>
      <c r="D174" s="421">
        <v>49340</v>
      </c>
      <c r="E174" s="421">
        <v>0</v>
      </c>
      <c r="F174" s="422">
        <v>22608607</v>
      </c>
      <c r="G174" s="12"/>
    </row>
    <row r="175" spans="1:7" ht="12.75" customHeight="1">
      <c r="A175" s="375" t="s">
        <v>184</v>
      </c>
      <c r="B175" s="421"/>
      <c r="C175" s="421"/>
      <c r="D175" s="421"/>
      <c r="E175" s="421"/>
      <c r="F175" s="422"/>
      <c r="G175" s="12"/>
    </row>
    <row r="176" spans="1:7" ht="12.75" customHeight="1">
      <c r="A176" s="378" t="s">
        <v>228</v>
      </c>
      <c r="B176" s="421">
        <v>20949786</v>
      </c>
      <c r="C176" s="421">
        <v>1916116</v>
      </c>
      <c r="D176" s="421">
        <v>410153</v>
      </c>
      <c r="E176" s="421">
        <v>0</v>
      </c>
      <c r="F176" s="422">
        <v>22339255</v>
      </c>
      <c r="G176" s="12"/>
    </row>
    <row r="177" spans="1:9" ht="12.75" customHeight="1">
      <c r="A177" s="375" t="s">
        <v>185</v>
      </c>
      <c r="B177" s="421"/>
      <c r="C177" s="421"/>
      <c r="D177" s="421"/>
      <c r="E177" s="421"/>
      <c r="F177" s="422"/>
      <c r="G177" s="12"/>
    </row>
    <row r="178" spans="1:9" ht="12.75" customHeight="1">
      <c r="A178" s="378" t="s">
        <v>229</v>
      </c>
      <c r="B178" s="421">
        <v>7712730</v>
      </c>
      <c r="C178" s="421">
        <v>1069036</v>
      </c>
      <c r="D178" s="421">
        <v>55710</v>
      </c>
      <c r="E178" s="421">
        <v>0</v>
      </c>
      <c r="F178" s="422">
        <v>8222043</v>
      </c>
      <c r="G178" s="12"/>
    </row>
    <row r="179" spans="1:9" ht="12.75" customHeight="1">
      <c r="A179" s="375" t="s">
        <v>186</v>
      </c>
      <c r="B179" s="421"/>
      <c r="C179" s="421"/>
      <c r="D179" s="421"/>
      <c r="E179" s="421"/>
      <c r="F179" s="422"/>
      <c r="G179" s="12"/>
    </row>
    <row r="180" spans="1:9" ht="12.75" customHeight="1">
      <c r="A180" s="225"/>
      <c r="B180" s="421"/>
      <c r="C180" s="421"/>
      <c r="D180" s="421"/>
      <c r="E180" s="421"/>
      <c r="F180" s="422"/>
      <c r="G180" s="12"/>
    </row>
    <row r="181" spans="1:9" ht="18.75" customHeight="1">
      <c r="A181" s="360" t="s">
        <v>683</v>
      </c>
      <c r="B181" s="381">
        <v>29814840</v>
      </c>
      <c r="C181" s="428">
        <v>6617250</v>
      </c>
      <c r="D181" s="428">
        <v>282287</v>
      </c>
      <c r="E181" s="428">
        <v>0</v>
      </c>
      <c r="F181" s="429">
        <v>33266366</v>
      </c>
      <c r="G181" s="12"/>
      <c r="H181" s="18"/>
    </row>
    <row r="182" spans="1:9" ht="12.75" customHeight="1">
      <c r="A182" s="375" t="s">
        <v>139</v>
      </c>
      <c r="B182" s="383"/>
      <c r="C182" s="421"/>
      <c r="D182" s="421"/>
      <c r="E182" s="421"/>
      <c r="F182" s="422"/>
      <c r="G182" s="12"/>
      <c r="H182" s="30"/>
      <c r="I182" s="48"/>
    </row>
    <row r="183" spans="1:9" ht="12.75" customHeight="1">
      <c r="A183" s="375" t="s">
        <v>138</v>
      </c>
      <c r="B183" s="383"/>
      <c r="C183" s="421"/>
      <c r="D183" s="421"/>
      <c r="E183" s="421"/>
      <c r="F183" s="422"/>
      <c r="G183" s="12"/>
      <c r="H183" s="18"/>
      <c r="I183" s="48"/>
    </row>
    <row r="184" spans="1:9" ht="12.75" customHeight="1">
      <c r="A184" s="333" t="s">
        <v>103</v>
      </c>
      <c r="B184" s="383"/>
      <c r="C184" s="421"/>
      <c r="D184" s="421"/>
      <c r="E184" s="421"/>
      <c r="F184" s="422"/>
      <c r="G184" s="12"/>
      <c r="H184" s="58"/>
      <c r="I184" s="48"/>
    </row>
    <row r="185" spans="1:9" ht="12.75" customHeight="1">
      <c r="A185" s="375" t="s">
        <v>104</v>
      </c>
      <c r="B185" s="383"/>
      <c r="C185" s="421"/>
      <c r="D185" s="421"/>
      <c r="E185" s="421"/>
      <c r="F185" s="422"/>
      <c r="G185" s="12"/>
      <c r="H185" s="23"/>
      <c r="I185" s="48"/>
    </row>
    <row r="186" spans="1:9" ht="12.75" customHeight="1">
      <c r="A186" s="378" t="s">
        <v>309</v>
      </c>
      <c r="B186" s="383">
        <v>7599585</v>
      </c>
      <c r="C186" s="421">
        <v>544768</v>
      </c>
      <c r="D186" s="421">
        <v>25170</v>
      </c>
      <c r="E186" s="421">
        <v>0</v>
      </c>
      <c r="F186" s="422">
        <v>8044207</v>
      </c>
      <c r="G186" s="12"/>
      <c r="H186" s="30"/>
      <c r="I186" s="48"/>
    </row>
    <row r="187" spans="1:9" ht="12.75" customHeight="1">
      <c r="A187" s="375" t="s">
        <v>184</v>
      </c>
      <c r="B187" s="421"/>
      <c r="C187" s="421"/>
      <c r="D187" s="421"/>
      <c r="E187" s="421"/>
      <c r="F187" s="422"/>
      <c r="G187" s="12"/>
    </row>
    <row r="188" spans="1:9" ht="12.75" customHeight="1">
      <c r="A188" s="378" t="s">
        <v>228</v>
      </c>
      <c r="B188" s="383">
        <v>7034153</v>
      </c>
      <c r="C188" s="421">
        <v>1454144</v>
      </c>
      <c r="D188" s="421">
        <v>197067</v>
      </c>
      <c r="E188" s="421">
        <v>0</v>
      </c>
      <c r="F188" s="422">
        <v>7937039</v>
      </c>
      <c r="G188" s="12"/>
      <c r="H188" s="30"/>
    </row>
    <row r="189" spans="1:9" ht="12.75" customHeight="1">
      <c r="A189" s="375" t="s">
        <v>185</v>
      </c>
      <c r="B189" s="383"/>
      <c r="C189" s="421"/>
      <c r="D189" s="421"/>
      <c r="E189" s="421"/>
      <c r="F189" s="422"/>
      <c r="G189" s="12"/>
      <c r="H189" s="22"/>
    </row>
    <row r="190" spans="1:9" ht="12.75" customHeight="1">
      <c r="A190" s="378" t="s">
        <v>229</v>
      </c>
      <c r="B190" s="383">
        <v>15147200</v>
      </c>
      <c r="C190" s="421">
        <v>4613256</v>
      </c>
      <c r="D190" s="421">
        <v>60032</v>
      </c>
      <c r="E190" s="421">
        <v>0</v>
      </c>
      <c r="F190" s="422">
        <v>17244806</v>
      </c>
      <c r="G190" s="12"/>
      <c r="H190" s="23"/>
    </row>
    <row r="191" spans="1:9" ht="12.75" customHeight="1">
      <c r="A191" s="375" t="s">
        <v>186</v>
      </c>
      <c r="B191" s="383"/>
      <c r="C191" s="421"/>
      <c r="D191" s="421"/>
      <c r="E191" s="421"/>
      <c r="F191" s="422"/>
      <c r="G191" s="12"/>
      <c r="H191" s="22"/>
    </row>
    <row r="192" spans="1:9" ht="12.75" customHeight="1">
      <c r="A192" s="225"/>
      <c r="B192" s="383"/>
      <c r="C192" s="421"/>
      <c r="D192" s="421"/>
      <c r="E192" s="421"/>
      <c r="F192" s="422"/>
      <c r="G192" s="12"/>
      <c r="H192" s="23"/>
    </row>
    <row r="193" spans="1:8" ht="12.75" customHeight="1">
      <c r="A193" s="274" t="s">
        <v>211</v>
      </c>
      <c r="B193" s="383"/>
      <c r="C193" s="421"/>
      <c r="D193" s="421"/>
      <c r="E193" s="421"/>
      <c r="F193" s="422"/>
      <c r="G193" s="12"/>
      <c r="H193" s="22"/>
    </row>
    <row r="194" spans="1:8" ht="12.75" customHeight="1">
      <c r="A194" s="275" t="s">
        <v>320</v>
      </c>
      <c r="B194" s="381">
        <v>124554218</v>
      </c>
      <c r="C194" s="428">
        <v>8686969</v>
      </c>
      <c r="D194" s="428">
        <v>1027489</v>
      </c>
      <c r="E194" s="428">
        <v>0</v>
      </c>
      <c r="F194" s="429">
        <v>130482264</v>
      </c>
      <c r="G194" s="12"/>
      <c r="H194" s="23"/>
    </row>
    <row r="195" spans="1:8" ht="12.75" customHeight="1">
      <c r="A195" s="375" t="s">
        <v>10</v>
      </c>
      <c r="B195" s="421"/>
      <c r="C195" s="421"/>
      <c r="D195" s="421"/>
      <c r="E195" s="421"/>
      <c r="F195" s="422"/>
      <c r="G195" s="12"/>
    </row>
    <row r="196" spans="1:8" ht="12.75" customHeight="1">
      <c r="A196" s="375" t="s">
        <v>11</v>
      </c>
      <c r="B196" s="421"/>
      <c r="C196" s="421"/>
      <c r="D196" s="421"/>
      <c r="E196" s="421"/>
      <c r="F196" s="422"/>
      <c r="G196" s="12"/>
    </row>
    <row r="197" spans="1:8" ht="12.75" customHeight="1">
      <c r="A197" s="333" t="s">
        <v>103</v>
      </c>
      <c r="B197" s="421"/>
      <c r="C197" s="421"/>
      <c r="D197" s="421"/>
      <c r="E197" s="421"/>
      <c r="F197" s="422"/>
      <c r="G197" s="12"/>
    </row>
    <row r="198" spans="1:8" ht="12.75" customHeight="1">
      <c r="A198" s="375" t="s">
        <v>104</v>
      </c>
      <c r="B198" s="421"/>
      <c r="C198" s="421"/>
      <c r="D198" s="421"/>
      <c r="E198" s="421"/>
      <c r="F198" s="422"/>
      <c r="G198" s="12"/>
    </row>
    <row r="199" spans="1:8" ht="12.75" customHeight="1">
      <c r="A199" s="378" t="s">
        <v>309</v>
      </c>
      <c r="B199" s="383">
        <v>83820049</v>
      </c>
      <c r="C199" s="421">
        <v>5538224</v>
      </c>
      <c r="D199" s="421">
        <v>195476</v>
      </c>
      <c r="E199" s="421">
        <v>0</v>
      </c>
      <c r="F199" s="422">
        <v>87936425</v>
      </c>
      <c r="G199" s="12"/>
      <c r="H199" s="23"/>
    </row>
    <row r="200" spans="1:8" ht="12.75" customHeight="1">
      <c r="A200" s="375" t="s">
        <v>184</v>
      </c>
      <c r="B200" s="421"/>
      <c r="C200" s="421"/>
      <c r="D200" s="421"/>
      <c r="E200" s="421"/>
      <c r="F200" s="422"/>
      <c r="G200" s="12"/>
    </row>
    <row r="201" spans="1:8" ht="12.75" customHeight="1">
      <c r="A201" s="378" t="s">
        <v>228</v>
      </c>
      <c r="B201" s="421">
        <v>27729065</v>
      </c>
      <c r="C201" s="421">
        <v>2401016</v>
      </c>
      <c r="D201" s="421">
        <v>768690</v>
      </c>
      <c r="E201" s="421">
        <v>0</v>
      </c>
      <c r="F201" s="422">
        <v>29143722</v>
      </c>
      <c r="G201" s="12"/>
    </row>
    <row r="202" spans="1:8" ht="12.75" customHeight="1">
      <c r="A202" s="375" t="s">
        <v>185</v>
      </c>
      <c r="B202" s="421"/>
      <c r="C202" s="421"/>
      <c r="D202" s="421"/>
      <c r="E202" s="421"/>
      <c r="F202" s="422"/>
      <c r="G202" s="12"/>
    </row>
    <row r="203" spans="1:8" ht="12.75" customHeight="1">
      <c r="A203" s="378" t="s">
        <v>229</v>
      </c>
      <c r="B203" s="421">
        <v>12900830</v>
      </c>
      <c r="C203" s="421">
        <v>728746</v>
      </c>
      <c r="D203" s="421">
        <v>62958</v>
      </c>
      <c r="E203" s="421">
        <v>0</v>
      </c>
      <c r="F203" s="422">
        <v>13287159</v>
      </c>
      <c r="G203" s="12"/>
    </row>
    <row r="204" spans="1:8" ht="12.75" customHeight="1">
      <c r="A204" s="375" t="s">
        <v>186</v>
      </c>
      <c r="B204" s="421"/>
      <c r="C204" s="421"/>
      <c r="D204" s="421"/>
      <c r="E204" s="421"/>
      <c r="F204" s="422"/>
      <c r="G204" s="12"/>
    </row>
    <row r="205" spans="1:8" ht="12.75" customHeight="1">
      <c r="A205" s="225"/>
      <c r="B205" s="421"/>
      <c r="C205" s="421"/>
      <c r="D205" s="421"/>
      <c r="E205" s="421"/>
      <c r="F205" s="422"/>
      <c r="G205" s="12"/>
    </row>
    <row r="206" spans="1:8" ht="18.75" customHeight="1">
      <c r="A206" s="380" t="s">
        <v>321</v>
      </c>
      <c r="B206" s="428">
        <v>123275190</v>
      </c>
      <c r="C206" s="428">
        <v>4595758</v>
      </c>
      <c r="D206" s="428">
        <v>651383</v>
      </c>
      <c r="E206" s="428">
        <v>0</v>
      </c>
      <c r="F206" s="429">
        <v>128148512</v>
      </c>
      <c r="G206" s="12"/>
    </row>
    <row r="207" spans="1:8" ht="12.75" customHeight="1">
      <c r="A207" s="375" t="s">
        <v>12</v>
      </c>
      <c r="B207" s="421"/>
      <c r="C207" s="421"/>
      <c r="D207" s="421"/>
      <c r="E207" s="421"/>
      <c r="F207" s="422"/>
      <c r="G207" s="12"/>
    </row>
    <row r="208" spans="1:8" ht="12.75" customHeight="1">
      <c r="A208" s="333" t="s">
        <v>103</v>
      </c>
      <c r="B208" s="421"/>
      <c r="C208" s="421"/>
      <c r="D208" s="421"/>
      <c r="E208" s="421"/>
      <c r="F208" s="422"/>
    </row>
    <row r="209" spans="1:8" ht="11.1" customHeight="1">
      <c r="A209" s="375" t="s">
        <v>104</v>
      </c>
      <c r="B209" s="383"/>
      <c r="C209" s="421"/>
      <c r="D209" s="421"/>
      <c r="E209" s="421"/>
      <c r="F209" s="422"/>
      <c r="G209" s="12"/>
      <c r="H209" s="23"/>
    </row>
    <row r="210" spans="1:8" ht="12.75" customHeight="1">
      <c r="A210" s="378" t="s">
        <v>309</v>
      </c>
      <c r="B210" s="421">
        <v>91819557</v>
      </c>
      <c r="C210" s="421">
        <v>3113595</v>
      </c>
      <c r="D210" s="421">
        <v>80820</v>
      </c>
      <c r="E210" s="421">
        <v>0</v>
      </c>
      <c r="F210" s="422">
        <v>95437172</v>
      </c>
      <c r="G210" s="12"/>
    </row>
    <row r="211" spans="1:8" ht="12.75" customHeight="1">
      <c r="A211" s="375" t="s">
        <v>184</v>
      </c>
      <c r="B211" s="421"/>
      <c r="C211" s="421"/>
      <c r="D211" s="421"/>
      <c r="E211" s="421"/>
      <c r="F211" s="422"/>
      <c r="G211" s="12"/>
    </row>
    <row r="212" spans="1:8" ht="12.75" customHeight="1">
      <c r="A212" s="378" t="s">
        <v>228</v>
      </c>
      <c r="B212" s="421">
        <v>28408595</v>
      </c>
      <c r="C212" s="421">
        <v>1321211</v>
      </c>
      <c r="D212" s="421">
        <v>543076</v>
      </c>
      <c r="E212" s="421">
        <v>0</v>
      </c>
      <c r="F212" s="422">
        <v>29620955</v>
      </c>
      <c r="G212" s="12"/>
    </row>
    <row r="213" spans="1:8" ht="12.75" customHeight="1">
      <c r="A213" s="375" t="s">
        <v>185</v>
      </c>
      <c r="B213" s="421"/>
      <c r="C213" s="421"/>
      <c r="D213" s="421"/>
      <c r="E213" s="421"/>
      <c r="F213" s="422"/>
      <c r="G213" s="12"/>
    </row>
    <row r="214" spans="1:8" ht="12.75" customHeight="1">
      <c r="A214" s="378" t="s">
        <v>229</v>
      </c>
      <c r="B214" s="421">
        <v>2761059</v>
      </c>
      <c r="C214" s="421">
        <v>160781</v>
      </c>
      <c r="D214" s="421">
        <v>27323</v>
      </c>
      <c r="E214" s="421">
        <v>0</v>
      </c>
      <c r="F214" s="422">
        <v>2804746</v>
      </c>
      <c r="G214" s="12"/>
    </row>
    <row r="215" spans="1:8" ht="12.75" customHeight="1">
      <c r="A215" s="375" t="s">
        <v>186</v>
      </c>
      <c r="B215" s="421"/>
      <c r="C215" s="421"/>
      <c r="D215" s="421"/>
      <c r="E215" s="421"/>
      <c r="F215" s="422"/>
      <c r="G215" s="12"/>
    </row>
    <row r="216" spans="1:8" ht="12.75" customHeight="1">
      <c r="A216" s="225"/>
      <c r="B216" s="421"/>
      <c r="C216" s="421"/>
      <c r="D216" s="421"/>
      <c r="E216" s="421"/>
      <c r="F216" s="422"/>
      <c r="G216" s="12"/>
    </row>
    <row r="217" spans="1:8" ht="18.75" customHeight="1">
      <c r="A217" s="380" t="s">
        <v>322</v>
      </c>
      <c r="B217" s="428">
        <v>86583026</v>
      </c>
      <c r="C217" s="428">
        <v>5545371</v>
      </c>
      <c r="D217" s="428">
        <v>779748</v>
      </c>
      <c r="E217" s="428">
        <v>0</v>
      </c>
      <c r="F217" s="429">
        <v>91541180</v>
      </c>
    </row>
    <row r="218" spans="1:8" ht="12.75" customHeight="1">
      <c r="A218" s="375" t="s">
        <v>140</v>
      </c>
      <c r="B218" s="421"/>
      <c r="C218" s="421"/>
      <c r="D218" s="421"/>
      <c r="E218" s="421"/>
      <c r="F218" s="422"/>
    </row>
    <row r="219" spans="1:8">
      <c r="A219" s="333" t="s">
        <v>103</v>
      </c>
      <c r="B219" s="421"/>
      <c r="C219" s="421"/>
      <c r="D219" s="421"/>
      <c r="E219" s="421"/>
      <c r="F219" s="422"/>
    </row>
    <row r="220" spans="1:8">
      <c r="A220" s="375" t="s">
        <v>104</v>
      </c>
      <c r="B220" s="421"/>
      <c r="C220" s="421"/>
      <c r="D220" s="421"/>
      <c r="E220" s="421"/>
      <c r="F220" s="422"/>
    </row>
    <row r="221" spans="1:8">
      <c r="A221" s="378" t="s">
        <v>309</v>
      </c>
      <c r="B221" s="421">
        <v>45844475</v>
      </c>
      <c r="C221" s="421">
        <v>2486406</v>
      </c>
      <c r="D221" s="421">
        <v>98262</v>
      </c>
      <c r="E221" s="421">
        <v>0</v>
      </c>
      <c r="F221" s="422">
        <v>48222329</v>
      </c>
    </row>
    <row r="222" spans="1:8">
      <c r="A222" s="375" t="s">
        <v>184</v>
      </c>
      <c r="B222" s="421"/>
      <c r="C222" s="421"/>
      <c r="D222" s="421"/>
      <c r="E222" s="421"/>
      <c r="F222" s="422"/>
      <c r="G222" s="10"/>
    </row>
    <row r="223" spans="1:8">
      <c r="A223" s="378" t="s">
        <v>228</v>
      </c>
      <c r="B223" s="421">
        <v>34809357</v>
      </c>
      <c r="C223" s="421">
        <v>2581741</v>
      </c>
      <c r="D223" s="421">
        <v>641736</v>
      </c>
      <c r="E223" s="421">
        <v>0</v>
      </c>
      <c r="F223" s="422">
        <v>37019669</v>
      </c>
      <c r="G223" s="10"/>
    </row>
    <row r="224" spans="1:8">
      <c r="A224" s="375" t="s">
        <v>185</v>
      </c>
      <c r="B224" s="421"/>
      <c r="C224" s="421"/>
      <c r="D224" s="421"/>
      <c r="E224" s="421"/>
      <c r="F224" s="422"/>
      <c r="G224" s="10"/>
    </row>
    <row r="225" spans="1:7">
      <c r="A225" s="378" t="s">
        <v>229</v>
      </c>
      <c r="B225" s="421">
        <v>5919840</v>
      </c>
      <c r="C225" s="421">
        <v>476945</v>
      </c>
      <c r="D225" s="421">
        <v>39741</v>
      </c>
      <c r="E225" s="421">
        <v>0</v>
      </c>
      <c r="F225" s="422">
        <v>6289681</v>
      </c>
      <c r="G225" s="10"/>
    </row>
    <row r="226" spans="1:7">
      <c r="A226" s="375" t="s">
        <v>186</v>
      </c>
      <c r="B226" s="421"/>
      <c r="C226" s="421"/>
      <c r="D226" s="421"/>
      <c r="E226" s="421"/>
      <c r="F226" s="422"/>
      <c r="G226" s="10"/>
    </row>
    <row r="227" spans="1:7">
      <c r="A227" s="225"/>
      <c r="B227" s="421"/>
      <c r="C227" s="421"/>
      <c r="D227" s="421"/>
      <c r="E227" s="421"/>
      <c r="F227" s="422"/>
      <c r="G227" s="10"/>
    </row>
    <row r="228" spans="1:7" ht="18.75" customHeight="1">
      <c r="A228" s="274" t="s">
        <v>141</v>
      </c>
      <c r="B228" s="421"/>
      <c r="C228" s="421"/>
      <c r="D228" s="421"/>
      <c r="E228" s="421"/>
      <c r="F228" s="422"/>
      <c r="G228" s="10"/>
    </row>
    <row r="229" spans="1:7">
      <c r="A229" s="275" t="s">
        <v>323</v>
      </c>
      <c r="B229" s="428">
        <v>67685537</v>
      </c>
      <c r="C229" s="428">
        <v>3538482</v>
      </c>
      <c r="D229" s="428">
        <v>257348</v>
      </c>
      <c r="E229" s="428">
        <v>0</v>
      </c>
      <c r="F229" s="429">
        <v>71265990</v>
      </c>
      <c r="G229" s="10"/>
    </row>
    <row r="230" spans="1:7">
      <c r="A230" s="375" t="s">
        <v>142</v>
      </c>
      <c r="B230" s="421"/>
      <c r="C230" s="421"/>
      <c r="D230" s="421"/>
      <c r="E230" s="421"/>
      <c r="F230" s="422"/>
      <c r="G230" s="10"/>
    </row>
    <row r="231" spans="1:7">
      <c r="A231" s="333" t="s">
        <v>103</v>
      </c>
      <c r="B231" s="421"/>
      <c r="C231" s="421"/>
      <c r="D231" s="421"/>
      <c r="E231" s="421"/>
      <c r="F231" s="422"/>
      <c r="G231" s="10"/>
    </row>
    <row r="232" spans="1:7">
      <c r="A232" s="375" t="s">
        <v>104</v>
      </c>
      <c r="B232" s="421"/>
      <c r="C232" s="421"/>
      <c r="D232" s="421"/>
      <c r="E232" s="421"/>
      <c r="F232" s="422"/>
      <c r="G232" s="10"/>
    </row>
    <row r="233" spans="1:7">
      <c r="A233" s="378" t="s">
        <v>309</v>
      </c>
      <c r="B233" s="421">
        <v>55377471</v>
      </c>
      <c r="C233" s="421">
        <v>2586714</v>
      </c>
      <c r="D233" s="421">
        <v>94747</v>
      </c>
      <c r="E233" s="421">
        <v>0</v>
      </c>
      <c r="F233" s="422">
        <v>57943091</v>
      </c>
      <c r="G233" s="10"/>
    </row>
    <row r="234" spans="1:7">
      <c r="A234" s="375" t="s">
        <v>184</v>
      </c>
      <c r="B234" s="421"/>
      <c r="C234" s="421"/>
      <c r="D234" s="421"/>
      <c r="E234" s="421"/>
      <c r="F234" s="422"/>
      <c r="G234" s="10"/>
    </row>
    <row r="235" spans="1:7">
      <c r="A235" s="378" t="s">
        <v>228</v>
      </c>
      <c r="B235" s="421">
        <v>11200209</v>
      </c>
      <c r="C235" s="421">
        <v>770252</v>
      </c>
      <c r="D235" s="421">
        <v>146816</v>
      </c>
      <c r="E235" s="421">
        <v>0</v>
      </c>
      <c r="F235" s="422">
        <v>12061642</v>
      </c>
      <c r="G235" s="10"/>
    </row>
    <row r="236" spans="1:7">
      <c r="A236" s="375" t="s">
        <v>185</v>
      </c>
      <c r="B236" s="421"/>
      <c r="C236" s="421"/>
      <c r="D236" s="421"/>
      <c r="E236" s="421"/>
      <c r="F236" s="422"/>
      <c r="G236" s="10"/>
    </row>
    <row r="237" spans="1:7">
      <c r="A237" s="378" t="s">
        <v>229</v>
      </c>
      <c r="B237" s="421">
        <v>1007880</v>
      </c>
      <c r="C237" s="421">
        <v>179292</v>
      </c>
      <c r="D237" s="421">
        <v>15122</v>
      </c>
      <c r="E237" s="421">
        <v>0</v>
      </c>
      <c r="F237" s="422">
        <v>1157752</v>
      </c>
      <c r="G237" s="10"/>
    </row>
    <row r="238" spans="1:7">
      <c r="A238" s="375" t="s">
        <v>186</v>
      </c>
      <c r="B238" s="421"/>
      <c r="C238" s="421"/>
      <c r="D238" s="421"/>
      <c r="E238" s="421"/>
      <c r="F238" s="422"/>
      <c r="G238" s="10"/>
    </row>
    <row r="239" spans="1:7">
      <c r="A239" s="225"/>
      <c r="B239" s="421"/>
      <c r="C239" s="421"/>
      <c r="D239" s="421"/>
      <c r="E239" s="421"/>
      <c r="F239" s="422"/>
      <c r="G239" s="10"/>
    </row>
    <row r="240" spans="1:7" ht="18.75" customHeight="1">
      <c r="A240" s="380" t="s">
        <v>324</v>
      </c>
      <c r="B240" s="428">
        <v>11661485</v>
      </c>
      <c r="C240" s="428">
        <v>760421</v>
      </c>
      <c r="D240" s="428">
        <v>131270</v>
      </c>
      <c r="E240" s="428">
        <v>0</v>
      </c>
      <c r="F240" s="429">
        <v>12191316</v>
      </c>
      <c r="G240" s="10"/>
    </row>
    <row r="241" spans="1:7">
      <c r="A241" s="375" t="s">
        <v>143</v>
      </c>
      <c r="B241" s="421"/>
      <c r="C241" s="421"/>
      <c r="D241" s="421"/>
      <c r="E241" s="421"/>
      <c r="F241" s="422"/>
      <c r="G241" s="10"/>
    </row>
    <row r="242" spans="1:7">
      <c r="A242" s="333" t="s">
        <v>103</v>
      </c>
      <c r="B242" s="421"/>
      <c r="C242" s="421"/>
      <c r="D242" s="421"/>
      <c r="E242" s="421"/>
      <c r="F242" s="422"/>
      <c r="G242" s="10"/>
    </row>
    <row r="243" spans="1:7">
      <c r="A243" s="375" t="s">
        <v>104</v>
      </c>
      <c r="B243" s="421"/>
      <c r="C243" s="421"/>
      <c r="D243" s="421"/>
      <c r="E243" s="421"/>
      <c r="F243" s="422"/>
      <c r="G243" s="10"/>
    </row>
    <row r="244" spans="1:7">
      <c r="A244" s="378" t="s">
        <v>309</v>
      </c>
      <c r="B244" s="421">
        <v>7841937</v>
      </c>
      <c r="C244" s="421">
        <v>352062</v>
      </c>
      <c r="D244" s="421">
        <v>56310</v>
      </c>
      <c r="E244" s="421">
        <v>0</v>
      </c>
      <c r="F244" s="422">
        <v>8123199</v>
      </c>
      <c r="G244" s="10"/>
    </row>
    <row r="245" spans="1:7">
      <c r="A245" s="375" t="s">
        <v>184</v>
      </c>
      <c r="B245" s="421"/>
      <c r="C245" s="421"/>
      <c r="D245" s="421"/>
      <c r="E245" s="421"/>
      <c r="F245" s="422"/>
      <c r="G245" s="10"/>
    </row>
    <row r="246" spans="1:7">
      <c r="A246" s="378" t="s">
        <v>228</v>
      </c>
      <c r="B246" s="421">
        <v>2657043</v>
      </c>
      <c r="C246" s="421">
        <v>294503</v>
      </c>
      <c r="D246" s="421">
        <v>63211</v>
      </c>
      <c r="E246" s="421">
        <v>0</v>
      </c>
      <c r="F246" s="422">
        <v>2829805</v>
      </c>
      <c r="G246" s="10"/>
    </row>
    <row r="247" spans="1:7">
      <c r="A247" s="375" t="s">
        <v>185</v>
      </c>
      <c r="B247" s="421"/>
      <c r="C247" s="421"/>
      <c r="D247" s="421"/>
      <c r="E247" s="421"/>
      <c r="F247" s="422"/>
      <c r="G247" s="10"/>
    </row>
    <row r="248" spans="1:7">
      <c r="A248" s="378" t="s">
        <v>229</v>
      </c>
      <c r="B248" s="421">
        <v>1157520</v>
      </c>
      <c r="C248" s="421">
        <v>113852</v>
      </c>
      <c r="D248" s="421">
        <v>11749</v>
      </c>
      <c r="E248" s="421">
        <v>0</v>
      </c>
      <c r="F248" s="422">
        <v>1233314</v>
      </c>
      <c r="G248" s="10"/>
    </row>
    <row r="249" spans="1:7">
      <c r="A249" s="375" t="s">
        <v>186</v>
      </c>
      <c r="B249" s="10"/>
      <c r="C249" s="10"/>
      <c r="D249" s="10"/>
      <c r="E249" s="10"/>
      <c r="F249" s="10"/>
      <c r="G249" s="10"/>
    </row>
    <row r="250" spans="1:7">
      <c r="A250" s="276"/>
      <c r="B250" s="10"/>
      <c r="C250" s="10"/>
      <c r="D250" s="10"/>
      <c r="E250" s="10"/>
      <c r="F250" s="10"/>
      <c r="G250" s="10"/>
    </row>
    <row r="251" spans="1:7">
      <c r="A251" s="231" t="s">
        <v>431</v>
      </c>
      <c r="B251" s="10"/>
      <c r="C251" s="10"/>
      <c r="D251" s="10"/>
      <c r="E251" s="10"/>
      <c r="F251" s="10"/>
      <c r="G251" s="10"/>
    </row>
    <row r="252" spans="1:7">
      <c r="A252" s="277" t="s">
        <v>432</v>
      </c>
      <c r="B252" s="10"/>
      <c r="C252" s="10"/>
      <c r="D252" s="10"/>
      <c r="E252" s="10"/>
      <c r="F252" s="10"/>
      <c r="G252" s="10"/>
    </row>
    <row r="253" spans="1:7">
      <c r="B253" s="86"/>
      <c r="C253" s="86"/>
      <c r="D253" s="86"/>
      <c r="E253" s="86"/>
      <c r="F253" s="86"/>
      <c r="G253" s="10"/>
    </row>
    <row r="254" spans="1:7">
      <c r="A254" s="86"/>
      <c r="B254" s="86"/>
      <c r="C254" s="86"/>
      <c r="D254" s="86"/>
      <c r="E254" s="86"/>
      <c r="F254" s="86"/>
      <c r="G254" s="10"/>
    </row>
    <row r="255" spans="1:7">
      <c r="A255" s="86"/>
      <c r="B255" s="86"/>
      <c r="C255" s="86"/>
      <c r="D255" s="86"/>
      <c r="E255" s="86"/>
      <c r="F255" s="86"/>
      <c r="G255" s="10"/>
    </row>
    <row r="256" spans="1:7">
      <c r="A256" s="86"/>
      <c r="B256" s="86"/>
      <c r="C256" s="86"/>
      <c r="D256" s="86"/>
      <c r="E256" s="86"/>
      <c r="F256" s="86"/>
      <c r="G256" s="10"/>
    </row>
    <row r="257" spans="1:7">
      <c r="A257" s="86"/>
      <c r="B257" s="86"/>
      <c r="C257" s="86"/>
      <c r="D257" s="86"/>
      <c r="E257" s="86"/>
      <c r="F257" s="86"/>
      <c r="G257" s="10"/>
    </row>
    <row r="258" spans="1:7">
      <c r="A258" s="86"/>
      <c r="B258" s="86"/>
      <c r="C258" s="86"/>
      <c r="D258" s="86"/>
      <c r="E258" s="86"/>
      <c r="F258" s="86"/>
      <c r="G258" s="10"/>
    </row>
    <row r="259" spans="1:7">
      <c r="A259" s="86"/>
      <c r="B259" s="86"/>
      <c r="C259" s="86"/>
      <c r="D259" s="86"/>
      <c r="E259" s="86"/>
      <c r="F259" s="86"/>
      <c r="G259" s="10"/>
    </row>
    <row r="260" spans="1:7">
      <c r="A260" s="86"/>
      <c r="B260" s="86"/>
      <c r="C260" s="86"/>
      <c r="D260" s="86"/>
      <c r="E260" s="86"/>
      <c r="F260" s="86"/>
      <c r="G260" s="10"/>
    </row>
    <row r="261" spans="1:7">
      <c r="A261" s="86"/>
      <c r="B261" s="86"/>
      <c r="C261" s="86"/>
      <c r="D261" s="86"/>
      <c r="E261" s="86"/>
      <c r="F261" s="86"/>
      <c r="G261" s="10"/>
    </row>
    <row r="262" spans="1:7">
      <c r="A262" s="86"/>
      <c r="B262" s="86"/>
      <c r="C262" s="86"/>
      <c r="D262" s="86"/>
      <c r="E262" s="86"/>
      <c r="F262" s="86"/>
      <c r="G262" s="10"/>
    </row>
    <row r="263" spans="1:7">
      <c r="A263" s="86"/>
      <c r="B263" s="86"/>
      <c r="C263" s="86"/>
      <c r="D263" s="86"/>
      <c r="E263" s="86"/>
      <c r="F263" s="86"/>
      <c r="G263" s="10"/>
    </row>
    <row r="264" spans="1:7">
      <c r="A264" s="86"/>
      <c r="B264" s="86"/>
      <c r="C264" s="86"/>
      <c r="D264" s="86"/>
      <c r="E264" s="86"/>
      <c r="F264" s="86"/>
      <c r="G264" s="10"/>
    </row>
    <row r="265" spans="1:7">
      <c r="A265" s="86"/>
      <c r="B265" s="86"/>
      <c r="C265" s="86"/>
      <c r="D265" s="86"/>
      <c r="E265" s="86"/>
      <c r="F265" s="86"/>
      <c r="G265" s="10"/>
    </row>
    <row r="266" spans="1:7">
      <c r="A266" s="86"/>
      <c r="B266" s="86"/>
      <c r="C266" s="86"/>
      <c r="D266" s="86"/>
      <c r="E266" s="86"/>
      <c r="F266" s="86"/>
      <c r="G266" s="10"/>
    </row>
    <row r="267" spans="1:7">
      <c r="A267" s="86"/>
      <c r="B267" s="86"/>
      <c r="C267" s="86"/>
      <c r="D267" s="86"/>
      <c r="E267" s="86"/>
      <c r="F267" s="86"/>
      <c r="G267" s="10"/>
    </row>
    <row r="268" spans="1:7">
      <c r="A268" s="86"/>
      <c r="B268" s="86"/>
      <c r="C268" s="86"/>
      <c r="D268" s="86"/>
      <c r="E268" s="86"/>
      <c r="F268" s="86"/>
      <c r="G268" s="10"/>
    </row>
    <row r="269" spans="1:7">
      <c r="A269" s="86"/>
      <c r="B269" s="86"/>
      <c r="C269" s="86"/>
      <c r="D269" s="86"/>
      <c r="E269" s="86"/>
      <c r="F269" s="86"/>
      <c r="G269" s="10"/>
    </row>
    <row r="270" spans="1:7">
      <c r="A270" s="86"/>
      <c r="B270" s="86"/>
      <c r="C270" s="86"/>
      <c r="D270" s="86"/>
      <c r="E270" s="86"/>
      <c r="F270" s="86"/>
      <c r="G270" s="10"/>
    </row>
    <row r="271" spans="1:7">
      <c r="A271" s="86"/>
      <c r="B271" s="86"/>
      <c r="C271" s="86"/>
      <c r="D271" s="86"/>
      <c r="E271" s="86"/>
      <c r="F271" s="86"/>
      <c r="G271" s="10"/>
    </row>
    <row r="272" spans="1:7">
      <c r="A272" s="86"/>
      <c r="B272" s="86"/>
      <c r="C272" s="86"/>
      <c r="D272" s="86"/>
      <c r="E272" s="86"/>
      <c r="F272" s="86"/>
      <c r="G272" s="10"/>
    </row>
    <row r="273" spans="1:7">
      <c r="A273" s="86"/>
      <c r="B273" s="86"/>
      <c r="C273" s="86"/>
      <c r="D273" s="86"/>
      <c r="E273" s="86"/>
      <c r="F273" s="86"/>
      <c r="G273" s="10"/>
    </row>
    <row r="274" spans="1:7">
      <c r="A274" s="86"/>
      <c r="B274" s="86"/>
      <c r="C274" s="86"/>
      <c r="D274" s="86"/>
      <c r="E274" s="86"/>
      <c r="F274" s="86"/>
      <c r="G274" s="10"/>
    </row>
    <row r="275" spans="1:7">
      <c r="A275" s="86"/>
      <c r="B275" s="86"/>
      <c r="C275" s="86"/>
      <c r="D275" s="86"/>
      <c r="E275" s="86"/>
      <c r="F275" s="86"/>
      <c r="G275" s="10"/>
    </row>
    <row r="276" spans="1:7">
      <c r="A276" s="86"/>
      <c r="B276" s="86"/>
      <c r="C276" s="86"/>
      <c r="D276" s="86"/>
      <c r="E276" s="86"/>
      <c r="F276" s="86"/>
      <c r="G276" s="10"/>
    </row>
    <row r="277" spans="1:7">
      <c r="A277" s="86"/>
      <c r="B277" s="86"/>
      <c r="C277" s="86"/>
      <c r="D277" s="86"/>
      <c r="E277" s="86"/>
      <c r="F277" s="86"/>
      <c r="G277" s="10"/>
    </row>
    <row r="278" spans="1:7">
      <c r="A278" s="86"/>
      <c r="B278" s="86"/>
      <c r="C278" s="86"/>
      <c r="D278" s="86"/>
      <c r="E278" s="86"/>
      <c r="F278" s="86"/>
      <c r="G278" s="10"/>
    </row>
    <row r="279" spans="1:7">
      <c r="A279" s="86"/>
      <c r="B279" s="86"/>
      <c r="C279" s="86"/>
      <c r="D279" s="86"/>
      <c r="E279" s="86"/>
      <c r="F279" s="86"/>
      <c r="G279" s="10"/>
    </row>
    <row r="280" spans="1:7">
      <c r="A280" s="86"/>
      <c r="B280" s="86"/>
      <c r="C280" s="86"/>
      <c r="D280" s="86"/>
      <c r="E280" s="86"/>
      <c r="F280" s="86"/>
      <c r="G280" s="10"/>
    </row>
    <row r="281" spans="1:7">
      <c r="A281" s="86"/>
      <c r="B281" s="86"/>
      <c r="C281" s="86"/>
      <c r="D281" s="86"/>
      <c r="E281" s="86"/>
      <c r="F281" s="86"/>
      <c r="G281" s="10"/>
    </row>
    <row r="282" spans="1:7">
      <c r="A282" s="86"/>
      <c r="B282" s="86"/>
      <c r="C282" s="86"/>
      <c r="D282" s="86"/>
      <c r="E282" s="86"/>
      <c r="F282" s="86"/>
      <c r="G282" s="10"/>
    </row>
    <row r="283" spans="1:7">
      <c r="A283" s="86"/>
      <c r="B283" s="86"/>
      <c r="C283" s="86"/>
      <c r="D283" s="86"/>
      <c r="E283" s="86"/>
      <c r="F283" s="86"/>
      <c r="G283" s="10"/>
    </row>
    <row r="284" spans="1:7">
      <c r="A284" s="86"/>
      <c r="B284" s="86"/>
      <c r="C284" s="86"/>
      <c r="D284" s="86"/>
      <c r="E284" s="86"/>
      <c r="F284" s="86"/>
      <c r="G284" s="10"/>
    </row>
    <row r="285" spans="1:7">
      <c r="A285" s="86"/>
      <c r="B285" s="86"/>
      <c r="C285" s="86"/>
      <c r="D285" s="86"/>
      <c r="E285" s="86"/>
      <c r="F285" s="86"/>
      <c r="G285" s="10"/>
    </row>
    <row r="286" spans="1:7">
      <c r="A286" s="86"/>
      <c r="B286" s="86"/>
      <c r="C286" s="86"/>
      <c r="D286" s="86"/>
      <c r="E286" s="86"/>
      <c r="F286" s="86"/>
      <c r="G286" s="10"/>
    </row>
    <row r="287" spans="1:7">
      <c r="A287" s="86"/>
      <c r="B287" s="86"/>
      <c r="C287" s="86"/>
      <c r="D287" s="86"/>
      <c r="E287" s="86"/>
      <c r="F287" s="86"/>
      <c r="G287" s="10"/>
    </row>
    <row r="288" spans="1:7">
      <c r="A288" s="86"/>
      <c r="B288" s="86"/>
      <c r="C288" s="86"/>
      <c r="D288" s="86"/>
      <c r="E288" s="86"/>
      <c r="F288" s="86"/>
      <c r="G288" s="10"/>
    </row>
    <row r="289" spans="1:7">
      <c r="A289" s="86"/>
      <c r="B289" s="86"/>
      <c r="C289" s="86"/>
      <c r="D289" s="86"/>
      <c r="E289" s="86"/>
      <c r="F289" s="86"/>
      <c r="G289" s="10"/>
    </row>
    <row r="290" spans="1:7">
      <c r="A290" s="86"/>
      <c r="B290" s="86"/>
      <c r="C290" s="86"/>
      <c r="D290" s="86"/>
      <c r="E290" s="86"/>
      <c r="F290" s="86"/>
      <c r="G290" s="10"/>
    </row>
    <row r="291" spans="1:7">
      <c r="A291" s="86"/>
      <c r="B291" s="86"/>
      <c r="C291" s="86"/>
      <c r="D291" s="86"/>
      <c r="E291" s="86"/>
      <c r="F291" s="86"/>
      <c r="G291" s="10"/>
    </row>
    <row r="292" spans="1:7">
      <c r="A292" s="86"/>
      <c r="B292" s="86"/>
      <c r="C292" s="86"/>
      <c r="D292" s="86"/>
      <c r="E292" s="86"/>
      <c r="F292" s="86"/>
      <c r="G292" s="10"/>
    </row>
    <row r="293" spans="1:7">
      <c r="A293" s="86"/>
      <c r="B293" s="86"/>
      <c r="C293" s="86"/>
      <c r="D293" s="86"/>
      <c r="E293" s="86"/>
      <c r="F293" s="86"/>
      <c r="G293" s="10"/>
    </row>
    <row r="294" spans="1:7">
      <c r="A294" s="86"/>
      <c r="B294" s="86"/>
      <c r="C294" s="86"/>
      <c r="D294" s="86"/>
      <c r="E294" s="86"/>
      <c r="F294" s="86"/>
      <c r="G294" s="10"/>
    </row>
    <row r="295" spans="1:7">
      <c r="A295" s="86"/>
      <c r="B295" s="86"/>
      <c r="C295" s="86"/>
      <c r="D295" s="86"/>
      <c r="E295" s="86"/>
      <c r="F295" s="86"/>
      <c r="G295" s="10"/>
    </row>
    <row r="296" spans="1:7">
      <c r="A296" s="86"/>
      <c r="B296" s="86"/>
      <c r="C296" s="86"/>
      <c r="D296" s="86"/>
      <c r="E296" s="86"/>
      <c r="F296" s="86"/>
      <c r="G296" s="10"/>
    </row>
    <row r="297" spans="1:7">
      <c r="A297" s="86"/>
      <c r="B297" s="86"/>
      <c r="C297" s="86"/>
      <c r="D297" s="86"/>
      <c r="E297" s="86"/>
      <c r="F297" s="86"/>
      <c r="G297" s="10"/>
    </row>
    <row r="298" spans="1:7">
      <c r="A298" s="86"/>
      <c r="B298" s="86"/>
      <c r="C298" s="86"/>
      <c r="D298" s="86"/>
      <c r="E298" s="86"/>
      <c r="F298" s="86"/>
      <c r="G298" s="10"/>
    </row>
    <row r="299" spans="1:7">
      <c r="A299" s="86"/>
      <c r="B299" s="86"/>
      <c r="C299" s="86"/>
      <c r="D299" s="86"/>
      <c r="E299" s="86"/>
      <c r="F299" s="86"/>
      <c r="G299" s="10"/>
    </row>
    <row r="300" spans="1:7">
      <c r="A300" s="86"/>
      <c r="B300" s="86"/>
      <c r="C300" s="86"/>
      <c r="D300" s="86"/>
      <c r="E300" s="86"/>
      <c r="F300" s="86"/>
      <c r="G300" s="10"/>
    </row>
    <row r="301" spans="1:7">
      <c r="A301" s="86"/>
      <c r="B301" s="86"/>
      <c r="C301" s="86"/>
      <c r="D301" s="86"/>
      <c r="E301" s="86"/>
      <c r="F301" s="86"/>
      <c r="G301" s="10"/>
    </row>
    <row r="302" spans="1:7">
      <c r="A302" s="86"/>
      <c r="B302" s="86"/>
      <c r="C302" s="86"/>
      <c r="D302" s="86"/>
      <c r="E302" s="86"/>
      <c r="F302" s="86"/>
      <c r="G302" s="10"/>
    </row>
    <row r="303" spans="1:7">
      <c r="A303" s="86"/>
      <c r="B303" s="86"/>
      <c r="C303" s="86"/>
      <c r="D303" s="86"/>
      <c r="E303" s="86"/>
      <c r="F303" s="86"/>
      <c r="G303" s="10"/>
    </row>
    <row r="304" spans="1:7">
      <c r="A304" s="86"/>
      <c r="B304" s="86"/>
      <c r="C304" s="86"/>
      <c r="D304" s="86"/>
      <c r="E304" s="86"/>
      <c r="F304" s="86"/>
      <c r="G304" s="10"/>
    </row>
    <row r="305" spans="1:7">
      <c r="A305" s="86"/>
      <c r="B305" s="86"/>
      <c r="C305" s="86"/>
      <c r="D305" s="86"/>
      <c r="E305" s="86"/>
      <c r="F305" s="86"/>
      <c r="G305" s="10"/>
    </row>
    <row r="306" spans="1:7">
      <c r="A306" s="86"/>
      <c r="B306" s="86"/>
      <c r="C306" s="86"/>
      <c r="D306" s="86"/>
      <c r="E306" s="86"/>
      <c r="F306" s="86"/>
      <c r="G306" s="10"/>
    </row>
    <row r="307" spans="1:7">
      <c r="A307" s="86"/>
      <c r="B307" s="86"/>
      <c r="C307" s="86"/>
      <c r="D307" s="86"/>
      <c r="E307" s="86"/>
      <c r="F307" s="86"/>
      <c r="G307" s="10"/>
    </row>
    <row r="308" spans="1:7">
      <c r="A308" s="86"/>
      <c r="B308" s="86"/>
      <c r="C308" s="86"/>
      <c r="D308" s="86"/>
      <c r="E308" s="86"/>
      <c r="F308" s="86"/>
      <c r="G308" s="10"/>
    </row>
    <row r="309" spans="1:7">
      <c r="A309" s="86"/>
      <c r="B309" s="86"/>
      <c r="C309" s="86"/>
      <c r="D309" s="86"/>
      <c r="E309" s="86"/>
      <c r="F309" s="86"/>
      <c r="G309" s="10"/>
    </row>
    <row r="310" spans="1:7">
      <c r="A310" s="86"/>
      <c r="B310" s="86"/>
      <c r="C310" s="86"/>
      <c r="D310" s="86"/>
      <c r="E310" s="86"/>
      <c r="F310" s="86"/>
      <c r="G310" s="10"/>
    </row>
    <row r="311" spans="1:7">
      <c r="A311" s="86"/>
      <c r="B311" s="86"/>
      <c r="C311" s="86"/>
      <c r="D311" s="86"/>
      <c r="E311" s="86"/>
      <c r="F311" s="86"/>
      <c r="G311" s="10"/>
    </row>
    <row r="312" spans="1:7">
      <c r="A312" s="86"/>
      <c r="B312" s="86"/>
      <c r="C312" s="86"/>
      <c r="D312" s="86"/>
      <c r="E312" s="86"/>
      <c r="F312" s="86"/>
      <c r="G312" s="10"/>
    </row>
    <row r="313" spans="1:7">
      <c r="A313" s="86"/>
      <c r="B313" s="86"/>
      <c r="C313" s="86"/>
      <c r="D313" s="86"/>
      <c r="E313" s="86"/>
      <c r="F313" s="86"/>
      <c r="G313" s="10"/>
    </row>
    <row r="314" spans="1:7">
      <c r="A314" s="86"/>
      <c r="B314" s="86"/>
      <c r="C314" s="86"/>
      <c r="D314" s="86"/>
      <c r="E314" s="86"/>
      <c r="F314" s="86"/>
      <c r="G314" s="10"/>
    </row>
    <row r="315" spans="1:7">
      <c r="A315" s="86"/>
      <c r="B315" s="86"/>
      <c r="C315" s="86"/>
      <c r="D315" s="86"/>
      <c r="E315" s="86"/>
      <c r="F315" s="86"/>
      <c r="G315" s="10"/>
    </row>
    <row r="316" spans="1:7">
      <c r="A316" s="86"/>
      <c r="B316" s="86"/>
      <c r="C316" s="86"/>
      <c r="D316" s="86"/>
      <c r="E316" s="86"/>
      <c r="F316" s="86"/>
      <c r="G316" s="10"/>
    </row>
    <row r="317" spans="1:7">
      <c r="A317" s="86"/>
      <c r="B317" s="86"/>
      <c r="C317" s="86"/>
      <c r="D317" s="86"/>
      <c r="E317" s="86"/>
      <c r="F317" s="86"/>
      <c r="G317" s="10"/>
    </row>
    <row r="318" spans="1:7">
      <c r="A318" s="86"/>
      <c r="B318" s="86"/>
      <c r="C318" s="86"/>
      <c r="D318" s="86"/>
      <c r="E318" s="86"/>
      <c r="F318" s="86"/>
      <c r="G318" s="10"/>
    </row>
    <row r="319" spans="1:7">
      <c r="A319" s="86"/>
      <c r="B319" s="86"/>
      <c r="C319" s="86"/>
      <c r="D319" s="86"/>
      <c r="E319" s="86"/>
      <c r="F319" s="86"/>
      <c r="G319" s="10"/>
    </row>
    <row r="320" spans="1:7">
      <c r="A320" s="86"/>
      <c r="B320" s="86"/>
      <c r="C320" s="86"/>
      <c r="D320" s="86"/>
      <c r="E320" s="86"/>
      <c r="F320" s="86"/>
      <c r="G320" s="10"/>
    </row>
    <row r="321" spans="1:7">
      <c r="A321" s="86"/>
      <c r="B321" s="86"/>
      <c r="C321" s="86"/>
      <c r="D321" s="86"/>
      <c r="E321" s="86"/>
      <c r="F321" s="86"/>
      <c r="G321" s="10"/>
    </row>
    <row r="322" spans="1:7">
      <c r="A322" s="86"/>
      <c r="B322" s="86"/>
      <c r="C322" s="86"/>
      <c r="D322" s="86"/>
      <c r="E322" s="86"/>
      <c r="F322" s="86"/>
      <c r="G322" s="10"/>
    </row>
    <row r="323" spans="1:7">
      <c r="A323" s="86"/>
      <c r="B323" s="86"/>
      <c r="C323" s="86"/>
      <c r="D323" s="86"/>
      <c r="E323" s="86"/>
      <c r="F323" s="86"/>
      <c r="G323" s="10"/>
    </row>
    <row r="324" spans="1:7">
      <c r="A324" s="86"/>
      <c r="B324" s="86"/>
      <c r="C324" s="86"/>
      <c r="D324" s="86"/>
      <c r="E324" s="86"/>
      <c r="F324" s="86"/>
      <c r="G324" s="10"/>
    </row>
    <row r="325" spans="1:7">
      <c r="A325" s="86"/>
      <c r="B325" s="86"/>
      <c r="C325" s="86"/>
      <c r="D325" s="86"/>
      <c r="E325" s="86"/>
      <c r="F325" s="86"/>
      <c r="G325" s="10"/>
    </row>
    <row r="326" spans="1:7">
      <c r="A326" s="86"/>
      <c r="B326" s="86"/>
      <c r="C326" s="86"/>
      <c r="D326" s="86"/>
      <c r="E326" s="86"/>
      <c r="F326" s="86"/>
      <c r="G326" s="10"/>
    </row>
    <row r="327" spans="1:7">
      <c r="A327" s="86"/>
      <c r="B327" s="86"/>
      <c r="C327" s="86"/>
      <c r="D327" s="86"/>
      <c r="E327" s="86"/>
      <c r="F327" s="86"/>
      <c r="G327" s="10"/>
    </row>
    <row r="328" spans="1:7">
      <c r="A328" s="86"/>
      <c r="B328" s="86"/>
      <c r="C328" s="86"/>
      <c r="D328" s="86"/>
      <c r="E328" s="86"/>
      <c r="F328" s="86"/>
      <c r="G328" s="10"/>
    </row>
    <row r="329" spans="1:7">
      <c r="A329" s="86"/>
      <c r="B329" s="86"/>
      <c r="C329" s="86"/>
      <c r="D329" s="86"/>
      <c r="E329" s="86"/>
      <c r="F329" s="86"/>
      <c r="G329" s="10"/>
    </row>
    <row r="330" spans="1:7">
      <c r="A330" s="86"/>
      <c r="B330" s="86"/>
      <c r="C330" s="86"/>
      <c r="D330" s="86"/>
      <c r="E330" s="86"/>
      <c r="F330" s="86"/>
      <c r="G330" s="10"/>
    </row>
    <row r="331" spans="1:7">
      <c r="A331" s="86"/>
      <c r="B331" s="86"/>
      <c r="C331" s="86"/>
      <c r="D331" s="86"/>
      <c r="E331" s="86"/>
      <c r="F331" s="86"/>
      <c r="G331" s="10"/>
    </row>
    <row r="332" spans="1:7">
      <c r="A332" s="86"/>
      <c r="B332" s="86"/>
      <c r="C332" s="86"/>
      <c r="D332" s="86"/>
      <c r="E332" s="86"/>
      <c r="F332" s="86"/>
      <c r="G332" s="10"/>
    </row>
    <row r="333" spans="1:7">
      <c r="A333" s="86"/>
      <c r="B333" s="86"/>
      <c r="C333" s="86"/>
      <c r="D333" s="86"/>
      <c r="E333" s="86"/>
      <c r="F333" s="86"/>
      <c r="G333" s="10"/>
    </row>
    <row r="334" spans="1:7">
      <c r="A334" s="86"/>
      <c r="B334" s="86"/>
      <c r="C334" s="86"/>
      <c r="D334" s="86"/>
      <c r="E334" s="86"/>
      <c r="F334" s="86"/>
      <c r="G334" s="10"/>
    </row>
    <row r="335" spans="1:7">
      <c r="A335" s="86"/>
      <c r="B335" s="86"/>
      <c r="C335" s="86"/>
      <c r="D335" s="86"/>
      <c r="E335" s="86"/>
      <c r="F335" s="86"/>
      <c r="G335" s="10"/>
    </row>
    <row r="336" spans="1:7">
      <c r="A336" s="86"/>
      <c r="B336" s="86"/>
      <c r="C336" s="86"/>
      <c r="D336" s="86"/>
      <c r="E336" s="86"/>
      <c r="F336" s="86"/>
      <c r="G336" s="10"/>
    </row>
    <row r="337" spans="1:7">
      <c r="A337" s="86"/>
      <c r="B337" s="86"/>
      <c r="C337" s="86"/>
      <c r="D337" s="86"/>
      <c r="E337" s="86"/>
      <c r="F337" s="86"/>
      <c r="G337" s="10"/>
    </row>
    <row r="338" spans="1:7">
      <c r="A338" s="86"/>
      <c r="B338" s="86"/>
      <c r="C338" s="86"/>
      <c r="D338" s="86"/>
      <c r="E338" s="86"/>
      <c r="F338" s="86"/>
      <c r="G338" s="10"/>
    </row>
    <row r="339" spans="1:7">
      <c r="A339" s="86"/>
      <c r="B339" s="86"/>
      <c r="C339" s="86"/>
      <c r="D339" s="86"/>
      <c r="E339" s="86"/>
      <c r="F339" s="86"/>
      <c r="G339" s="10"/>
    </row>
    <row r="340" spans="1:7">
      <c r="A340" s="86"/>
      <c r="B340" s="86"/>
      <c r="C340" s="86"/>
      <c r="D340" s="86"/>
      <c r="E340" s="86"/>
      <c r="F340" s="86"/>
      <c r="G340" s="10"/>
    </row>
    <row r="341" spans="1:7">
      <c r="A341" s="86"/>
      <c r="B341" s="86"/>
      <c r="C341" s="86"/>
      <c r="D341" s="86"/>
      <c r="E341" s="86"/>
      <c r="F341" s="86"/>
      <c r="G341" s="10"/>
    </row>
    <row r="342" spans="1:7">
      <c r="A342" s="86"/>
      <c r="B342" s="86"/>
      <c r="C342" s="86"/>
      <c r="D342" s="86"/>
      <c r="E342" s="86"/>
      <c r="F342" s="86"/>
      <c r="G342" s="10"/>
    </row>
    <row r="343" spans="1:7">
      <c r="A343" s="86"/>
      <c r="B343" s="86"/>
      <c r="C343" s="86"/>
      <c r="D343" s="86"/>
      <c r="E343" s="86"/>
      <c r="F343" s="86"/>
      <c r="G343" s="10"/>
    </row>
    <row r="344" spans="1:7">
      <c r="A344" s="86"/>
      <c r="B344" s="86"/>
      <c r="C344" s="86"/>
      <c r="D344" s="86"/>
      <c r="E344" s="86"/>
      <c r="F344" s="86"/>
      <c r="G344" s="10"/>
    </row>
    <row r="345" spans="1:7">
      <c r="A345" s="86"/>
      <c r="B345" s="86"/>
      <c r="C345" s="86"/>
      <c r="D345" s="86"/>
      <c r="E345" s="86"/>
      <c r="F345" s="86"/>
      <c r="G345" s="10"/>
    </row>
    <row r="346" spans="1:7">
      <c r="A346" s="86"/>
      <c r="B346" s="86"/>
      <c r="C346" s="86"/>
      <c r="D346" s="86"/>
      <c r="E346" s="86"/>
      <c r="F346" s="86"/>
      <c r="G346" s="10"/>
    </row>
    <row r="347" spans="1:7">
      <c r="A347" s="86"/>
      <c r="B347" s="86"/>
      <c r="C347" s="86"/>
      <c r="D347" s="86"/>
      <c r="E347" s="86"/>
      <c r="F347" s="86"/>
      <c r="G347" s="10"/>
    </row>
    <row r="348" spans="1:7">
      <c r="A348" s="86"/>
      <c r="B348" s="86"/>
      <c r="C348" s="86"/>
      <c r="D348" s="86"/>
      <c r="E348" s="86"/>
      <c r="F348" s="86"/>
      <c r="G348" s="10"/>
    </row>
    <row r="349" spans="1:7">
      <c r="A349" s="86"/>
      <c r="B349" s="86"/>
      <c r="C349" s="86"/>
      <c r="D349" s="86"/>
      <c r="E349" s="86"/>
      <c r="F349" s="86"/>
      <c r="G349" s="10"/>
    </row>
    <row r="350" spans="1:7">
      <c r="A350" s="86"/>
      <c r="B350" s="86"/>
      <c r="C350" s="86"/>
      <c r="D350" s="86"/>
      <c r="E350" s="86"/>
      <c r="F350" s="86"/>
      <c r="G350" s="10"/>
    </row>
    <row r="351" spans="1:7">
      <c r="A351" s="86"/>
      <c r="B351" s="86"/>
      <c r="C351" s="86"/>
      <c r="D351" s="86"/>
      <c r="E351" s="86"/>
      <c r="F351" s="86"/>
      <c r="G351" s="10"/>
    </row>
    <row r="352" spans="1:7">
      <c r="A352" s="86"/>
      <c r="B352" s="86"/>
      <c r="C352" s="86"/>
      <c r="D352" s="86"/>
      <c r="E352" s="86"/>
      <c r="F352" s="86"/>
      <c r="G352" s="10"/>
    </row>
    <row r="353" spans="1:7">
      <c r="A353" s="86"/>
      <c r="B353" s="86"/>
      <c r="C353" s="86"/>
      <c r="D353" s="86"/>
      <c r="E353" s="86"/>
      <c r="F353" s="86"/>
      <c r="G353" s="10"/>
    </row>
    <row r="354" spans="1:7">
      <c r="A354" s="86"/>
      <c r="B354" s="86"/>
      <c r="C354" s="86"/>
      <c r="D354" s="86"/>
      <c r="E354" s="86"/>
      <c r="F354" s="86"/>
      <c r="G354" s="10"/>
    </row>
    <row r="355" spans="1:7">
      <c r="A355" s="86"/>
      <c r="B355" s="86"/>
      <c r="C355" s="86"/>
      <c r="D355" s="86"/>
      <c r="E355" s="86"/>
      <c r="F355" s="86"/>
      <c r="G355" s="10"/>
    </row>
    <row r="356" spans="1:7">
      <c r="A356" s="86"/>
      <c r="B356" s="86"/>
      <c r="C356" s="86"/>
      <c r="D356" s="86"/>
      <c r="E356" s="86"/>
      <c r="F356" s="86"/>
      <c r="G356" s="10"/>
    </row>
    <row r="357" spans="1:7">
      <c r="A357" s="86"/>
      <c r="B357" s="86"/>
      <c r="C357" s="86"/>
      <c r="D357" s="86"/>
      <c r="E357" s="86"/>
      <c r="F357" s="86"/>
      <c r="G357" s="10"/>
    </row>
    <row r="358" spans="1:7">
      <c r="A358" s="86"/>
      <c r="B358" s="86"/>
      <c r="C358" s="86"/>
      <c r="D358" s="86"/>
      <c r="E358" s="86"/>
      <c r="F358" s="86"/>
      <c r="G358" s="10"/>
    </row>
    <row r="359" spans="1:7">
      <c r="A359" s="86"/>
      <c r="B359" s="86"/>
      <c r="C359" s="86"/>
      <c r="D359" s="86"/>
      <c r="E359" s="86"/>
      <c r="F359" s="86"/>
      <c r="G359" s="10"/>
    </row>
    <row r="360" spans="1:7">
      <c r="A360" s="86"/>
      <c r="B360" s="86"/>
      <c r="C360" s="86"/>
      <c r="D360" s="86"/>
      <c r="E360" s="86"/>
      <c r="F360" s="86"/>
      <c r="G360" s="10"/>
    </row>
    <row r="361" spans="1:7">
      <c r="A361" s="86"/>
      <c r="B361" s="86"/>
      <c r="C361" s="86"/>
      <c r="D361" s="86"/>
      <c r="E361" s="86"/>
      <c r="F361" s="86"/>
      <c r="G361" s="10"/>
    </row>
    <row r="362" spans="1:7">
      <c r="A362" s="86"/>
      <c r="B362" s="86"/>
      <c r="C362" s="86"/>
      <c r="D362" s="86"/>
      <c r="E362" s="86"/>
      <c r="F362" s="86"/>
      <c r="G362" s="10"/>
    </row>
    <row r="363" spans="1:7">
      <c r="A363" s="86"/>
      <c r="B363" s="86"/>
      <c r="C363" s="86"/>
      <c r="D363" s="86"/>
      <c r="E363" s="86"/>
      <c r="F363" s="86"/>
      <c r="G363" s="10"/>
    </row>
    <row r="364" spans="1:7">
      <c r="A364" s="86"/>
      <c r="B364" s="86"/>
      <c r="C364" s="86"/>
      <c r="D364" s="86"/>
      <c r="E364" s="86"/>
      <c r="F364" s="86"/>
      <c r="G364" s="10"/>
    </row>
    <row r="365" spans="1:7">
      <c r="A365" s="86"/>
      <c r="B365" s="86"/>
      <c r="C365" s="86"/>
      <c r="D365" s="86"/>
      <c r="E365" s="86"/>
      <c r="F365" s="86"/>
      <c r="G365" s="10"/>
    </row>
    <row r="366" spans="1:7">
      <c r="A366" s="86"/>
      <c r="B366" s="86"/>
      <c r="C366" s="86"/>
      <c r="D366" s="86"/>
      <c r="E366" s="86"/>
      <c r="F366" s="86"/>
      <c r="G366" s="10"/>
    </row>
    <row r="367" spans="1:7">
      <c r="A367" s="86"/>
      <c r="B367" s="86"/>
      <c r="C367" s="86"/>
      <c r="D367" s="86"/>
      <c r="E367" s="86"/>
      <c r="F367" s="86"/>
      <c r="G367" s="10"/>
    </row>
    <row r="368" spans="1:7">
      <c r="A368" s="86"/>
      <c r="B368" s="86"/>
      <c r="C368" s="86"/>
      <c r="D368" s="86"/>
      <c r="E368" s="86"/>
      <c r="F368" s="86"/>
      <c r="G368" s="10"/>
    </row>
    <row r="369" spans="1:7">
      <c r="A369" s="86"/>
      <c r="B369" s="86"/>
      <c r="C369" s="86"/>
      <c r="D369" s="86"/>
      <c r="E369" s="86"/>
      <c r="F369" s="86"/>
      <c r="G369" s="10"/>
    </row>
    <row r="370" spans="1:7">
      <c r="A370" s="86"/>
      <c r="B370" s="86"/>
      <c r="C370" s="86"/>
      <c r="D370" s="86"/>
      <c r="E370" s="86"/>
      <c r="F370" s="86"/>
      <c r="G370" s="10"/>
    </row>
    <row r="371" spans="1:7">
      <c r="A371" s="86"/>
      <c r="B371" s="86"/>
      <c r="C371" s="86"/>
      <c r="D371" s="86"/>
      <c r="E371" s="86"/>
      <c r="F371" s="86"/>
      <c r="G371" s="10"/>
    </row>
    <row r="372" spans="1:7">
      <c r="A372" s="86"/>
      <c r="B372" s="86"/>
      <c r="C372" s="86"/>
      <c r="D372" s="86"/>
      <c r="E372" s="86"/>
      <c r="F372" s="86"/>
      <c r="G372" s="10"/>
    </row>
    <row r="373" spans="1:7">
      <c r="A373" s="86"/>
      <c r="B373" s="86"/>
      <c r="C373" s="86"/>
      <c r="D373" s="86"/>
      <c r="E373" s="86"/>
      <c r="F373" s="86"/>
      <c r="G373" s="10"/>
    </row>
    <row r="374" spans="1:7">
      <c r="A374" s="86"/>
      <c r="B374" s="86"/>
      <c r="C374" s="86"/>
      <c r="D374" s="86"/>
      <c r="E374" s="86"/>
      <c r="F374" s="86"/>
      <c r="G374" s="10"/>
    </row>
    <row r="375" spans="1:7">
      <c r="A375" s="86"/>
      <c r="B375" s="86"/>
      <c r="C375" s="86"/>
      <c r="D375" s="86"/>
      <c r="E375" s="86"/>
      <c r="F375" s="86"/>
      <c r="G375" s="10"/>
    </row>
    <row r="376" spans="1:7">
      <c r="A376" s="86"/>
      <c r="B376" s="86"/>
      <c r="C376" s="86"/>
      <c r="D376" s="86"/>
      <c r="E376" s="86"/>
      <c r="F376" s="86"/>
      <c r="G376" s="10"/>
    </row>
    <row r="377" spans="1:7">
      <c r="A377" s="86"/>
      <c r="B377" s="86"/>
      <c r="C377" s="86"/>
      <c r="D377" s="86"/>
      <c r="E377" s="86"/>
      <c r="F377" s="86"/>
      <c r="G377" s="10"/>
    </row>
    <row r="378" spans="1:7">
      <c r="A378" s="86"/>
      <c r="B378" s="86"/>
      <c r="C378" s="86"/>
      <c r="D378" s="86"/>
      <c r="E378" s="86"/>
      <c r="F378" s="86"/>
      <c r="G378" s="10"/>
    </row>
    <row r="379" spans="1:7">
      <c r="A379" s="86"/>
      <c r="B379" s="86"/>
      <c r="C379" s="86"/>
      <c r="D379" s="86"/>
      <c r="E379" s="86"/>
      <c r="F379" s="86"/>
      <c r="G379" s="10"/>
    </row>
    <row r="380" spans="1:7">
      <c r="A380" s="86"/>
      <c r="B380" s="86"/>
      <c r="C380" s="86"/>
      <c r="D380" s="86"/>
      <c r="E380" s="86"/>
      <c r="F380" s="86"/>
      <c r="G380" s="10"/>
    </row>
    <row r="381" spans="1:7">
      <c r="A381" s="86"/>
      <c r="B381" s="86"/>
      <c r="C381" s="86"/>
      <c r="D381" s="86"/>
      <c r="E381" s="86"/>
      <c r="F381" s="86"/>
      <c r="G381" s="10"/>
    </row>
    <row r="382" spans="1:7">
      <c r="A382" s="86"/>
      <c r="B382" s="86"/>
      <c r="C382" s="86"/>
      <c r="D382" s="86"/>
      <c r="E382" s="86"/>
      <c r="F382" s="86"/>
      <c r="G382" s="10"/>
    </row>
    <row r="383" spans="1:7">
      <c r="A383" s="86"/>
      <c r="B383" s="86"/>
      <c r="C383" s="86"/>
      <c r="D383" s="86"/>
      <c r="E383" s="86"/>
      <c r="F383" s="86"/>
      <c r="G383" s="10"/>
    </row>
    <row r="384" spans="1:7">
      <c r="A384" s="86"/>
      <c r="B384" s="86"/>
      <c r="C384" s="86"/>
      <c r="D384" s="86"/>
      <c r="E384" s="86"/>
      <c r="F384" s="86"/>
      <c r="G384" s="10"/>
    </row>
    <row r="385" spans="1:7">
      <c r="A385" s="86"/>
      <c r="B385" s="86"/>
      <c r="C385" s="86"/>
      <c r="D385" s="86"/>
      <c r="E385" s="86"/>
      <c r="F385" s="86"/>
      <c r="G385" s="10"/>
    </row>
    <row r="386" spans="1:7">
      <c r="A386" s="86"/>
      <c r="B386" s="86"/>
      <c r="C386" s="86"/>
      <c r="D386" s="86"/>
      <c r="E386" s="86"/>
      <c r="F386" s="86"/>
      <c r="G386" s="10"/>
    </row>
    <row r="387" spans="1:7">
      <c r="A387" s="86"/>
      <c r="B387" s="86"/>
      <c r="C387" s="86"/>
      <c r="D387" s="86"/>
      <c r="E387" s="86"/>
      <c r="F387" s="86"/>
      <c r="G387" s="10"/>
    </row>
    <row r="388" spans="1:7">
      <c r="A388" s="86"/>
      <c r="B388" s="86"/>
      <c r="C388" s="86"/>
      <c r="D388" s="86"/>
      <c r="E388" s="86"/>
      <c r="F388" s="86"/>
      <c r="G388" s="10"/>
    </row>
    <row r="389" spans="1:7">
      <c r="A389" s="86"/>
      <c r="B389" s="86"/>
      <c r="C389" s="86"/>
      <c r="D389" s="86"/>
      <c r="E389" s="86"/>
      <c r="F389" s="86"/>
      <c r="G389" s="10"/>
    </row>
    <row r="390" spans="1:7">
      <c r="A390" s="86"/>
      <c r="B390" s="86"/>
      <c r="C390" s="86"/>
      <c r="D390" s="86"/>
      <c r="E390" s="86"/>
      <c r="F390" s="86"/>
      <c r="G390" s="10"/>
    </row>
    <row r="391" spans="1:7">
      <c r="A391" s="86"/>
      <c r="B391" s="86"/>
      <c r="C391" s="86"/>
      <c r="D391" s="86"/>
      <c r="E391" s="86"/>
      <c r="F391" s="86"/>
      <c r="G391" s="10"/>
    </row>
    <row r="392" spans="1:7">
      <c r="A392" s="86"/>
      <c r="B392" s="86"/>
      <c r="C392" s="86"/>
      <c r="D392" s="86"/>
      <c r="E392" s="86"/>
      <c r="F392" s="86"/>
      <c r="G392" s="10"/>
    </row>
    <row r="393" spans="1:7">
      <c r="A393" s="86"/>
      <c r="B393" s="86"/>
      <c r="C393" s="86"/>
      <c r="D393" s="86"/>
      <c r="E393" s="86"/>
      <c r="F393" s="86"/>
      <c r="G393" s="10"/>
    </row>
    <row r="394" spans="1:7">
      <c r="A394" s="86"/>
      <c r="B394" s="86"/>
      <c r="C394" s="86"/>
      <c r="D394" s="86"/>
      <c r="E394" s="86"/>
      <c r="F394" s="86"/>
      <c r="G394" s="10"/>
    </row>
    <row r="395" spans="1:7">
      <c r="A395" s="86"/>
      <c r="B395" s="86"/>
      <c r="C395" s="86"/>
      <c r="D395" s="86"/>
      <c r="E395" s="86"/>
      <c r="F395" s="86"/>
      <c r="G395" s="10"/>
    </row>
    <row r="396" spans="1:7">
      <c r="A396" s="86"/>
      <c r="B396" s="86"/>
      <c r="C396" s="86"/>
      <c r="D396" s="86"/>
      <c r="E396" s="86"/>
      <c r="F396" s="86"/>
      <c r="G396" s="10"/>
    </row>
    <row r="397" spans="1:7">
      <c r="A397" s="86"/>
      <c r="B397" s="86"/>
      <c r="C397" s="86"/>
      <c r="D397" s="86"/>
      <c r="E397" s="86"/>
      <c r="F397" s="86"/>
      <c r="G397" s="10"/>
    </row>
    <row r="398" spans="1:7">
      <c r="A398" s="86"/>
      <c r="B398" s="86"/>
      <c r="C398" s="86"/>
      <c r="D398" s="86"/>
      <c r="E398" s="86"/>
      <c r="F398" s="86"/>
      <c r="G398" s="10"/>
    </row>
    <row r="399" spans="1:7">
      <c r="A399" s="86"/>
      <c r="B399" s="86"/>
      <c r="C399" s="86"/>
      <c r="D399" s="86"/>
      <c r="E399" s="86"/>
      <c r="F399" s="86"/>
      <c r="G399" s="10"/>
    </row>
    <row r="400" spans="1:7">
      <c r="A400" s="86"/>
      <c r="B400" s="86"/>
      <c r="C400" s="86"/>
      <c r="D400" s="86"/>
      <c r="E400" s="86"/>
      <c r="F400" s="86"/>
      <c r="G400" s="10"/>
    </row>
    <row r="401" spans="1:7">
      <c r="A401" s="86"/>
      <c r="B401" s="86"/>
      <c r="C401" s="86"/>
      <c r="D401" s="86"/>
      <c r="E401" s="86"/>
      <c r="F401" s="86"/>
      <c r="G401" s="10"/>
    </row>
    <row r="402" spans="1:7">
      <c r="A402" s="86"/>
      <c r="B402" s="86"/>
      <c r="C402" s="86"/>
      <c r="D402" s="86"/>
      <c r="E402" s="86"/>
      <c r="F402" s="86"/>
      <c r="G402" s="10"/>
    </row>
    <row r="403" spans="1:7">
      <c r="A403" s="86"/>
      <c r="B403" s="86"/>
      <c r="C403" s="86"/>
      <c r="D403" s="86"/>
      <c r="E403" s="86"/>
      <c r="F403" s="86"/>
      <c r="G403" s="10"/>
    </row>
    <row r="404" spans="1:7">
      <c r="A404" s="86"/>
      <c r="B404" s="86"/>
      <c r="C404" s="86"/>
      <c r="D404" s="86"/>
      <c r="E404" s="86"/>
      <c r="F404" s="86"/>
      <c r="G404" s="10"/>
    </row>
    <row r="405" spans="1:7">
      <c r="A405" s="86"/>
      <c r="B405" s="86"/>
      <c r="C405" s="86"/>
      <c r="D405" s="86"/>
      <c r="E405" s="86"/>
      <c r="F405" s="86"/>
      <c r="G405" s="10"/>
    </row>
    <row r="406" spans="1:7">
      <c r="A406" s="86"/>
      <c r="B406" s="86"/>
      <c r="C406" s="86"/>
      <c r="D406" s="86"/>
      <c r="E406" s="86"/>
      <c r="F406" s="86"/>
      <c r="G406" s="10"/>
    </row>
    <row r="407" spans="1:7">
      <c r="A407" s="86"/>
      <c r="B407" s="86"/>
      <c r="C407" s="86"/>
      <c r="D407" s="86"/>
      <c r="E407" s="86"/>
      <c r="F407" s="86"/>
      <c r="G407" s="10"/>
    </row>
    <row r="408" spans="1:7">
      <c r="A408" s="86"/>
      <c r="B408" s="86"/>
      <c r="C408" s="86"/>
      <c r="D408" s="86"/>
      <c r="E408" s="86"/>
      <c r="F408" s="86"/>
      <c r="G408" s="10"/>
    </row>
    <row r="409" spans="1:7">
      <c r="A409" s="86"/>
      <c r="B409" s="86"/>
      <c r="C409" s="86"/>
      <c r="D409" s="86"/>
      <c r="E409" s="86"/>
      <c r="F409" s="86"/>
      <c r="G409" s="10"/>
    </row>
    <row r="410" spans="1:7">
      <c r="A410" s="86"/>
      <c r="B410" s="86"/>
      <c r="C410" s="86"/>
      <c r="D410" s="86"/>
      <c r="E410" s="86"/>
      <c r="F410" s="86"/>
      <c r="G410" s="10"/>
    </row>
    <row r="411" spans="1:7">
      <c r="A411" s="86"/>
      <c r="B411" s="86"/>
      <c r="C411" s="86"/>
      <c r="D411" s="86"/>
      <c r="E411" s="86"/>
      <c r="F411" s="86"/>
      <c r="G411" s="10"/>
    </row>
    <row r="412" spans="1:7">
      <c r="A412" s="86"/>
      <c r="B412" s="86"/>
      <c r="C412" s="86"/>
      <c r="D412" s="86"/>
      <c r="E412" s="86"/>
      <c r="F412" s="86"/>
      <c r="G412" s="10"/>
    </row>
    <row r="413" spans="1:7">
      <c r="A413" s="86"/>
      <c r="B413" s="86"/>
      <c r="C413" s="86"/>
      <c r="D413" s="86"/>
      <c r="E413" s="86"/>
      <c r="F413" s="86"/>
      <c r="G413" s="10"/>
    </row>
    <row r="414" spans="1:7">
      <c r="A414" s="86"/>
      <c r="B414" s="86"/>
      <c r="C414" s="86"/>
      <c r="D414" s="86"/>
      <c r="E414" s="86"/>
      <c r="F414" s="86"/>
      <c r="G414" s="10"/>
    </row>
    <row r="415" spans="1:7">
      <c r="A415" s="86"/>
      <c r="B415" s="86"/>
      <c r="C415" s="86"/>
      <c r="D415" s="86"/>
      <c r="E415" s="86"/>
      <c r="F415" s="86"/>
      <c r="G415" s="10"/>
    </row>
    <row r="416" spans="1:7">
      <c r="A416" s="86"/>
      <c r="B416" s="86"/>
      <c r="C416" s="86"/>
      <c r="D416" s="86"/>
      <c r="E416" s="86"/>
      <c r="F416" s="86"/>
      <c r="G416" s="10"/>
    </row>
    <row r="417" spans="1:7">
      <c r="A417" s="86"/>
      <c r="B417" s="86"/>
      <c r="C417" s="86"/>
      <c r="D417" s="86"/>
      <c r="E417" s="86"/>
      <c r="F417" s="86"/>
      <c r="G417" s="10"/>
    </row>
    <row r="418" spans="1:7">
      <c r="A418" s="86"/>
      <c r="B418" s="86"/>
      <c r="C418" s="86"/>
      <c r="D418" s="86"/>
      <c r="E418" s="86"/>
      <c r="F418" s="86"/>
      <c r="G418" s="10"/>
    </row>
    <row r="419" spans="1:7">
      <c r="A419" s="86"/>
      <c r="B419" s="86"/>
      <c r="C419" s="86"/>
      <c r="D419" s="86"/>
      <c r="E419" s="86"/>
      <c r="F419" s="86"/>
      <c r="G419" s="10"/>
    </row>
    <row r="420" spans="1:7">
      <c r="A420" s="86"/>
      <c r="B420" s="86"/>
      <c r="C420" s="86"/>
      <c r="D420" s="86"/>
      <c r="E420" s="86"/>
      <c r="F420" s="86"/>
      <c r="G420" s="10"/>
    </row>
    <row r="421" spans="1:7">
      <c r="A421" s="86"/>
      <c r="B421" s="86"/>
      <c r="C421" s="86"/>
      <c r="D421" s="86"/>
      <c r="E421" s="86"/>
      <c r="F421" s="86"/>
      <c r="G421" s="10"/>
    </row>
    <row r="422" spans="1:7">
      <c r="A422" s="86"/>
      <c r="B422" s="86"/>
      <c r="C422" s="86"/>
      <c r="D422" s="86"/>
      <c r="E422" s="86"/>
      <c r="F422" s="86"/>
      <c r="G422" s="10"/>
    </row>
    <row r="423" spans="1:7">
      <c r="A423" s="86"/>
      <c r="B423" s="86"/>
      <c r="C423" s="86"/>
      <c r="D423" s="86"/>
      <c r="E423" s="86"/>
      <c r="F423" s="86"/>
      <c r="G423" s="10"/>
    </row>
    <row r="424" spans="1:7">
      <c r="A424" s="86"/>
      <c r="B424" s="86"/>
      <c r="C424" s="86"/>
      <c r="D424" s="86"/>
      <c r="E424" s="86"/>
      <c r="F424" s="86"/>
      <c r="G424" s="10"/>
    </row>
    <row r="425" spans="1:7">
      <c r="A425" s="86"/>
      <c r="B425" s="86"/>
      <c r="C425" s="86"/>
      <c r="D425" s="86"/>
      <c r="E425" s="86"/>
      <c r="F425" s="86"/>
      <c r="G425" s="10"/>
    </row>
    <row r="426" spans="1:7">
      <c r="A426" s="86"/>
      <c r="B426" s="86"/>
      <c r="C426" s="86"/>
      <c r="D426" s="86"/>
      <c r="E426" s="86"/>
      <c r="F426" s="86"/>
      <c r="G426" s="10"/>
    </row>
    <row r="427" spans="1:7">
      <c r="A427" s="86"/>
      <c r="B427" s="86"/>
      <c r="C427" s="86"/>
      <c r="D427" s="86"/>
      <c r="E427" s="86"/>
      <c r="F427" s="86"/>
      <c r="G427" s="10"/>
    </row>
    <row r="428" spans="1:7">
      <c r="A428" s="86"/>
      <c r="B428" s="86"/>
      <c r="C428" s="86"/>
      <c r="D428" s="86"/>
      <c r="E428" s="86"/>
      <c r="F428" s="86"/>
      <c r="G428" s="10"/>
    </row>
    <row r="429" spans="1:7">
      <c r="A429" s="86"/>
    </row>
    <row r="430" spans="1:7">
      <c r="A430" s="86"/>
    </row>
    <row r="431" spans="1:7">
      <c r="A431" s="86"/>
    </row>
    <row r="432" spans="1:7">
      <c r="A432" s="86"/>
    </row>
    <row r="433" spans="1:1">
      <c r="A433" s="86"/>
    </row>
    <row r="434" spans="1:1">
      <c r="A434" s="86"/>
    </row>
    <row r="435" spans="1:1">
      <c r="A435" s="86"/>
    </row>
    <row r="436" spans="1:1">
      <c r="A436" s="86"/>
    </row>
    <row r="437" spans="1:1">
      <c r="A437" s="86"/>
    </row>
    <row r="438" spans="1:1">
      <c r="A438" s="86"/>
    </row>
    <row r="439" spans="1:1">
      <c r="A439" s="86"/>
    </row>
    <row r="440" spans="1:1">
      <c r="A440" s="86"/>
    </row>
    <row r="441" spans="1:1">
      <c r="A441" s="86"/>
    </row>
    <row r="442" spans="1:1">
      <c r="A442" s="86"/>
    </row>
    <row r="443" spans="1:1">
      <c r="A443" s="86"/>
    </row>
    <row r="444" spans="1:1">
      <c r="A444" s="86"/>
    </row>
    <row r="445" spans="1:1">
      <c r="A445" s="86"/>
    </row>
    <row r="446" spans="1:1">
      <c r="A446" s="86"/>
    </row>
    <row r="447" spans="1:1">
      <c r="A447" s="86"/>
    </row>
    <row r="448" spans="1:1">
      <c r="A448" s="86"/>
    </row>
    <row r="449" spans="1:1">
      <c r="A449" s="86"/>
    </row>
    <row r="450" spans="1:1">
      <c r="A450" s="86"/>
    </row>
    <row r="451" spans="1:1">
      <c r="A451" s="86"/>
    </row>
    <row r="452" spans="1:1">
      <c r="A452" s="86"/>
    </row>
    <row r="453" spans="1:1">
      <c r="A453" s="86"/>
    </row>
    <row r="454" spans="1:1">
      <c r="A454" s="86"/>
    </row>
    <row r="455" spans="1:1">
      <c r="A455" s="86"/>
    </row>
    <row r="456" spans="1:1">
      <c r="A456" s="86"/>
    </row>
    <row r="457" spans="1:1">
      <c r="A457" s="86"/>
    </row>
    <row r="458" spans="1:1">
      <c r="A458" s="86"/>
    </row>
    <row r="459" spans="1:1">
      <c r="A459" s="86"/>
    </row>
    <row r="460" spans="1:1">
      <c r="A460" s="86"/>
    </row>
    <row r="461" spans="1:1">
      <c r="A461" s="86"/>
    </row>
    <row r="462" spans="1:1">
      <c r="A462" s="86"/>
    </row>
    <row r="463" spans="1:1">
      <c r="A463" s="86"/>
    </row>
    <row r="464" spans="1:1">
      <c r="A464" s="86"/>
    </row>
    <row r="465" spans="1:1">
      <c r="A465" s="86"/>
    </row>
    <row r="466" spans="1:1">
      <c r="A466" s="86"/>
    </row>
  </sheetData>
  <mergeCells count="1">
    <mergeCell ref="A3:A4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46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1"/>
  <sheetViews>
    <sheetView workbookViewId="0">
      <selection activeCell="I3" sqref="I3"/>
    </sheetView>
  </sheetViews>
  <sheetFormatPr defaultRowHeight="12.75"/>
  <cols>
    <col min="1" max="1" width="40.42578125" style="87" customWidth="1"/>
    <col min="2" max="3" width="12.140625" style="87" customWidth="1"/>
    <col min="4" max="4" width="11.5703125" style="87" customWidth="1"/>
    <col min="5" max="5" width="10.7109375" style="87" hidden="1" customWidth="1"/>
    <col min="6" max="6" width="13.28515625" style="87" customWidth="1"/>
    <col min="7" max="7" width="9.140625" style="11"/>
    <col min="8" max="16384" width="9.140625" style="10"/>
  </cols>
  <sheetData>
    <row r="1" spans="1:8" s="13" customFormat="1" ht="21.75" customHeight="1">
      <c r="A1" s="220" t="s">
        <v>487</v>
      </c>
      <c r="B1" s="256"/>
      <c r="C1" s="257"/>
      <c r="D1" s="256"/>
      <c r="E1" s="256"/>
      <c r="F1" s="256"/>
      <c r="G1" s="9"/>
      <c r="H1" s="353" t="s">
        <v>556</v>
      </c>
    </row>
    <row r="2" spans="1:8" s="13" customFormat="1" ht="13.5" customHeight="1">
      <c r="A2" s="258" t="s">
        <v>488</v>
      </c>
      <c r="B2" s="259"/>
      <c r="C2" s="260"/>
      <c r="D2" s="259"/>
      <c r="E2" s="259"/>
      <c r="F2" s="259"/>
      <c r="G2" s="9"/>
    </row>
    <row r="3" spans="1:8" ht="69" customHeight="1">
      <c r="A3" s="517" t="s">
        <v>568</v>
      </c>
      <c r="B3" s="261" t="s">
        <v>674</v>
      </c>
      <c r="C3" s="262" t="s">
        <v>675</v>
      </c>
      <c r="D3" s="262" t="s">
        <v>676</v>
      </c>
      <c r="E3" s="262" t="s">
        <v>183</v>
      </c>
      <c r="F3" s="374" t="s">
        <v>677</v>
      </c>
    </row>
    <row r="4" spans="1:8" ht="19.5" customHeight="1">
      <c r="A4" s="518"/>
      <c r="B4" s="263" t="s">
        <v>371</v>
      </c>
      <c r="C4" s="264"/>
      <c r="D4" s="264"/>
      <c r="E4" s="264"/>
      <c r="F4" s="264"/>
    </row>
    <row r="5" spans="1:8" ht="27.75" customHeight="1">
      <c r="A5" s="231"/>
      <c r="B5" s="265" t="s">
        <v>110</v>
      </c>
      <c r="C5" s="265"/>
      <c r="D5" s="265"/>
      <c r="E5" s="265"/>
      <c r="F5" s="265"/>
      <c r="G5" s="12"/>
    </row>
    <row r="6" spans="1:8" ht="13.5" customHeight="1">
      <c r="A6" s="266"/>
      <c r="B6" s="267" t="s">
        <v>111</v>
      </c>
      <c r="C6" s="268"/>
      <c r="D6" s="268"/>
      <c r="E6" s="268"/>
      <c r="F6" s="268"/>
      <c r="G6" s="12"/>
    </row>
    <row r="7" spans="1:8" ht="15" customHeight="1">
      <c r="A7" s="231"/>
      <c r="B7" s="231"/>
      <c r="C7" s="219"/>
      <c r="D7" s="219"/>
      <c r="E7" s="219"/>
      <c r="F7" s="231"/>
      <c r="G7" s="12"/>
    </row>
    <row r="8" spans="1:8" s="13" customFormat="1" ht="18.75" customHeight="1">
      <c r="A8" s="380" t="s">
        <v>146</v>
      </c>
      <c r="B8" s="336">
        <v>1397204994</v>
      </c>
      <c r="C8" s="336">
        <v>81816951</v>
      </c>
      <c r="D8" s="336">
        <v>9726932</v>
      </c>
      <c r="E8" s="336">
        <v>0</v>
      </c>
      <c r="F8" s="337">
        <v>1463320793</v>
      </c>
      <c r="G8" s="47"/>
    </row>
    <row r="9" spans="1:8" s="13" customFormat="1" ht="12.75" customHeight="1">
      <c r="A9" s="269" t="s">
        <v>80</v>
      </c>
      <c r="B9" s="336"/>
      <c r="C9" s="336"/>
      <c r="D9" s="336"/>
      <c r="E9" s="336"/>
      <c r="F9" s="337"/>
      <c r="G9" s="47"/>
    </row>
    <row r="10" spans="1:8" ht="12.75" customHeight="1">
      <c r="A10" s="378" t="s">
        <v>309</v>
      </c>
      <c r="B10" s="331">
        <v>1125355143</v>
      </c>
      <c r="C10" s="331">
        <v>62637088</v>
      </c>
      <c r="D10" s="331">
        <v>2210003</v>
      </c>
      <c r="E10" s="331">
        <v>0</v>
      </c>
      <c r="F10" s="330">
        <v>1182779639</v>
      </c>
      <c r="G10" s="12"/>
    </row>
    <row r="11" spans="1:8" ht="12.75" customHeight="1">
      <c r="A11" s="375" t="s">
        <v>184</v>
      </c>
      <c r="B11" s="331"/>
      <c r="C11" s="331"/>
      <c r="D11" s="331"/>
      <c r="E11" s="331"/>
      <c r="F11" s="330"/>
      <c r="G11" s="12"/>
    </row>
    <row r="12" spans="1:8" ht="12.75" customHeight="1">
      <c r="A12" s="378" t="s">
        <v>228</v>
      </c>
      <c r="B12" s="331">
        <v>207860261</v>
      </c>
      <c r="C12" s="331">
        <v>16152378</v>
      </c>
      <c r="D12" s="331">
        <v>7173832</v>
      </c>
      <c r="E12" s="331">
        <v>0</v>
      </c>
      <c r="F12" s="330">
        <v>214441678</v>
      </c>
      <c r="G12" s="12"/>
    </row>
    <row r="13" spans="1:8" ht="12.75" customHeight="1">
      <c r="A13" s="375" t="s">
        <v>185</v>
      </c>
      <c r="B13" s="331"/>
      <c r="C13" s="331"/>
      <c r="D13" s="331"/>
      <c r="E13" s="331"/>
      <c r="F13" s="330"/>
      <c r="G13" s="12"/>
    </row>
    <row r="14" spans="1:8" ht="12.75" customHeight="1">
      <c r="A14" s="378" t="s">
        <v>229</v>
      </c>
      <c r="B14" s="331">
        <v>62246328</v>
      </c>
      <c r="C14" s="331">
        <v>2993892</v>
      </c>
      <c r="D14" s="331">
        <v>339783</v>
      </c>
      <c r="E14" s="331">
        <v>0</v>
      </c>
      <c r="F14" s="330">
        <v>64319994</v>
      </c>
      <c r="G14" s="12"/>
    </row>
    <row r="15" spans="1:8" ht="12.75" customHeight="1">
      <c r="A15" s="375" t="s">
        <v>186</v>
      </c>
      <c r="B15" s="331"/>
      <c r="C15" s="331"/>
      <c r="D15" s="331"/>
      <c r="E15" s="331"/>
      <c r="F15" s="330"/>
      <c r="G15" s="12"/>
    </row>
    <row r="16" spans="1:8" ht="12.75" customHeight="1">
      <c r="A16" s="378" t="s">
        <v>310</v>
      </c>
      <c r="B16" s="331">
        <v>1743262</v>
      </c>
      <c r="C16" s="331">
        <v>33593</v>
      </c>
      <c r="D16" s="331">
        <v>3314</v>
      </c>
      <c r="E16" s="331"/>
      <c r="F16" s="330">
        <v>1779482</v>
      </c>
      <c r="G16" s="12"/>
    </row>
    <row r="17" spans="1:7" ht="12.75" customHeight="1">
      <c r="A17" s="375" t="s">
        <v>187</v>
      </c>
      <c r="B17" s="331"/>
      <c r="C17" s="331"/>
      <c r="D17" s="331"/>
      <c r="E17" s="331"/>
      <c r="F17" s="330"/>
      <c r="G17" s="12"/>
    </row>
    <row r="18" spans="1:7" ht="11.1" customHeight="1">
      <c r="A18" s="225"/>
      <c r="B18" s="331"/>
      <c r="C18" s="331"/>
      <c r="D18" s="331"/>
      <c r="E18" s="331"/>
      <c r="F18" s="330"/>
      <c r="G18" s="12"/>
    </row>
    <row r="19" spans="1:7" s="13" customFormat="1" ht="18.75" customHeight="1">
      <c r="A19" s="272" t="s">
        <v>124</v>
      </c>
      <c r="B19" s="336"/>
      <c r="C19" s="336"/>
      <c r="D19" s="336"/>
      <c r="E19" s="336"/>
      <c r="F19" s="337"/>
      <c r="G19" s="47"/>
    </row>
    <row r="20" spans="1:7" s="13" customFormat="1" ht="12.75" customHeight="1">
      <c r="A20" s="275" t="s">
        <v>311</v>
      </c>
      <c r="B20" s="336">
        <v>16682329</v>
      </c>
      <c r="C20" s="336">
        <v>706831</v>
      </c>
      <c r="D20" s="336">
        <v>79499</v>
      </c>
      <c r="E20" s="336"/>
      <c r="F20" s="337">
        <v>17192649</v>
      </c>
      <c r="G20" s="47"/>
    </row>
    <row r="21" spans="1:7" s="13" customFormat="1" ht="12.75" customHeight="1">
      <c r="A21" s="375" t="s">
        <v>125</v>
      </c>
      <c r="B21" s="336"/>
      <c r="C21" s="336"/>
      <c r="D21" s="336"/>
      <c r="E21" s="336"/>
      <c r="F21" s="337"/>
      <c r="G21" s="47"/>
    </row>
    <row r="22" spans="1:7" s="13" customFormat="1" ht="12.75" customHeight="1">
      <c r="A22" s="333" t="s">
        <v>103</v>
      </c>
      <c r="B22" s="336"/>
      <c r="C22" s="336"/>
      <c r="D22" s="336"/>
      <c r="E22" s="336"/>
      <c r="F22" s="337"/>
      <c r="G22" s="47"/>
    </row>
    <row r="23" spans="1:7" s="13" customFormat="1" ht="12.75" customHeight="1">
      <c r="A23" s="375" t="s">
        <v>104</v>
      </c>
      <c r="B23" s="336"/>
      <c r="C23" s="336"/>
      <c r="D23" s="336"/>
      <c r="E23" s="336"/>
      <c r="F23" s="337"/>
      <c r="G23" s="47"/>
    </row>
    <row r="24" spans="1:7" ht="12.75" customHeight="1">
      <c r="A24" s="378" t="s">
        <v>309</v>
      </c>
      <c r="B24" s="331">
        <v>13204174</v>
      </c>
      <c r="C24" s="331">
        <v>517399</v>
      </c>
      <c r="D24" s="331">
        <v>49165</v>
      </c>
      <c r="E24" s="331"/>
      <c r="F24" s="330">
        <v>13578906</v>
      </c>
      <c r="G24" s="12"/>
    </row>
    <row r="25" spans="1:7" ht="12.75" customHeight="1">
      <c r="A25" s="375" t="s">
        <v>184</v>
      </c>
      <c r="B25" s="331"/>
      <c r="C25" s="331"/>
      <c r="D25" s="331"/>
      <c r="E25" s="331"/>
      <c r="F25" s="330"/>
      <c r="G25" s="12"/>
    </row>
    <row r="26" spans="1:7" ht="12.75" customHeight="1">
      <c r="A26" s="378" t="s">
        <v>228</v>
      </c>
      <c r="B26" s="331">
        <v>1940465</v>
      </c>
      <c r="C26" s="331">
        <v>136752</v>
      </c>
      <c r="D26" s="331">
        <v>26774</v>
      </c>
      <c r="E26" s="331"/>
      <c r="F26" s="330">
        <v>2037656</v>
      </c>
      <c r="G26" s="12"/>
    </row>
    <row r="27" spans="1:7" ht="12.75" customHeight="1">
      <c r="A27" s="375" t="s">
        <v>185</v>
      </c>
      <c r="B27" s="331"/>
      <c r="C27" s="331"/>
      <c r="D27" s="331"/>
      <c r="E27" s="331"/>
      <c r="F27" s="330"/>
      <c r="G27" s="12"/>
    </row>
    <row r="28" spans="1:7" ht="12.75" customHeight="1">
      <c r="A28" s="378" t="s">
        <v>229</v>
      </c>
      <c r="B28" s="331">
        <v>668113</v>
      </c>
      <c r="C28" s="331">
        <v>47632</v>
      </c>
      <c r="D28" s="331">
        <v>2193</v>
      </c>
      <c r="E28" s="331"/>
      <c r="F28" s="330">
        <v>694896</v>
      </c>
      <c r="G28" s="12"/>
    </row>
    <row r="29" spans="1:7" ht="12.75" customHeight="1">
      <c r="A29" s="375" t="s">
        <v>186</v>
      </c>
      <c r="B29" s="331"/>
      <c r="C29" s="331"/>
      <c r="D29" s="331"/>
      <c r="E29" s="331"/>
      <c r="F29" s="330"/>
      <c r="G29" s="12"/>
    </row>
    <row r="30" spans="1:7" ht="11.1" customHeight="1">
      <c r="A30" s="225"/>
      <c r="B30" s="331"/>
      <c r="C30" s="331"/>
      <c r="D30" s="331"/>
      <c r="E30" s="331"/>
      <c r="F30" s="330"/>
      <c r="G30" s="12"/>
    </row>
    <row r="31" spans="1:7" s="13" customFormat="1" ht="18.75" customHeight="1">
      <c r="A31" s="380" t="s">
        <v>312</v>
      </c>
      <c r="B31" s="336">
        <v>326342034</v>
      </c>
      <c r="C31" s="336">
        <v>23578516</v>
      </c>
      <c r="D31" s="336">
        <v>5563557</v>
      </c>
      <c r="E31" s="336">
        <v>0</v>
      </c>
      <c r="F31" s="337">
        <v>334021506</v>
      </c>
      <c r="G31" s="47"/>
    </row>
    <row r="32" spans="1:7" s="13" customFormat="1" ht="12.75" customHeight="1">
      <c r="A32" s="375" t="s">
        <v>188</v>
      </c>
      <c r="B32" s="336"/>
      <c r="C32" s="336"/>
      <c r="D32" s="336"/>
      <c r="E32" s="336"/>
      <c r="F32" s="337"/>
      <c r="G32" s="47"/>
    </row>
    <row r="33" spans="1:7" s="13" customFormat="1" ht="12.75" customHeight="1">
      <c r="A33" s="333" t="s">
        <v>103</v>
      </c>
      <c r="B33" s="336"/>
      <c r="C33" s="336"/>
      <c r="D33" s="336"/>
      <c r="E33" s="336"/>
      <c r="F33" s="337"/>
      <c r="G33" s="47"/>
    </row>
    <row r="34" spans="1:7" s="13" customFormat="1" ht="12.75" customHeight="1">
      <c r="A34" s="375" t="s">
        <v>104</v>
      </c>
      <c r="B34" s="336"/>
      <c r="C34" s="336"/>
      <c r="D34" s="336"/>
      <c r="E34" s="336"/>
      <c r="F34" s="337"/>
      <c r="G34" s="47"/>
    </row>
    <row r="35" spans="1:7" ht="12.75" customHeight="1">
      <c r="A35" s="378" t="s">
        <v>309</v>
      </c>
      <c r="B35" s="331">
        <v>234047466</v>
      </c>
      <c r="C35" s="331">
        <v>14756739</v>
      </c>
      <c r="D35" s="331">
        <v>1158306</v>
      </c>
      <c r="E35" s="331">
        <v>0</v>
      </c>
      <c r="F35" s="330">
        <v>241814549</v>
      </c>
      <c r="G35" s="12"/>
    </row>
    <row r="36" spans="1:7" ht="12.75" customHeight="1">
      <c r="A36" s="375" t="s">
        <v>184</v>
      </c>
      <c r="B36" s="331"/>
      <c r="C36" s="331"/>
      <c r="D36" s="331"/>
      <c r="E36" s="331"/>
      <c r="F36" s="330"/>
      <c r="G36" s="12"/>
    </row>
    <row r="37" spans="1:7" ht="12.75" customHeight="1">
      <c r="A37" s="378" t="s">
        <v>228</v>
      </c>
      <c r="B37" s="331">
        <v>86443606</v>
      </c>
      <c r="C37" s="331">
        <v>8263245</v>
      </c>
      <c r="D37" s="331">
        <v>4358630</v>
      </c>
      <c r="E37" s="331">
        <v>0</v>
      </c>
      <c r="F37" s="330">
        <v>86197102</v>
      </c>
      <c r="G37" s="12"/>
    </row>
    <row r="38" spans="1:7" ht="12.75" customHeight="1">
      <c r="A38" s="375" t="s">
        <v>185</v>
      </c>
      <c r="B38" s="331"/>
      <c r="C38" s="331"/>
      <c r="D38" s="331"/>
      <c r="E38" s="331"/>
      <c r="F38" s="330"/>
      <c r="G38" s="12"/>
    </row>
    <row r="39" spans="1:7" ht="12.75" customHeight="1">
      <c r="A39" s="378" t="s">
        <v>229</v>
      </c>
      <c r="B39" s="331">
        <v>5655609</v>
      </c>
      <c r="C39" s="331">
        <v>556497</v>
      </c>
      <c r="D39" s="331">
        <v>46517</v>
      </c>
      <c r="E39" s="331">
        <v>0</v>
      </c>
      <c r="F39" s="330">
        <v>5811182</v>
      </c>
      <c r="G39" s="12"/>
    </row>
    <row r="40" spans="1:7" ht="12.75" customHeight="1">
      <c r="A40" s="375" t="s">
        <v>186</v>
      </c>
      <c r="B40" s="331"/>
      <c r="C40" s="331"/>
      <c r="D40" s="331"/>
      <c r="E40" s="331"/>
      <c r="F40" s="330"/>
      <c r="G40" s="12"/>
    </row>
    <row r="41" spans="1:7" ht="12.75" customHeight="1">
      <c r="A41" s="378"/>
      <c r="B41" s="331"/>
      <c r="C41" s="331"/>
      <c r="D41" s="331"/>
      <c r="E41" s="331"/>
      <c r="F41" s="330"/>
      <c r="G41" s="12"/>
    </row>
    <row r="42" spans="1:7" ht="18.75" customHeight="1">
      <c r="A42" s="380" t="s">
        <v>313</v>
      </c>
      <c r="B42" s="336">
        <v>40616947</v>
      </c>
      <c r="C42" s="336">
        <v>7718065</v>
      </c>
      <c r="D42" s="336">
        <v>4430264</v>
      </c>
      <c r="E42" s="336"/>
      <c r="F42" s="337">
        <v>33309028</v>
      </c>
      <c r="G42" s="12"/>
    </row>
    <row r="43" spans="1:7" ht="12.75" customHeight="1">
      <c r="A43" s="375" t="s">
        <v>189</v>
      </c>
      <c r="B43" s="331"/>
      <c r="C43" s="331"/>
      <c r="D43" s="331"/>
      <c r="E43" s="331"/>
      <c r="F43" s="330"/>
      <c r="G43" s="12"/>
    </row>
    <row r="44" spans="1:7" ht="12.75" customHeight="1">
      <c r="A44" s="333" t="s">
        <v>103</v>
      </c>
      <c r="B44" s="331"/>
      <c r="C44" s="331"/>
      <c r="D44" s="331"/>
      <c r="E44" s="331"/>
      <c r="F44" s="330"/>
      <c r="G44" s="12"/>
    </row>
    <row r="45" spans="1:7" ht="12.75" customHeight="1">
      <c r="A45" s="375" t="s">
        <v>104</v>
      </c>
      <c r="B45" s="331"/>
      <c r="C45" s="331"/>
      <c r="D45" s="331"/>
      <c r="E45" s="331"/>
      <c r="F45" s="330"/>
      <c r="G45" s="12"/>
    </row>
    <row r="46" spans="1:7" ht="12.75" customHeight="1">
      <c r="A46" s="378" t="s">
        <v>309</v>
      </c>
      <c r="B46" s="331">
        <v>19187234</v>
      </c>
      <c r="C46" s="331">
        <v>3936935</v>
      </c>
      <c r="D46" s="331">
        <v>558188</v>
      </c>
      <c r="E46" s="331"/>
      <c r="F46" s="330">
        <v>17138410</v>
      </c>
      <c r="G46" s="12"/>
    </row>
    <row r="47" spans="1:7" ht="12.75" customHeight="1">
      <c r="A47" s="375" t="s">
        <v>184</v>
      </c>
      <c r="B47" s="331"/>
      <c r="C47" s="331"/>
      <c r="D47" s="331"/>
      <c r="E47" s="331"/>
      <c r="F47" s="330"/>
      <c r="G47" s="12"/>
    </row>
    <row r="48" spans="1:7" ht="12.75" customHeight="1">
      <c r="A48" s="378" t="s">
        <v>228</v>
      </c>
      <c r="B48" s="331">
        <v>20360932</v>
      </c>
      <c r="C48" s="331">
        <v>3598923</v>
      </c>
      <c r="D48" s="331">
        <v>3862572</v>
      </c>
      <c r="E48" s="331"/>
      <c r="F48" s="330">
        <v>15194503</v>
      </c>
      <c r="G48" s="12"/>
    </row>
    <row r="49" spans="1:8" ht="12.75" customHeight="1">
      <c r="A49" s="375" t="s">
        <v>185</v>
      </c>
      <c r="B49" s="331"/>
      <c r="C49" s="331"/>
      <c r="D49" s="331"/>
      <c r="E49" s="331"/>
      <c r="F49" s="330"/>
      <c r="G49" s="12"/>
    </row>
    <row r="50" spans="1:8" ht="12.75" customHeight="1">
      <c r="A50" s="378" t="s">
        <v>229</v>
      </c>
      <c r="B50" s="331">
        <v>1068487</v>
      </c>
      <c r="C50" s="331">
        <v>182048</v>
      </c>
      <c r="D50" s="331">
        <v>9494</v>
      </c>
      <c r="E50" s="331"/>
      <c r="F50" s="330">
        <v>975736</v>
      </c>
      <c r="G50" s="12"/>
    </row>
    <row r="51" spans="1:8" ht="12.75" customHeight="1">
      <c r="A51" s="375" t="s">
        <v>186</v>
      </c>
      <c r="B51" s="331"/>
      <c r="C51" s="331"/>
      <c r="D51" s="331"/>
      <c r="E51" s="331"/>
      <c r="F51" s="330"/>
      <c r="G51" s="12"/>
    </row>
    <row r="52" spans="1:8" ht="11.1" customHeight="1">
      <c r="A52" s="225"/>
      <c r="B52" s="331"/>
      <c r="C52" s="331"/>
      <c r="D52" s="331"/>
      <c r="E52" s="331"/>
      <c r="F52" s="330"/>
      <c r="G52" s="12"/>
    </row>
    <row r="53" spans="1:8" s="13" customFormat="1" ht="18.75" customHeight="1">
      <c r="A53" s="380" t="s">
        <v>314</v>
      </c>
      <c r="B53" s="336">
        <v>29143745</v>
      </c>
      <c r="C53" s="336">
        <v>1661895</v>
      </c>
      <c r="D53" s="336">
        <v>93964</v>
      </c>
      <c r="E53" s="336"/>
      <c r="F53" s="337">
        <v>30367448</v>
      </c>
      <c r="G53" s="47"/>
    </row>
    <row r="54" spans="1:8" s="13" customFormat="1" ht="12.75" customHeight="1">
      <c r="A54" s="375" t="s">
        <v>190</v>
      </c>
      <c r="B54" s="336"/>
      <c r="C54" s="336"/>
      <c r="D54" s="336"/>
      <c r="E54" s="336"/>
      <c r="F54" s="337"/>
      <c r="G54" s="47"/>
    </row>
    <row r="55" spans="1:8" s="13" customFormat="1" ht="12.75" customHeight="1">
      <c r="A55" s="333" t="s">
        <v>103</v>
      </c>
      <c r="B55" s="336"/>
      <c r="C55" s="336"/>
      <c r="D55" s="336"/>
      <c r="E55" s="336"/>
      <c r="F55" s="337"/>
      <c r="G55" s="47"/>
    </row>
    <row r="56" spans="1:8" s="13" customFormat="1" ht="12.75" customHeight="1">
      <c r="A56" s="375" t="s">
        <v>104</v>
      </c>
      <c r="B56" s="336"/>
      <c r="C56" s="336"/>
      <c r="D56" s="336"/>
      <c r="E56" s="336"/>
      <c r="F56" s="337"/>
      <c r="G56" s="47"/>
    </row>
    <row r="57" spans="1:8" ht="12.75" customHeight="1">
      <c r="A57" s="378" t="s">
        <v>309</v>
      </c>
      <c r="B57" s="331">
        <v>10971647</v>
      </c>
      <c r="C57" s="331">
        <v>351554</v>
      </c>
      <c r="D57" s="331">
        <v>19519</v>
      </c>
      <c r="E57" s="331"/>
      <c r="F57" s="330">
        <v>11401064</v>
      </c>
      <c r="G57" s="12"/>
    </row>
    <row r="58" spans="1:8" ht="12.75" customHeight="1">
      <c r="A58" s="375" t="s">
        <v>184</v>
      </c>
      <c r="B58" s="331"/>
      <c r="C58" s="331"/>
      <c r="D58" s="331"/>
      <c r="E58" s="331"/>
      <c r="F58" s="330"/>
      <c r="G58" s="12"/>
    </row>
    <row r="59" spans="1:8" ht="12.75" customHeight="1">
      <c r="A59" s="378" t="s">
        <v>228</v>
      </c>
      <c r="B59" s="331">
        <v>17658806</v>
      </c>
      <c r="C59" s="331">
        <v>1276447</v>
      </c>
      <c r="D59" s="331">
        <v>71925</v>
      </c>
      <c r="E59" s="331"/>
      <c r="F59" s="330">
        <v>18430863</v>
      </c>
      <c r="G59" s="12"/>
    </row>
    <row r="60" spans="1:8" ht="12.75" customHeight="1">
      <c r="A60" s="375" t="s">
        <v>185</v>
      </c>
      <c r="B60" s="331"/>
      <c r="C60" s="331"/>
      <c r="D60" s="331"/>
      <c r="E60" s="331"/>
      <c r="F60" s="330"/>
      <c r="G60" s="12"/>
    </row>
    <row r="61" spans="1:8" ht="12.75" customHeight="1">
      <c r="A61" s="378" t="s">
        <v>229</v>
      </c>
      <c r="B61" s="413">
        <v>513170</v>
      </c>
      <c r="C61" s="331">
        <v>33878</v>
      </c>
      <c r="D61" s="331">
        <v>2501</v>
      </c>
      <c r="E61" s="331"/>
      <c r="F61" s="330">
        <v>535411</v>
      </c>
      <c r="G61" s="12"/>
      <c r="H61" s="22"/>
    </row>
    <row r="62" spans="1:8" ht="12.75" customHeight="1">
      <c r="A62" s="375" t="s">
        <v>186</v>
      </c>
      <c r="B62" s="413"/>
      <c r="C62" s="331"/>
      <c r="D62" s="331"/>
      <c r="E62" s="331"/>
      <c r="F62" s="330"/>
      <c r="G62" s="12"/>
      <c r="H62" s="23"/>
    </row>
    <row r="63" spans="1:8" ht="11.1" customHeight="1">
      <c r="A63" s="225"/>
      <c r="B63" s="413"/>
      <c r="C63" s="331"/>
      <c r="D63" s="331"/>
      <c r="E63" s="331"/>
      <c r="F63" s="330"/>
      <c r="G63" s="12"/>
      <c r="H63" s="22"/>
    </row>
    <row r="64" spans="1:8" s="13" customFormat="1" ht="18.75" customHeight="1">
      <c r="A64" s="272" t="s">
        <v>191</v>
      </c>
      <c r="B64" s="413"/>
      <c r="C64" s="336"/>
      <c r="D64" s="336"/>
      <c r="E64" s="336"/>
      <c r="F64" s="337"/>
      <c r="G64" s="47"/>
      <c r="H64" s="22"/>
    </row>
    <row r="65" spans="1:8" s="13" customFormat="1" ht="12.75" customHeight="1">
      <c r="A65" s="335" t="s">
        <v>126</v>
      </c>
      <c r="B65" s="413"/>
      <c r="C65" s="336"/>
      <c r="D65" s="336"/>
      <c r="E65" s="336"/>
      <c r="F65" s="337"/>
      <c r="G65" s="47"/>
      <c r="H65" s="23"/>
    </row>
    <row r="66" spans="1:8" s="13" customFormat="1" ht="12.75" customHeight="1">
      <c r="A66" s="274" t="s">
        <v>684</v>
      </c>
      <c r="B66" s="412">
        <v>108617137</v>
      </c>
      <c r="C66" s="336">
        <v>8726833</v>
      </c>
      <c r="D66" s="336">
        <v>660996</v>
      </c>
      <c r="E66" s="336"/>
      <c r="F66" s="337">
        <v>117109836</v>
      </c>
      <c r="G66" s="47"/>
      <c r="H66" s="22"/>
    </row>
    <row r="67" spans="1:8" s="13" customFormat="1" ht="12.75" customHeight="1">
      <c r="A67" s="375" t="s">
        <v>127</v>
      </c>
      <c r="B67" s="413"/>
      <c r="C67" s="336"/>
      <c r="D67" s="336"/>
      <c r="E67" s="336"/>
      <c r="F67" s="337"/>
      <c r="G67" s="47"/>
      <c r="H67" s="23"/>
    </row>
    <row r="68" spans="1:8" s="13" customFormat="1" ht="12.75" customHeight="1">
      <c r="A68" s="375" t="s">
        <v>128</v>
      </c>
      <c r="B68" s="413"/>
      <c r="C68" s="336"/>
      <c r="D68" s="336"/>
      <c r="E68" s="336"/>
      <c r="F68" s="337"/>
      <c r="G68" s="47"/>
      <c r="H68" s="29"/>
    </row>
    <row r="69" spans="1:8" s="13" customFormat="1" ht="12.75" customHeight="1">
      <c r="A69" s="333" t="s">
        <v>103</v>
      </c>
      <c r="B69" s="413"/>
      <c r="C69" s="336"/>
      <c r="D69" s="336"/>
      <c r="E69" s="336"/>
      <c r="F69" s="337"/>
      <c r="G69" s="47"/>
      <c r="H69" s="29"/>
    </row>
    <row r="70" spans="1:8" s="13" customFormat="1" ht="12.75" customHeight="1">
      <c r="A70" s="375" t="s">
        <v>104</v>
      </c>
      <c r="B70" s="413"/>
      <c r="C70" s="336"/>
      <c r="D70" s="336"/>
      <c r="E70" s="336"/>
      <c r="F70" s="337"/>
      <c r="G70" s="47"/>
      <c r="H70" s="29"/>
    </row>
    <row r="71" spans="1:8" ht="12.75" customHeight="1">
      <c r="A71" s="378" t="s">
        <v>309</v>
      </c>
      <c r="B71" s="413">
        <v>75212219</v>
      </c>
      <c r="C71" s="331">
        <v>5832026</v>
      </c>
      <c r="D71" s="331">
        <v>364025</v>
      </c>
      <c r="E71" s="331"/>
      <c r="F71" s="330">
        <v>80626576</v>
      </c>
      <c r="G71" s="12"/>
      <c r="H71" s="22"/>
    </row>
    <row r="72" spans="1:8" ht="12.75" customHeight="1">
      <c r="A72" s="375" t="s">
        <v>184</v>
      </c>
      <c r="B72" s="413"/>
      <c r="C72" s="331"/>
      <c r="D72" s="331"/>
      <c r="E72" s="331"/>
      <c r="F72" s="330"/>
      <c r="G72" s="12"/>
      <c r="H72" s="23"/>
    </row>
    <row r="73" spans="1:8" ht="12.75" customHeight="1">
      <c r="A73" s="378" t="s">
        <v>228</v>
      </c>
      <c r="B73" s="413">
        <v>32522392</v>
      </c>
      <c r="C73" s="331">
        <v>2804231</v>
      </c>
      <c r="D73" s="331">
        <v>292763</v>
      </c>
      <c r="E73" s="331"/>
      <c r="F73" s="330">
        <v>35546048</v>
      </c>
      <c r="G73" s="12"/>
      <c r="H73" s="29"/>
    </row>
    <row r="74" spans="1:8" ht="12.75" customHeight="1">
      <c r="A74" s="375" t="s">
        <v>185</v>
      </c>
      <c r="B74" s="413"/>
      <c r="C74" s="331"/>
      <c r="D74" s="331"/>
      <c r="E74" s="331"/>
      <c r="F74" s="330"/>
      <c r="G74" s="12"/>
      <c r="H74" s="22"/>
    </row>
    <row r="75" spans="1:8" ht="12.75" customHeight="1">
      <c r="A75" s="378" t="s">
        <v>229</v>
      </c>
      <c r="B75" s="413">
        <v>879183</v>
      </c>
      <c r="C75" s="331">
        <v>90571</v>
      </c>
      <c r="D75" s="331">
        <v>4208</v>
      </c>
      <c r="E75" s="331"/>
      <c r="F75" s="330">
        <v>933883</v>
      </c>
      <c r="G75" s="12"/>
      <c r="H75" s="23"/>
    </row>
    <row r="76" spans="1:8" ht="12.75" customHeight="1">
      <c r="A76" s="375" t="s">
        <v>186</v>
      </c>
      <c r="B76" s="413"/>
      <c r="C76" s="331"/>
      <c r="D76" s="331"/>
      <c r="E76" s="331"/>
      <c r="F76" s="330"/>
      <c r="G76" s="12"/>
      <c r="H76" s="68"/>
    </row>
    <row r="77" spans="1:8" ht="12.75" customHeight="1">
      <c r="A77" s="225"/>
      <c r="B77" s="331"/>
      <c r="C77" s="331"/>
      <c r="D77" s="331"/>
      <c r="E77" s="331"/>
      <c r="F77" s="330"/>
      <c r="G77" s="12"/>
    </row>
    <row r="78" spans="1:8" s="13" customFormat="1" ht="18.75" customHeight="1">
      <c r="A78" s="272" t="s">
        <v>129</v>
      </c>
      <c r="B78" s="336"/>
      <c r="C78" s="336"/>
      <c r="D78" s="336"/>
      <c r="E78" s="336"/>
      <c r="F78" s="337"/>
      <c r="G78" s="47"/>
    </row>
    <row r="79" spans="1:8" s="13" customFormat="1" ht="12.75" customHeight="1">
      <c r="A79" s="359" t="s">
        <v>685</v>
      </c>
      <c r="B79" s="336">
        <v>147964205</v>
      </c>
      <c r="C79" s="336">
        <v>5471723</v>
      </c>
      <c r="D79" s="336">
        <v>378333</v>
      </c>
      <c r="E79" s="336"/>
      <c r="F79" s="337">
        <v>153235194</v>
      </c>
      <c r="G79" s="47"/>
    </row>
    <row r="80" spans="1:8" s="13" customFormat="1" ht="12.75" customHeight="1">
      <c r="A80" s="375" t="s">
        <v>130</v>
      </c>
      <c r="B80" s="336"/>
      <c r="C80" s="336"/>
      <c r="D80" s="336"/>
      <c r="E80" s="336"/>
      <c r="F80" s="337"/>
      <c r="G80" s="47"/>
    </row>
    <row r="81" spans="1:8" s="13" customFormat="1" ht="12.75" customHeight="1">
      <c r="A81" s="375" t="s">
        <v>217</v>
      </c>
      <c r="B81" s="336"/>
      <c r="C81" s="336"/>
      <c r="D81" s="336"/>
      <c r="E81" s="336"/>
      <c r="F81" s="337"/>
      <c r="G81" s="47"/>
    </row>
    <row r="82" spans="1:8" s="13" customFormat="1" ht="12.75" customHeight="1">
      <c r="A82" s="333" t="s">
        <v>103</v>
      </c>
      <c r="B82" s="336"/>
      <c r="C82" s="336"/>
      <c r="D82" s="336"/>
      <c r="E82" s="336"/>
      <c r="F82" s="337"/>
      <c r="G82" s="47"/>
    </row>
    <row r="83" spans="1:8" s="13" customFormat="1" ht="12.75" customHeight="1">
      <c r="A83" s="375" t="s">
        <v>104</v>
      </c>
      <c r="B83" s="336"/>
      <c r="C83" s="336"/>
      <c r="D83" s="336"/>
      <c r="E83" s="336"/>
      <c r="F83" s="337"/>
      <c r="G83" s="47"/>
    </row>
    <row r="84" spans="1:8" ht="12.75" customHeight="1">
      <c r="A84" s="378" t="s">
        <v>309</v>
      </c>
      <c r="B84" s="331">
        <v>128676366</v>
      </c>
      <c r="C84" s="331">
        <v>4636224</v>
      </c>
      <c r="D84" s="331">
        <v>216574</v>
      </c>
      <c r="E84" s="331"/>
      <c r="F84" s="330">
        <v>132648499</v>
      </c>
      <c r="G84" s="12"/>
    </row>
    <row r="85" spans="1:8" ht="12.75" customHeight="1">
      <c r="A85" s="375" t="s">
        <v>184</v>
      </c>
      <c r="B85" s="331"/>
      <c r="C85" s="331"/>
      <c r="D85" s="331"/>
      <c r="E85" s="331"/>
      <c r="F85" s="330"/>
      <c r="G85" s="12"/>
    </row>
    <row r="86" spans="1:8" ht="12.75" customHeight="1">
      <c r="A86" s="378" t="s">
        <v>228</v>
      </c>
      <c r="B86" s="331">
        <v>15901476</v>
      </c>
      <c r="C86" s="331">
        <v>583644</v>
      </c>
      <c r="D86" s="331">
        <v>131370</v>
      </c>
      <c r="E86" s="331"/>
      <c r="F86" s="330">
        <v>17025688</v>
      </c>
      <c r="G86" s="12"/>
    </row>
    <row r="87" spans="1:8" ht="12.75" customHeight="1">
      <c r="A87" s="375" t="s">
        <v>185</v>
      </c>
      <c r="B87" s="413"/>
      <c r="C87" s="331"/>
      <c r="D87" s="331"/>
      <c r="E87" s="331"/>
      <c r="F87" s="330"/>
      <c r="G87" s="12"/>
      <c r="H87" s="22"/>
    </row>
    <row r="88" spans="1:8" ht="12.75" customHeight="1">
      <c r="A88" s="378" t="s">
        <v>229</v>
      </c>
      <c r="B88" s="331">
        <v>3194769</v>
      </c>
      <c r="C88" s="331">
        <v>250000</v>
      </c>
      <c r="D88" s="331">
        <v>30314</v>
      </c>
      <c r="E88" s="331"/>
      <c r="F88" s="330">
        <v>3366152</v>
      </c>
      <c r="G88" s="12"/>
    </row>
    <row r="89" spans="1:8" ht="12.75" customHeight="1">
      <c r="A89" s="375" t="s">
        <v>186</v>
      </c>
      <c r="B89" s="331"/>
      <c r="C89" s="331"/>
      <c r="D89" s="331"/>
      <c r="E89" s="331"/>
      <c r="F89" s="330"/>
      <c r="G89" s="12"/>
    </row>
    <row r="90" spans="1:8" ht="12.75" customHeight="1">
      <c r="A90" s="225"/>
      <c r="B90" s="331"/>
      <c r="C90" s="331"/>
      <c r="D90" s="331"/>
      <c r="E90" s="331"/>
      <c r="F90" s="330"/>
      <c r="G90" s="12"/>
    </row>
    <row r="91" spans="1:8" s="13" customFormat="1" ht="18.75" customHeight="1">
      <c r="A91" s="380" t="s">
        <v>315</v>
      </c>
      <c r="B91" s="336">
        <v>4225879</v>
      </c>
      <c r="C91" s="336">
        <v>157342</v>
      </c>
      <c r="D91" s="336">
        <v>11847</v>
      </c>
      <c r="E91" s="336"/>
      <c r="F91" s="337">
        <v>4326826</v>
      </c>
      <c r="G91" s="47"/>
    </row>
    <row r="92" spans="1:8" s="13" customFormat="1" ht="12.75" customHeight="1">
      <c r="A92" s="375" t="s">
        <v>9</v>
      </c>
      <c r="B92" s="336"/>
      <c r="C92" s="336"/>
      <c r="D92" s="336"/>
      <c r="E92" s="336"/>
      <c r="F92" s="337"/>
      <c r="G92" s="47"/>
    </row>
    <row r="93" spans="1:8" s="13" customFormat="1" ht="12.75" customHeight="1">
      <c r="A93" s="333" t="s">
        <v>103</v>
      </c>
      <c r="B93" s="336"/>
      <c r="C93" s="336"/>
      <c r="D93" s="336"/>
      <c r="E93" s="336"/>
      <c r="F93" s="337"/>
      <c r="G93" s="47"/>
    </row>
    <row r="94" spans="1:8" s="13" customFormat="1" ht="12.75" customHeight="1">
      <c r="A94" s="375" t="s">
        <v>104</v>
      </c>
      <c r="B94" s="336"/>
      <c r="C94" s="336"/>
      <c r="D94" s="336"/>
      <c r="E94" s="336"/>
      <c r="F94" s="337"/>
      <c r="G94" s="47"/>
    </row>
    <row r="95" spans="1:8" ht="12.75" customHeight="1">
      <c r="A95" s="378" t="s">
        <v>309</v>
      </c>
      <c r="B95" s="331">
        <v>3172227</v>
      </c>
      <c r="C95" s="331">
        <v>65116</v>
      </c>
      <c r="D95" s="331">
        <v>4624</v>
      </c>
      <c r="E95" s="331"/>
      <c r="F95" s="330">
        <v>3216124</v>
      </c>
      <c r="G95" s="12"/>
    </row>
    <row r="96" spans="1:8" ht="12.75" customHeight="1">
      <c r="A96" s="375" t="s">
        <v>184</v>
      </c>
      <c r="B96" s="331"/>
      <c r="C96" s="331"/>
      <c r="D96" s="331"/>
      <c r="E96" s="331"/>
      <c r="F96" s="330"/>
      <c r="G96" s="12"/>
    </row>
    <row r="97" spans="1:7" ht="12.75" customHeight="1">
      <c r="A97" s="378" t="s">
        <v>228</v>
      </c>
      <c r="B97" s="331">
        <v>713495</v>
      </c>
      <c r="C97" s="331">
        <v>43905</v>
      </c>
      <c r="D97" s="331">
        <v>6012</v>
      </c>
      <c r="E97" s="331"/>
      <c r="F97" s="330">
        <v>738182</v>
      </c>
      <c r="G97" s="12"/>
    </row>
    <row r="98" spans="1:7" ht="12.75" customHeight="1">
      <c r="A98" s="375" t="s">
        <v>185</v>
      </c>
      <c r="B98" s="331"/>
      <c r="C98" s="331"/>
      <c r="D98" s="331"/>
      <c r="E98" s="331"/>
      <c r="F98" s="330"/>
      <c r="G98" s="12"/>
    </row>
    <row r="99" spans="1:7" ht="12.75" customHeight="1">
      <c r="A99" s="378" t="s">
        <v>229</v>
      </c>
      <c r="B99" s="331">
        <v>340104</v>
      </c>
      <c r="C99" s="331">
        <v>48321</v>
      </c>
      <c r="D99" s="331">
        <v>1211</v>
      </c>
      <c r="E99" s="331"/>
      <c r="F99" s="330">
        <v>372505</v>
      </c>
      <c r="G99" s="12"/>
    </row>
    <row r="100" spans="1:7" ht="12.75" customHeight="1">
      <c r="A100" s="375" t="s">
        <v>186</v>
      </c>
      <c r="B100" s="331"/>
      <c r="C100" s="331"/>
      <c r="D100" s="331"/>
      <c r="E100" s="331"/>
      <c r="F100" s="330"/>
      <c r="G100" s="12"/>
    </row>
    <row r="101" spans="1:7" ht="12.75" customHeight="1">
      <c r="A101" s="225"/>
      <c r="B101" s="331"/>
      <c r="C101" s="331"/>
      <c r="D101" s="331"/>
      <c r="E101" s="331"/>
      <c r="F101" s="330"/>
      <c r="G101" s="12"/>
    </row>
    <row r="102" spans="1:7" s="13" customFormat="1" ht="18.75" customHeight="1">
      <c r="A102" s="272" t="s">
        <v>686</v>
      </c>
      <c r="B102" s="336">
        <v>980383</v>
      </c>
      <c r="C102" s="336">
        <v>45040</v>
      </c>
      <c r="D102" s="336">
        <v>3857</v>
      </c>
      <c r="E102" s="336"/>
      <c r="F102" s="337">
        <v>996965</v>
      </c>
      <c r="G102" s="47"/>
    </row>
    <row r="103" spans="1:7" s="13" customFormat="1" ht="13.5" customHeight="1">
      <c r="A103" s="375" t="s">
        <v>389</v>
      </c>
      <c r="B103" s="336"/>
      <c r="C103" s="336"/>
      <c r="D103" s="336"/>
      <c r="E103" s="336"/>
      <c r="F103" s="337"/>
      <c r="G103" s="47"/>
    </row>
    <row r="104" spans="1:7" s="13" customFormat="1" ht="12.75" customHeight="1">
      <c r="A104" s="333" t="s">
        <v>103</v>
      </c>
      <c r="B104" s="336"/>
      <c r="C104" s="336"/>
      <c r="D104" s="336"/>
      <c r="E104" s="336"/>
      <c r="F104" s="337"/>
      <c r="G104" s="47"/>
    </row>
    <row r="105" spans="1:7" s="13" customFormat="1" ht="12.75" customHeight="1">
      <c r="A105" s="375" t="s">
        <v>104</v>
      </c>
      <c r="B105" s="336"/>
      <c r="C105" s="336"/>
      <c r="D105" s="336"/>
      <c r="E105" s="336"/>
      <c r="F105" s="337"/>
      <c r="G105" s="47"/>
    </row>
    <row r="106" spans="1:7" ht="12.75" customHeight="1">
      <c r="A106" s="378" t="s">
        <v>309</v>
      </c>
      <c r="B106" s="331">
        <v>645941</v>
      </c>
      <c r="C106" s="331">
        <v>20666</v>
      </c>
      <c r="D106" s="331">
        <v>61</v>
      </c>
      <c r="E106" s="331"/>
      <c r="F106" s="330">
        <v>663942</v>
      </c>
      <c r="G106" s="12"/>
    </row>
    <row r="107" spans="1:7" ht="12.75" customHeight="1">
      <c r="A107" s="375" t="s">
        <v>184</v>
      </c>
      <c r="B107" s="331"/>
      <c r="C107" s="331"/>
      <c r="D107" s="331"/>
      <c r="E107" s="331"/>
      <c r="F107" s="330"/>
      <c r="G107" s="12"/>
    </row>
    <row r="108" spans="1:7" ht="12.75" customHeight="1">
      <c r="A108" s="378" t="s">
        <v>228</v>
      </c>
      <c r="B108" s="331">
        <v>198033</v>
      </c>
      <c r="C108" s="331">
        <v>12445</v>
      </c>
      <c r="D108" s="331">
        <v>3516</v>
      </c>
      <c r="E108" s="331"/>
      <c r="F108" s="330">
        <v>206588</v>
      </c>
      <c r="G108" s="12"/>
    </row>
    <row r="109" spans="1:7" ht="12.75" customHeight="1">
      <c r="A109" s="375" t="s">
        <v>185</v>
      </c>
      <c r="B109" s="331"/>
      <c r="C109" s="331"/>
      <c r="D109" s="331"/>
      <c r="E109" s="331"/>
      <c r="F109" s="330"/>
      <c r="G109" s="12"/>
    </row>
    <row r="110" spans="1:7" ht="12.75" customHeight="1">
      <c r="A110" s="378" t="s">
        <v>229</v>
      </c>
      <c r="B110" s="331">
        <v>136402</v>
      </c>
      <c r="C110" s="331">
        <v>11929</v>
      </c>
      <c r="D110" s="331">
        <v>280</v>
      </c>
      <c r="E110" s="331"/>
      <c r="F110" s="330">
        <v>126428</v>
      </c>
      <c r="G110" s="12"/>
    </row>
    <row r="111" spans="1:7" ht="12.75" customHeight="1">
      <c r="A111" s="375" t="s">
        <v>186</v>
      </c>
      <c r="B111" s="331"/>
      <c r="C111" s="331"/>
      <c r="D111" s="331"/>
      <c r="E111" s="331"/>
      <c r="F111" s="330"/>
      <c r="G111" s="12"/>
    </row>
    <row r="112" spans="1:7" ht="12.75" customHeight="1">
      <c r="A112" s="225"/>
      <c r="B112" s="331"/>
      <c r="C112" s="331"/>
      <c r="D112" s="331"/>
      <c r="E112" s="331"/>
      <c r="F112" s="330"/>
      <c r="G112" s="12"/>
    </row>
    <row r="113" spans="1:8" s="13" customFormat="1" ht="18.75" customHeight="1">
      <c r="A113" s="380" t="s">
        <v>316</v>
      </c>
      <c r="B113" s="336">
        <v>570096263</v>
      </c>
      <c r="C113" s="336">
        <v>33981821</v>
      </c>
      <c r="D113" s="336">
        <v>570979</v>
      </c>
      <c r="E113" s="336"/>
      <c r="F113" s="337">
        <v>607100165</v>
      </c>
      <c r="G113" s="47"/>
    </row>
    <row r="114" spans="1:8" s="13" customFormat="1" ht="12.75" customHeight="1">
      <c r="A114" s="375" t="s">
        <v>131</v>
      </c>
      <c r="B114" s="336"/>
      <c r="C114" s="336"/>
      <c r="D114" s="336"/>
      <c r="E114" s="336"/>
      <c r="F114" s="337"/>
      <c r="G114" s="47"/>
    </row>
    <row r="115" spans="1:8" s="13" customFormat="1" ht="12.75" customHeight="1">
      <c r="A115" s="333" t="s">
        <v>103</v>
      </c>
      <c r="B115" s="336"/>
      <c r="C115" s="336"/>
      <c r="D115" s="336"/>
      <c r="E115" s="336"/>
      <c r="F115" s="337"/>
      <c r="G115" s="47"/>
    </row>
    <row r="116" spans="1:8" s="13" customFormat="1" ht="12.75" customHeight="1">
      <c r="A116" s="375" t="s">
        <v>104</v>
      </c>
      <c r="B116" s="336"/>
      <c r="C116" s="336"/>
      <c r="D116" s="336"/>
      <c r="E116" s="336"/>
      <c r="F116" s="337"/>
      <c r="G116" s="47"/>
    </row>
    <row r="117" spans="1:8" ht="12.75" customHeight="1">
      <c r="A117" s="378" t="s">
        <v>309</v>
      </c>
      <c r="B117" s="331">
        <v>522242262</v>
      </c>
      <c r="C117" s="331">
        <v>31772174</v>
      </c>
      <c r="D117" s="331">
        <v>237458</v>
      </c>
      <c r="E117" s="331"/>
      <c r="F117" s="330">
        <v>556446755</v>
      </c>
      <c r="G117" s="12"/>
    </row>
    <row r="118" spans="1:8" ht="12.75" customHeight="1">
      <c r="A118" s="375" t="s">
        <v>184</v>
      </c>
      <c r="B118" s="331"/>
      <c r="C118" s="331"/>
      <c r="D118" s="331"/>
      <c r="E118" s="331"/>
      <c r="F118" s="330"/>
      <c r="G118" s="12"/>
    </row>
    <row r="119" spans="1:8" ht="12.75" customHeight="1">
      <c r="A119" s="378" t="s">
        <v>228</v>
      </c>
      <c r="B119" s="331">
        <v>10123411</v>
      </c>
      <c r="C119" s="331">
        <v>920720</v>
      </c>
      <c r="D119" s="331">
        <v>155197</v>
      </c>
      <c r="E119" s="331"/>
      <c r="F119" s="330">
        <v>11559813</v>
      </c>
      <c r="G119" s="12"/>
    </row>
    <row r="120" spans="1:8" ht="12.75" customHeight="1">
      <c r="A120" s="375" t="s">
        <v>185</v>
      </c>
      <c r="B120" s="331"/>
      <c r="C120" s="331"/>
      <c r="D120" s="331"/>
      <c r="E120" s="331"/>
      <c r="F120" s="330"/>
      <c r="G120" s="12"/>
    </row>
    <row r="121" spans="1:8" ht="12.75" customHeight="1">
      <c r="A121" s="378" t="s">
        <v>229</v>
      </c>
      <c r="B121" s="331">
        <v>37702898</v>
      </c>
      <c r="C121" s="331">
        <v>1288927</v>
      </c>
      <c r="D121" s="331">
        <v>177983</v>
      </c>
      <c r="E121" s="331"/>
      <c r="F121" s="330">
        <v>39063259</v>
      </c>
      <c r="G121" s="12"/>
    </row>
    <row r="122" spans="1:8" ht="12.75" customHeight="1">
      <c r="A122" s="375" t="s">
        <v>186</v>
      </c>
      <c r="B122" s="331"/>
      <c r="C122" s="331"/>
      <c r="D122" s="331"/>
      <c r="E122" s="331"/>
      <c r="F122" s="330"/>
      <c r="G122" s="12"/>
    </row>
    <row r="123" spans="1:8" ht="11.1" customHeight="1">
      <c r="A123" s="378"/>
      <c r="B123" s="331"/>
      <c r="C123" s="331"/>
      <c r="D123" s="331"/>
      <c r="E123" s="331"/>
      <c r="F123" s="330"/>
      <c r="G123" s="12"/>
    </row>
    <row r="124" spans="1:8" ht="18.75" customHeight="1">
      <c r="A124" s="274" t="s">
        <v>681</v>
      </c>
      <c r="B124" s="412">
        <v>2011440</v>
      </c>
      <c r="C124" s="336">
        <v>44379</v>
      </c>
      <c r="D124" s="336">
        <v>7759</v>
      </c>
      <c r="E124" s="336"/>
      <c r="F124" s="337">
        <v>2059157</v>
      </c>
      <c r="G124" s="12"/>
      <c r="H124" s="23"/>
    </row>
    <row r="125" spans="1:8" ht="12.75" customHeight="1">
      <c r="A125" s="375" t="s">
        <v>390</v>
      </c>
      <c r="B125" s="413"/>
      <c r="C125" s="331"/>
      <c r="D125" s="331"/>
      <c r="E125" s="331"/>
      <c r="F125" s="330"/>
      <c r="G125" s="12"/>
      <c r="H125" s="22"/>
    </row>
    <row r="126" spans="1:8" ht="12.75" customHeight="1">
      <c r="A126" s="333" t="s">
        <v>103</v>
      </c>
      <c r="B126" s="413"/>
      <c r="C126" s="331"/>
      <c r="D126" s="331"/>
      <c r="E126" s="331"/>
      <c r="F126" s="330"/>
      <c r="G126" s="12"/>
      <c r="H126" s="22"/>
    </row>
    <row r="127" spans="1:8" ht="12.75" customHeight="1">
      <c r="A127" s="375" t="s">
        <v>104</v>
      </c>
      <c r="B127" s="413"/>
      <c r="C127" s="331"/>
      <c r="D127" s="331"/>
      <c r="E127" s="331"/>
      <c r="F127" s="330"/>
      <c r="G127" s="12"/>
      <c r="H127" s="22"/>
    </row>
    <row r="128" spans="1:8" ht="12.75" customHeight="1">
      <c r="A128" s="378" t="s">
        <v>309</v>
      </c>
      <c r="B128" s="413">
        <v>1678578</v>
      </c>
      <c r="C128" s="331">
        <v>23732</v>
      </c>
      <c r="D128" s="331">
        <v>2430</v>
      </c>
      <c r="E128" s="331"/>
      <c r="F128" s="330">
        <v>1708612</v>
      </c>
      <c r="G128" s="12"/>
      <c r="H128" s="23"/>
    </row>
    <row r="129" spans="1:8" ht="12.75" customHeight="1">
      <c r="A129" s="375" t="s">
        <v>184</v>
      </c>
      <c r="B129" s="413"/>
      <c r="C129" s="331"/>
      <c r="D129" s="331"/>
      <c r="E129" s="331"/>
      <c r="F129" s="330"/>
      <c r="G129" s="12"/>
      <c r="H129" s="23"/>
    </row>
    <row r="130" spans="1:8" ht="12.75" customHeight="1">
      <c r="A130" s="378" t="s">
        <v>228</v>
      </c>
      <c r="B130" s="413">
        <v>306727</v>
      </c>
      <c r="C130" s="331">
        <v>19405</v>
      </c>
      <c r="D130" s="331">
        <v>4177</v>
      </c>
      <c r="E130" s="331"/>
      <c r="F130" s="330">
        <v>324995</v>
      </c>
      <c r="G130" s="12"/>
      <c r="H130" s="22"/>
    </row>
    <row r="131" spans="1:8" ht="12.75" customHeight="1">
      <c r="A131" s="375" t="s">
        <v>185</v>
      </c>
      <c r="B131" s="413"/>
      <c r="C131" s="331"/>
      <c r="D131" s="331"/>
      <c r="E131" s="331"/>
      <c r="F131" s="330"/>
      <c r="G131" s="12"/>
      <c r="H131" s="23"/>
    </row>
    <row r="132" spans="1:8" ht="12.75" customHeight="1">
      <c r="A132" s="378" t="s">
        <v>229</v>
      </c>
      <c r="B132" s="331">
        <v>25965</v>
      </c>
      <c r="C132" s="331">
        <v>1242</v>
      </c>
      <c r="D132" s="331">
        <v>1152</v>
      </c>
      <c r="E132" s="331"/>
      <c r="F132" s="330">
        <v>25380</v>
      </c>
      <c r="G132" s="12"/>
    </row>
    <row r="133" spans="1:8" ht="12.75" customHeight="1">
      <c r="A133" s="375" t="s">
        <v>186</v>
      </c>
      <c r="B133" s="331"/>
      <c r="C133" s="331"/>
      <c r="D133" s="331"/>
      <c r="E133" s="331"/>
      <c r="F133" s="330"/>
      <c r="G133" s="12"/>
    </row>
    <row r="134" spans="1:8" ht="11.1" customHeight="1">
      <c r="A134" s="225"/>
      <c r="B134" s="331"/>
      <c r="C134" s="331"/>
      <c r="D134" s="331"/>
      <c r="E134" s="331"/>
      <c r="F134" s="330"/>
      <c r="G134" s="12"/>
    </row>
    <row r="135" spans="1:8" ht="18.75" customHeight="1">
      <c r="A135" s="280" t="s">
        <v>317</v>
      </c>
      <c r="B135" s="336">
        <v>4865471</v>
      </c>
      <c r="C135" s="336">
        <v>197404</v>
      </c>
      <c r="D135" s="336">
        <v>88971</v>
      </c>
      <c r="E135" s="336"/>
      <c r="F135" s="337">
        <v>4988453</v>
      </c>
      <c r="G135" s="12"/>
    </row>
    <row r="136" spans="1:8" ht="12.75" customHeight="1">
      <c r="A136" s="375" t="s">
        <v>132</v>
      </c>
      <c r="B136" s="331"/>
      <c r="C136" s="331"/>
      <c r="D136" s="331"/>
      <c r="E136" s="331"/>
      <c r="F136" s="330"/>
      <c r="G136" s="12"/>
    </row>
    <row r="137" spans="1:8" ht="12.75" customHeight="1">
      <c r="A137" s="333" t="s">
        <v>103</v>
      </c>
      <c r="B137" s="331"/>
      <c r="C137" s="331"/>
      <c r="D137" s="331"/>
      <c r="E137" s="331"/>
      <c r="F137" s="330"/>
      <c r="G137" s="12"/>
    </row>
    <row r="138" spans="1:8" ht="12.75" customHeight="1">
      <c r="A138" s="375" t="s">
        <v>104</v>
      </c>
      <c r="B138" s="331"/>
      <c r="C138" s="331"/>
      <c r="D138" s="331"/>
      <c r="E138" s="331"/>
      <c r="F138" s="330"/>
      <c r="G138" s="12"/>
    </row>
    <row r="139" spans="1:8" ht="12.75" customHeight="1">
      <c r="A139" s="273" t="s">
        <v>309</v>
      </c>
      <c r="B139" s="331">
        <v>1887989</v>
      </c>
      <c r="C139" s="331">
        <v>47297</v>
      </c>
      <c r="D139" s="331">
        <v>5454</v>
      </c>
      <c r="E139" s="331"/>
      <c r="F139" s="330">
        <v>1985701</v>
      </c>
      <c r="G139" s="12"/>
    </row>
    <row r="140" spans="1:8" ht="12.75" customHeight="1">
      <c r="A140" s="375" t="s">
        <v>184</v>
      </c>
      <c r="B140" s="331"/>
      <c r="C140" s="331"/>
      <c r="D140" s="331"/>
      <c r="E140" s="331"/>
      <c r="F140" s="330"/>
      <c r="G140" s="12"/>
    </row>
    <row r="141" spans="1:8" ht="12.75" customHeight="1">
      <c r="A141" s="378" t="s">
        <v>228</v>
      </c>
      <c r="B141" s="331">
        <v>2713199</v>
      </c>
      <c r="C141" s="331">
        <v>146034</v>
      </c>
      <c r="D141" s="331">
        <v>80840</v>
      </c>
      <c r="E141" s="331"/>
      <c r="F141" s="330">
        <v>2741941</v>
      </c>
      <c r="G141" s="12"/>
    </row>
    <row r="142" spans="1:8" ht="12.75" customHeight="1">
      <c r="A142" s="375" t="s">
        <v>185</v>
      </c>
      <c r="B142" s="331"/>
      <c r="C142" s="331"/>
      <c r="D142" s="331"/>
      <c r="E142" s="331"/>
      <c r="F142" s="330"/>
      <c r="G142" s="12"/>
    </row>
    <row r="143" spans="1:8" ht="12.75" customHeight="1">
      <c r="A143" s="378" t="s">
        <v>229</v>
      </c>
      <c r="B143" s="331">
        <v>264283</v>
      </c>
      <c r="C143" s="331">
        <v>4073</v>
      </c>
      <c r="D143" s="331">
        <v>2677</v>
      </c>
      <c r="E143" s="331"/>
      <c r="F143" s="330">
        <v>260811</v>
      </c>
      <c r="G143" s="12"/>
    </row>
    <row r="144" spans="1:8" ht="12.75" customHeight="1">
      <c r="A144" s="375" t="s">
        <v>186</v>
      </c>
      <c r="B144" s="331"/>
      <c r="C144" s="331"/>
      <c r="D144" s="331"/>
      <c r="E144" s="331"/>
      <c r="F144" s="330"/>
      <c r="G144" s="12"/>
    </row>
    <row r="145" spans="1:8" ht="11.1" customHeight="1">
      <c r="A145" s="225"/>
      <c r="B145" s="331"/>
      <c r="C145" s="331"/>
      <c r="D145" s="331"/>
      <c r="E145" s="331"/>
      <c r="F145" s="330"/>
      <c r="G145" s="12"/>
    </row>
    <row r="146" spans="1:8" ht="18.75" customHeight="1">
      <c r="A146" s="380" t="s">
        <v>318</v>
      </c>
      <c r="B146" s="336">
        <v>8783258</v>
      </c>
      <c r="C146" s="336">
        <v>499890</v>
      </c>
      <c r="D146" s="336">
        <v>480017</v>
      </c>
      <c r="E146" s="336"/>
      <c r="F146" s="337">
        <v>8735660</v>
      </c>
      <c r="G146" s="12"/>
    </row>
    <row r="147" spans="1:8" ht="12.75" customHeight="1">
      <c r="A147" s="375" t="s">
        <v>133</v>
      </c>
      <c r="B147" s="331"/>
      <c r="C147" s="331"/>
      <c r="D147" s="331"/>
      <c r="E147" s="331"/>
      <c r="F147" s="330"/>
      <c r="G147" s="12"/>
    </row>
    <row r="148" spans="1:8" ht="12.75" customHeight="1">
      <c r="A148" s="333" t="s">
        <v>103</v>
      </c>
      <c r="B148" s="331"/>
      <c r="C148" s="331"/>
      <c r="D148" s="331"/>
      <c r="E148" s="331"/>
      <c r="F148" s="330"/>
      <c r="G148" s="12"/>
    </row>
    <row r="149" spans="1:8" ht="12.75" customHeight="1">
      <c r="A149" s="375" t="s">
        <v>104</v>
      </c>
      <c r="B149" s="331"/>
      <c r="C149" s="331"/>
      <c r="D149" s="331"/>
      <c r="E149" s="331"/>
      <c r="F149" s="330"/>
      <c r="G149" s="12"/>
    </row>
    <row r="150" spans="1:8" ht="12.75" customHeight="1">
      <c r="A150" s="378" t="s">
        <v>309</v>
      </c>
      <c r="B150" s="413">
        <v>4715924</v>
      </c>
      <c r="C150" s="331">
        <v>176262</v>
      </c>
      <c r="D150" s="331">
        <v>72849</v>
      </c>
      <c r="E150" s="331"/>
      <c r="F150" s="330">
        <v>4906232</v>
      </c>
      <c r="G150" s="12"/>
      <c r="H150" s="22"/>
    </row>
    <row r="151" spans="1:8" ht="12.75" customHeight="1">
      <c r="A151" s="375" t="s">
        <v>184</v>
      </c>
      <c r="B151" s="413"/>
      <c r="C151" s="331"/>
      <c r="D151" s="331"/>
      <c r="E151" s="331"/>
      <c r="F151" s="330"/>
      <c r="G151" s="12"/>
      <c r="H151" s="23"/>
    </row>
    <row r="152" spans="1:8" ht="12.75" customHeight="1">
      <c r="A152" s="378" t="s">
        <v>228</v>
      </c>
      <c r="B152" s="413">
        <v>3859837</v>
      </c>
      <c r="C152" s="331">
        <v>316116</v>
      </c>
      <c r="D152" s="331">
        <v>405818</v>
      </c>
      <c r="E152" s="331"/>
      <c r="F152" s="330">
        <v>3624670</v>
      </c>
      <c r="G152" s="12"/>
      <c r="H152" s="22"/>
    </row>
    <row r="153" spans="1:8" ht="12.75" customHeight="1">
      <c r="A153" s="375" t="s">
        <v>185</v>
      </c>
      <c r="B153" s="413"/>
      <c r="C153" s="331"/>
      <c r="D153" s="331"/>
      <c r="E153" s="331"/>
      <c r="F153" s="330"/>
      <c r="G153" s="12"/>
      <c r="H153" s="23"/>
    </row>
    <row r="154" spans="1:8" ht="12.75" customHeight="1">
      <c r="A154" s="378" t="s">
        <v>229</v>
      </c>
      <c r="B154" s="413">
        <v>207497</v>
      </c>
      <c r="C154" s="331">
        <v>7512</v>
      </c>
      <c r="D154" s="331">
        <v>1350</v>
      </c>
      <c r="E154" s="331"/>
      <c r="F154" s="330">
        <v>204758</v>
      </c>
      <c r="G154" s="12"/>
      <c r="H154" s="22"/>
    </row>
    <row r="155" spans="1:8" ht="12.75" customHeight="1">
      <c r="A155" s="375" t="s">
        <v>186</v>
      </c>
      <c r="B155" s="413"/>
      <c r="C155" s="331"/>
      <c r="D155" s="331"/>
      <c r="E155" s="331"/>
      <c r="F155" s="330"/>
      <c r="G155" s="12"/>
      <c r="H155" s="23"/>
    </row>
    <row r="156" spans="1:8" ht="12.75" customHeight="1">
      <c r="A156" s="225"/>
      <c r="B156" s="413"/>
      <c r="C156" s="331"/>
      <c r="D156" s="331"/>
      <c r="E156" s="331"/>
      <c r="F156" s="330"/>
      <c r="G156" s="12"/>
      <c r="H156" s="29"/>
    </row>
    <row r="157" spans="1:8" ht="18.75" customHeight="1">
      <c r="A157" s="274" t="s">
        <v>687</v>
      </c>
      <c r="B157" s="412">
        <v>73703032</v>
      </c>
      <c r="C157" s="336">
        <v>2435860</v>
      </c>
      <c r="D157" s="336">
        <v>289504</v>
      </c>
      <c r="E157" s="336"/>
      <c r="F157" s="337">
        <v>77170326</v>
      </c>
      <c r="G157" s="12"/>
      <c r="H157" s="22"/>
    </row>
    <row r="158" spans="1:8" ht="12.75" customHeight="1">
      <c r="A158" s="375" t="s">
        <v>134</v>
      </c>
      <c r="B158" s="413"/>
      <c r="C158" s="331"/>
      <c r="D158" s="331"/>
      <c r="E158" s="331"/>
      <c r="F158" s="330"/>
      <c r="G158" s="12"/>
      <c r="H158" s="23"/>
    </row>
    <row r="159" spans="1:8" ht="12.75" customHeight="1">
      <c r="A159" s="333" t="s">
        <v>103</v>
      </c>
      <c r="B159" s="413"/>
      <c r="C159" s="331"/>
      <c r="D159" s="331"/>
      <c r="E159" s="331"/>
      <c r="F159" s="330"/>
      <c r="G159" s="12"/>
      <c r="H159" s="23"/>
    </row>
    <row r="160" spans="1:8" ht="12.75" customHeight="1">
      <c r="A160" s="375" t="s">
        <v>104</v>
      </c>
      <c r="B160" s="413"/>
      <c r="C160" s="331"/>
      <c r="D160" s="331"/>
      <c r="E160" s="331"/>
      <c r="F160" s="330"/>
      <c r="G160" s="12"/>
      <c r="H160" s="23"/>
    </row>
    <row r="161" spans="1:8" ht="12.75" customHeight="1">
      <c r="A161" s="378" t="s">
        <v>309</v>
      </c>
      <c r="B161" s="413">
        <v>70388915</v>
      </c>
      <c r="C161" s="331">
        <v>2307422</v>
      </c>
      <c r="D161" s="331">
        <v>252017</v>
      </c>
      <c r="E161" s="331"/>
      <c r="F161" s="330">
        <v>73661187</v>
      </c>
      <c r="G161" s="12"/>
      <c r="H161" s="23"/>
    </row>
    <row r="162" spans="1:8" ht="12.75" customHeight="1">
      <c r="A162" s="375" t="s">
        <v>184</v>
      </c>
      <c r="B162" s="413"/>
      <c r="C162" s="331"/>
      <c r="D162" s="331"/>
      <c r="E162" s="331"/>
      <c r="F162" s="330"/>
      <c r="G162" s="12"/>
      <c r="H162" s="29"/>
    </row>
    <row r="163" spans="1:8" ht="12.75" customHeight="1">
      <c r="A163" s="378" t="s">
        <v>228</v>
      </c>
      <c r="B163" s="413">
        <v>2914186</v>
      </c>
      <c r="C163" s="331">
        <v>111575</v>
      </c>
      <c r="D163" s="331">
        <v>33896</v>
      </c>
      <c r="E163" s="331"/>
      <c r="F163" s="330">
        <v>3093394</v>
      </c>
      <c r="G163" s="12"/>
      <c r="H163" s="23"/>
    </row>
    <row r="164" spans="1:8" ht="12.75" customHeight="1">
      <c r="A164" s="375" t="s">
        <v>185</v>
      </c>
      <c r="B164" s="331"/>
      <c r="C164" s="331"/>
      <c r="D164" s="331"/>
      <c r="E164" s="331"/>
      <c r="F164" s="330"/>
      <c r="G164" s="12"/>
    </row>
    <row r="165" spans="1:8" ht="12.75" customHeight="1">
      <c r="A165" s="378" t="s">
        <v>229</v>
      </c>
      <c r="B165" s="331">
        <v>329709</v>
      </c>
      <c r="C165" s="331">
        <v>16824</v>
      </c>
      <c r="D165" s="331">
        <v>3380</v>
      </c>
      <c r="E165" s="331"/>
      <c r="F165" s="330">
        <v>346840</v>
      </c>
      <c r="G165" s="12"/>
    </row>
    <row r="166" spans="1:8" ht="12.75" customHeight="1">
      <c r="A166" s="375" t="s">
        <v>186</v>
      </c>
      <c r="B166" s="331"/>
      <c r="C166" s="331"/>
      <c r="D166" s="331"/>
      <c r="E166" s="331"/>
      <c r="F166" s="330"/>
      <c r="G166" s="12"/>
    </row>
    <row r="167" spans="1:8" ht="12.75" customHeight="1">
      <c r="A167" s="225"/>
      <c r="B167" s="331"/>
      <c r="C167" s="331"/>
      <c r="D167" s="331"/>
      <c r="E167" s="331"/>
      <c r="F167" s="330"/>
      <c r="G167" s="12"/>
    </row>
    <row r="168" spans="1:8" ht="18.75" customHeight="1">
      <c r="A168" s="274" t="s">
        <v>135</v>
      </c>
      <c r="B168" s="413"/>
      <c r="C168" s="331"/>
      <c r="D168" s="331"/>
      <c r="E168" s="331"/>
      <c r="F168" s="330"/>
      <c r="G168" s="12"/>
      <c r="H168" s="23"/>
    </row>
    <row r="169" spans="1:8" ht="12.75" customHeight="1">
      <c r="A169" s="275" t="s">
        <v>319</v>
      </c>
      <c r="B169" s="412">
        <v>21420549</v>
      </c>
      <c r="C169" s="336">
        <v>1379855</v>
      </c>
      <c r="D169" s="336">
        <v>209094</v>
      </c>
      <c r="E169" s="336"/>
      <c r="F169" s="337">
        <v>22070453</v>
      </c>
      <c r="G169" s="12"/>
      <c r="H169" s="22"/>
    </row>
    <row r="170" spans="1:8" ht="12.75" customHeight="1">
      <c r="A170" s="375" t="s">
        <v>136</v>
      </c>
      <c r="B170" s="413"/>
      <c r="C170" s="331"/>
      <c r="D170" s="331"/>
      <c r="E170" s="331"/>
      <c r="F170" s="330"/>
      <c r="G170" s="12"/>
      <c r="H170" s="23"/>
    </row>
    <row r="171" spans="1:8" ht="12.75" customHeight="1">
      <c r="A171" s="375" t="s">
        <v>137</v>
      </c>
      <c r="B171" s="413"/>
      <c r="C171" s="331"/>
      <c r="D171" s="331"/>
      <c r="E171" s="331"/>
      <c r="F171" s="330"/>
      <c r="G171" s="12"/>
      <c r="H171" s="22"/>
    </row>
    <row r="172" spans="1:8" ht="12.75" customHeight="1">
      <c r="A172" s="333" t="s">
        <v>103</v>
      </c>
      <c r="B172" s="413"/>
      <c r="C172" s="331"/>
      <c r="D172" s="331"/>
      <c r="E172" s="331"/>
      <c r="F172" s="330"/>
      <c r="G172" s="12"/>
      <c r="H172" s="22"/>
    </row>
    <row r="173" spans="1:8" ht="12.75" customHeight="1">
      <c r="A173" s="375" t="s">
        <v>104</v>
      </c>
      <c r="B173" s="413"/>
      <c r="C173" s="331"/>
      <c r="D173" s="331"/>
      <c r="E173" s="331"/>
      <c r="F173" s="330"/>
      <c r="G173" s="12"/>
      <c r="H173" s="23"/>
    </row>
    <row r="174" spans="1:8" ht="12.75" customHeight="1">
      <c r="A174" s="378" t="s">
        <v>309</v>
      </c>
      <c r="B174" s="331">
        <v>9914030</v>
      </c>
      <c r="C174" s="331">
        <v>761865</v>
      </c>
      <c r="D174" s="331">
        <v>5721</v>
      </c>
      <c r="E174" s="331"/>
      <c r="F174" s="330">
        <v>9821691</v>
      </c>
      <c r="G174" s="12"/>
    </row>
    <row r="175" spans="1:8" ht="12.75" customHeight="1">
      <c r="A175" s="375" t="s">
        <v>184</v>
      </c>
      <c r="B175" s="331"/>
      <c r="C175" s="331"/>
      <c r="D175" s="331"/>
      <c r="E175" s="331"/>
      <c r="F175" s="330"/>
      <c r="G175" s="12"/>
    </row>
    <row r="176" spans="1:8" ht="12.75" customHeight="1">
      <c r="A176" s="378" t="s">
        <v>228</v>
      </c>
      <c r="B176" s="331">
        <v>10901268</v>
      </c>
      <c r="C176" s="331">
        <v>581380</v>
      </c>
      <c r="D176" s="331">
        <v>198744</v>
      </c>
      <c r="E176" s="331"/>
      <c r="F176" s="330">
        <v>11633903</v>
      </c>
      <c r="G176" s="12"/>
    </row>
    <row r="177" spans="1:7" ht="12.75" customHeight="1">
      <c r="A177" s="375" t="s">
        <v>185</v>
      </c>
      <c r="B177" s="331"/>
      <c r="C177" s="331"/>
      <c r="D177" s="331"/>
      <c r="E177" s="331"/>
      <c r="F177" s="330"/>
      <c r="G177" s="12"/>
    </row>
    <row r="178" spans="1:7" ht="12.75" customHeight="1">
      <c r="A178" s="378" t="s">
        <v>229</v>
      </c>
      <c r="B178" s="331">
        <v>553891</v>
      </c>
      <c r="C178" s="331">
        <v>36268</v>
      </c>
      <c r="D178" s="331">
        <v>4380</v>
      </c>
      <c r="E178" s="331"/>
      <c r="F178" s="330">
        <v>563711</v>
      </c>
      <c r="G178" s="12"/>
    </row>
    <row r="179" spans="1:7" ht="12.75" customHeight="1">
      <c r="A179" s="375" t="s">
        <v>186</v>
      </c>
      <c r="B179" s="331"/>
      <c r="C179" s="331"/>
      <c r="D179" s="331"/>
      <c r="E179" s="331"/>
      <c r="F179" s="330"/>
      <c r="G179" s="12"/>
    </row>
    <row r="180" spans="1:7" ht="12.75" customHeight="1">
      <c r="A180" s="225"/>
      <c r="B180" s="331"/>
      <c r="C180" s="331"/>
      <c r="D180" s="331"/>
      <c r="E180" s="331"/>
      <c r="F180" s="330"/>
      <c r="G180" s="12"/>
    </row>
    <row r="181" spans="1:7" ht="18.75" customHeight="1">
      <c r="A181" s="360" t="s">
        <v>688</v>
      </c>
      <c r="B181" s="336">
        <v>4269986</v>
      </c>
      <c r="C181" s="336">
        <v>213522</v>
      </c>
      <c r="D181" s="336">
        <v>15960</v>
      </c>
      <c r="E181" s="336"/>
      <c r="F181" s="337">
        <v>4476202</v>
      </c>
      <c r="G181" s="12"/>
    </row>
    <row r="182" spans="1:7" ht="12.75" customHeight="1">
      <c r="A182" s="375" t="s">
        <v>139</v>
      </c>
      <c r="B182" s="331"/>
      <c r="C182" s="331"/>
      <c r="D182" s="331"/>
      <c r="E182" s="331"/>
      <c r="F182" s="330"/>
      <c r="G182" s="12"/>
    </row>
    <row r="183" spans="1:7" ht="12.75" customHeight="1">
      <c r="A183" s="375" t="s">
        <v>138</v>
      </c>
      <c r="B183" s="331"/>
      <c r="C183" s="331"/>
      <c r="D183" s="331"/>
      <c r="E183" s="331"/>
      <c r="F183" s="330"/>
      <c r="G183" s="12"/>
    </row>
    <row r="184" spans="1:7" ht="12.75" customHeight="1">
      <c r="A184" s="333" t="s">
        <v>103</v>
      </c>
      <c r="B184" s="331"/>
      <c r="C184" s="331"/>
      <c r="D184" s="331"/>
      <c r="E184" s="331"/>
      <c r="F184" s="330"/>
      <c r="G184" s="12"/>
    </row>
    <row r="185" spans="1:7" ht="12.75" customHeight="1">
      <c r="A185" s="375" t="s">
        <v>104</v>
      </c>
      <c r="B185" s="331"/>
      <c r="C185" s="331"/>
      <c r="D185" s="331"/>
      <c r="E185" s="331"/>
      <c r="F185" s="330"/>
      <c r="G185" s="12"/>
    </row>
    <row r="186" spans="1:7" ht="12.75" customHeight="1">
      <c r="A186" s="378" t="s">
        <v>309</v>
      </c>
      <c r="B186" s="331">
        <v>3556922</v>
      </c>
      <c r="C186" s="331">
        <v>130840</v>
      </c>
      <c r="D186" s="331">
        <v>3019</v>
      </c>
      <c r="E186" s="331"/>
      <c r="F186" s="330">
        <v>3680908</v>
      </c>
      <c r="G186" s="12"/>
    </row>
    <row r="187" spans="1:7" ht="12.75" customHeight="1">
      <c r="A187" s="375" t="s">
        <v>184</v>
      </c>
      <c r="B187" s="331"/>
      <c r="C187" s="331"/>
      <c r="D187" s="331"/>
      <c r="E187" s="331"/>
      <c r="F187" s="330"/>
      <c r="G187" s="12"/>
    </row>
    <row r="188" spans="1:7" ht="12.75" customHeight="1">
      <c r="A188" s="378" t="s">
        <v>228</v>
      </c>
      <c r="B188" s="331">
        <v>563264</v>
      </c>
      <c r="C188" s="331">
        <v>62868</v>
      </c>
      <c r="D188" s="331">
        <v>11582</v>
      </c>
      <c r="E188" s="331"/>
      <c r="F188" s="330">
        <v>625596</v>
      </c>
      <c r="G188" s="12"/>
    </row>
    <row r="189" spans="1:7" ht="12.75" customHeight="1">
      <c r="A189" s="375" t="s">
        <v>185</v>
      </c>
      <c r="B189" s="331"/>
      <c r="C189" s="331"/>
      <c r="D189" s="331"/>
      <c r="E189" s="331"/>
      <c r="F189" s="330"/>
      <c r="G189" s="12"/>
    </row>
    <row r="190" spans="1:7" ht="12.75" customHeight="1">
      <c r="A190" s="378" t="s">
        <v>229</v>
      </c>
      <c r="B190" s="331">
        <v>119735</v>
      </c>
      <c r="C190" s="331">
        <v>14826</v>
      </c>
      <c r="D190" s="331">
        <v>1359</v>
      </c>
      <c r="E190" s="331"/>
      <c r="F190" s="330">
        <v>133232</v>
      </c>
      <c r="G190" s="12"/>
    </row>
    <row r="191" spans="1:7" ht="12.75" customHeight="1">
      <c r="A191" s="375" t="s">
        <v>186</v>
      </c>
      <c r="B191" s="331"/>
      <c r="C191" s="331"/>
      <c r="D191" s="331"/>
      <c r="E191" s="331"/>
      <c r="F191" s="330"/>
      <c r="G191" s="12"/>
    </row>
    <row r="192" spans="1:7" ht="12.75" customHeight="1">
      <c r="A192" s="225"/>
      <c r="B192" s="331"/>
      <c r="C192" s="331"/>
      <c r="D192" s="331"/>
      <c r="E192" s="331"/>
      <c r="F192" s="330"/>
      <c r="G192" s="12"/>
    </row>
    <row r="193" spans="1:9" ht="18.75" customHeight="1">
      <c r="A193" s="380" t="s">
        <v>321</v>
      </c>
      <c r="B193" s="381">
        <v>115082756</v>
      </c>
      <c r="C193" s="336">
        <v>4081787</v>
      </c>
      <c r="D193" s="336">
        <v>574773</v>
      </c>
      <c r="E193" s="336"/>
      <c r="F193" s="337">
        <v>119697574</v>
      </c>
      <c r="G193" s="12"/>
    </row>
    <row r="194" spans="1:9" ht="12.75" customHeight="1">
      <c r="A194" s="375" t="s">
        <v>12</v>
      </c>
      <c r="B194" s="413"/>
      <c r="C194" s="331"/>
      <c r="D194" s="331"/>
      <c r="E194" s="331"/>
      <c r="F194" s="330"/>
      <c r="G194" s="12"/>
    </row>
    <row r="195" spans="1:9" ht="12.75" customHeight="1">
      <c r="A195" s="333" t="s">
        <v>103</v>
      </c>
      <c r="B195" s="413"/>
      <c r="C195" s="331"/>
      <c r="D195" s="331"/>
      <c r="E195" s="331"/>
      <c r="F195" s="330"/>
      <c r="G195" s="12"/>
    </row>
    <row r="196" spans="1:9" ht="12.75" customHeight="1">
      <c r="A196" s="375" t="s">
        <v>104</v>
      </c>
      <c r="B196" s="413"/>
      <c r="C196" s="331"/>
      <c r="D196" s="331"/>
      <c r="E196" s="331"/>
      <c r="F196" s="330"/>
      <c r="G196" s="12"/>
    </row>
    <row r="197" spans="1:9" ht="12.75" customHeight="1">
      <c r="A197" s="378" t="s">
        <v>309</v>
      </c>
      <c r="B197" s="430">
        <v>87258163</v>
      </c>
      <c r="C197" s="331">
        <v>2825607</v>
      </c>
      <c r="D197" s="331">
        <v>65719</v>
      </c>
      <c r="E197" s="331"/>
      <c r="F197" s="330">
        <v>90748801</v>
      </c>
      <c r="G197" s="12"/>
    </row>
    <row r="198" spans="1:9" ht="12.75" customHeight="1">
      <c r="A198" s="375" t="s">
        <v>184</v>
      </c>
      <c r="B198" s="413"/>
      <c r="C198" s="331"/>
      <c r="D198" s="331"/>
      <c r="E198" s="331"/>
      <c r="F198" s="330"/>
      <c r="G198" s="12"/>
    </row>
    <row r="199" spans="1:9" ht="12.75" customHeight="1">
      <c r="A199" s="378" t="s">
        <v>228</v>
      </c>
      <c r="B199" s="430">
        <v>26540085</v>
      </c>
      <c r="C199" s="331">
        <v>1187268</v>
      </c>
      <c r="D199" s="331">
        <v>496899</v>
      </c>
      <c r="E199" s="331"/>
      <c r="F199" s="330">
        <v>27675890</v>
      </c>
      <c r="G199" s="12"/>
    </row>
    <row r="200" spans="1:9" ht="12.75" customHeight="1">
      <c r="A200" s="375" t="s">
        <v>185</v>
      </c>
      <c r="B200" s="331"/>
      <c r="C200" s="331"/>
      <c r="D200" s="331"/>
      <c r="E200" s="331"/>
      <c r="F200" s="330"/>
      <c r="G200" s="12"/>
    </row>
    <row r="201" spans="1:9" ht="12.75" customHeight="1">
      <c r="A201" s="378" t="s">
        <v>229</v>
      </c>
      <c r="B201" s="430">
        <v>998940</v>
      </c>
      <c r="C201" s="331">
        <v>68745</v>
      </c>
      <c r="D201" s="331">
        <v>12073</v>
      </c>
      <c r="E201" s="331"/>
      <c r="F201" s="330">
        <v>987460</v>
      </c>
      <c r="G201" s="12"/>
    </row>
    <row r="202" spans="1:9" ht="12.75" customHeight="1">
      <c r="A202" s="375" t="s">
        <v>186</v>
      </c>
      <c r="B202" s="413"/>
      <c r="C202" s="331"/>
      <c r="D202" s="331"/>
      <c r="E202" s="331"/>
      <c r="F202" s="330"/>
      <c r="G202" s="12"/>
    </row>
    <row r="203" spans="1:9" ht="12.75" customHeight="1">
      <c r="A203" s="225"/>
      <c r="B203" s="413"/>
      <c r="C203" s="331"/>
      <c r="D203" s="331"/>
      <c r="E203" s="331"/>
      <c r="F203" s="330"/>
      <c r="G203" s="12"/>
    </row>
    <row r="204" spans="1:9" ht="12.75" customHeight="1">
      <c r="A204" s="380" t="s">
        <v>322</v>
      </c>
      <c r="B204" s="412">
        <v>61741781</v>
      </c>
      <c r="C204" s="336">
        <v>3082566</v>
      </c>
      <c r="D204" s="336">
        <v>600567</v>
      </c>
      <c r="E204" s="336"/>
      <c r="F204" s="337">
        <v>64649274</v>
      </c>
      <c r="G204" s="12"/>
    </row>
    <row r="205" spans="1:9" ht="12.75" customHeight="1">
      <c r="A205" s="375" t="s">
        <v>140</v>
      </c>
      <c r="B205" s="413"/>
      <c r="C205" s="331"/>
      <c r="D205" s="331"/>
      <c r="E205" s="331"/>
      <c r="F205" s="330"/>
      <c r="G205" s="12"/>
      <c r="H205" s="18"/>
      <c r="I205" s="48"/>
    </row>
    <row r="206" spans="1:9" ht="18.75" customHeight="1">
      <c r="A206" s="333" t="s">
        <v>103</v>
      </c>
      <c r="B206" s="413"/>
      <c r="C206" s="331"/>
      <c r="D206" s="331"/>
      <c r="E206" s="331"/>
      <c r="F206" s="330"/>
      <c r="G206" s="12"/>
      <c r="H206" s="30"/>
      <c r="I206" s="48"/>
    </row>
    <row r="207" spans="1:9" ht="12.75" customHeight="1">
      <c r="A207" s="375" t="s">
        <v>104</v>
      </c>
      <c r="B207" s="413"/>
      <c r="C207" s="331"/>
      <c r="D207" s="331"/>
      <c r="E207" s="331"/>
      <c r="F207" s="330"/>
      <c r="G207" s="12"/>
      <c r="H207" s="18"/>
      <c r="I207" s="48"/>
    </row>
    <row r="208" spans="1:9" ht="12.75" customHeight="1">
      <c r="A208" s="378" t="s">
        <v>309</v>
      </c>
      <c r="B208" s="413">
        <v>35801173</v>
      </c>
      <c r="C208" s="331">
        <v>1475214</v>
      </c>
      <c r="D208" s="331">
        <v>51016</v>
      </c>
      <c r="E208" s="331"/>
      <c r="F208" s="330">
        <v>37385232</v>
      </c>
      <c r="G208" s="12"/>
      <c r="H208" s="18"/>
      <c r="I208" s="48"/>
    </row>
    <row r="209" spans="1:9" ht="12.75" customHeight="1">
      <c r="A209" s="375" t="s">
        <v>184</v>
      </c>
      <c r="B209" s="331"/>
      <c r="C209" s="331"/>
      <c r="D209" s="331"/>
      <c r="E209" s="331"/>
      <c r="F209" s="330"/>
      <c r="G209" s="12"/>
      <c r="H209" s="18"/>
      <c r="I209" s="48"/>
    </row>
    <row r="210" spans="1:9" ht="12.75" customHeight="1">
      <c r="A210" s="378" t="s">
        <v>228</v>
      </c>
      <c r="B210" s="331">
        <v>23988211</v>
      </c>
      <c r="C210" s="331">
        <v>1482235</v>
      </c>
      <c r="D210" s="331">
        <v>529964</v>
      </c>
      <c r="E210" s="331"/>
      <c r="F210" s="330">
        <v>25233053</v>
      </c>
      <c r="G210" s="12"/>
      <c r="H210" s="58"/>
      <c r="I210" s="48"/>
    </row>
    <row r="211" spans="1:9" ht="12.75" customHeight="1">
      <c r="A211" s="375" t="s">
        <v>185</v>
      </c>
      <c r="B211" s="331"/>
      <c r="C211" s="331"/>
      <c r="D211" s="331"/>
      <c r="E211" s="331"/>
      <c r="F211" s="330"/>
      <c r="G211" s="12"/>
      <c r="H211" s="23"/>
      <c r="I211" s="48"/>
    </row>
    <row r="212" spans="1:9" ht="12.75" customHeight="1">
      <c r="A212" s="378" t="s">
        <v>229</v>
      </c>
      <c r="B212" s="331">
        <v>1945501</v>
      </c>
      <c r="C212" s="331">
        <v>124936</v>
      </c>
      <c r="D212" s="331">
        <v>19583</v>
      </c>
      <c r="E212" s="331"/>
      <c r="F212" s="330">
        <v>2024057</v>
      </c>
      <c r="G212" s="12"/>
      <c r="H212" s="30"/>
    </row>
    <row r="213" spans="1:9" ht="12.75" customHeight="1">
      <c r="A213" s="375" t="s">
        <v>186</v>
      </c>
      <c r="B213" s="413"/>
      <c r="C213" s="331"/>
      <c r="D213" s="331"/>
      <c r="E213" s="331"/>
      <c r="F213" s="330"/>
      <c r="G213" s="12"/>
    </row>
    <row r="214" spans="1:9" ht="12.75" customHeight="1">
      <c r="A214" s="225"/>
      <c r="B214" s="331"/>
      <c r="C214" s="331"/>
      <c r="D214" s="331"/>
      <c r="E214" s="331"/>
      <c r="F214" s="330"/>
      <c r="G214" s="12"/>
      <c r="H214" s="30"/>
    </row>
    <row r="215" spans="1:9" ht="12.75" customHeight="1">
      <c r="A215" s="274" t="s">
        <v>141</v>
      </c>
      <c r="B215" s="331"/>
      <c r="C215" s="331"/>
      <c r="D215" s="331"/>
      <c r="E215" s="331"/>
      <c r="F215" s="330"/>
      <c r="G215" s="12"/>
      <c r="H215" s="22"/>
    </row>
    <row r="216" spans="1:9" ht="12.75" customHeight="1">
      <c r="A216" s="275" t="s">
        <v>323</v>
      </c>
      <c r="B216" s="336">
        <v>61155709</v>
      </c>
      <c r="C216" s="336">
        <v>2670658</v>
      </c>
      <c r="D216" s="336">
        <v>168539</v>
      </c>
      <c r="E216" s="336"/>
      <c r="F216" s="337">
        <v>64037710</v>
      </c>
      <c r="G216" s="12"/>
      <c r="H216" s="23"/>
    </row>
    <row r="217" spans="1:9" ht="18.75" customHeight="1">
      <c r="A217" s="375" t="s">
        <v>142</v>
      </c>
      <c r="B217" s="331"/>
      <c r="C217" s="331"/>
      <c r="D217" s="331"/>
      <c r="E217" s="331"/>
      <c r="F217" s="330"/>
      <c r="G217" s="12"/>
      <c r="H217" s="22"/>
    </row>
    <row r="218" spans="1:9" ht="12.75" customHeight="1">
      <c r="A218" s="333" t="s">
        <v>103</v>
      </c>
      <c r="B218" s="331"/>
      <c r="C218" s="331"/>
      <c r="D218" s="331"/>
      <c r="E218" s="331"/>
      <c r="F218" s="330"/>
      <c r="G218" s="12"/>
      <c r="H218" s="23"/>
    </row>
    <row r="219" spans="1:9" ht="12.75" customHeight="1">
      <c r="A219" s="375" t="s">
        <v>104</v>
      </c>
      <c r="B219" s="331"/>
      <c r="C219" s="331"/>
      <c r="D219" s="331"/>
      <c r="E219" s="331"/>
      <c r="F219" s="330"/>
      <c r="G219" s="12"/>
      <c r="H219" s="23"/>
    </row>
    <row r="220" spans="1:9" ht="12.75" customHeight="1">
      <c r="A220" s="378" t="s">
        <v>309</v>
      </c>
      <c r="B220" s="331">
        <v>51864400</v>
      </c>
      <c r="C220" s="331">
        <v>2168645</v>
      </c>
      <c r="D220" s="331">
        <v>77722</v>
      </c>
      <c r="E220" s="331"/>
      <c r="F220" s="330">
        <v>54043092</v>
      </c>
      <c r="G220" s="12"/>
      <c r="H220" s="22"/>
    </row>
    <row r="221" spans="1:9" ht="12.75" customHeight="1">
      <c r="A221" s="375" t="s">
        <v>184</v>
      </c>
      <c r="B221" s="331"/>
      <c r="C221" s="331"/>
      <c r="D221" s="331"/>
      <c r="E221" s="331"/>
      <c r="F221" s="330"/>
      <c r="G221" s="12"/>
      <c r="H221" s="23"/>
    </row>
    <row r="222" spans="1:9" ht="12.75" customHeight="1">
      <c r="A222" s="378" t="s">
        <v>228</v>
      </c>
      <c r="B222" s="331">
        <v>8805779</v>
      </c>
      <c r="C222" s="331">
        <v>464124</v>
      </c>
      <c r="D222" s="331">
        <v>87750</v>
      </c>
      <c r="E222" s="331"/>
      <c r="F222" s="330">
        <v>9480386</v>
      </c>
      <c r="G222" s="12"/>
    </row>
    <row r="223" spans="1:9" ht="12.75" customHeight="1">
      <c r="A223" s="375" t="s">
        <v>185</v>
      </c>
      <c r="B223" s="331" t="s">
        <v>227</v>
      </c>
      <c r="C223" s="331"/>
      <c r="D223" s="331"/>
      <c r="E223" s="331"/>
      <c r="F223" s="330"/>
      <c r="G223" s="12"/>
    </row>
    <row r="224" spans="1:9" ht="12.75" customHeight="1">
      <c r="A224" s="378" t="s">
        <v>229</v>
      </c>
      <c r="B224" s="413">
        <v>388240</v>
      </c>
      <c r="C224" s="331">
        <v>36083</v>
      </c>
      <c r="D224" s="331">
        <v>2476</v>
      </c>
      <c r="E224" s="331"/>
      <c r="F224" s="330">
        <v>413724</v>
      </c>
      <c r="G224" s="12"/>
    </row>
    <row r="225" spans="1:8" ht="12.75" customHeight="1">
      <c r="A225" s="375" t="s">
        <v>186</v>
      </c>
      <c r="B225" s="331"/>
      <c r="C225" s="331"/>
      <c r="D225" s="331"/>
      <c r="E225" s="331"/>
      <c r="F225" s="330"/>
      <c r="G225" s="12"/>
    </row>
    <row r="226" spans="1:8" ht="11.1" customHeight="1">
      <c r="A226" s="225"/>
      <c r="B226" s="331"/>
      <c r="C226" s="331"/>
      <c r="D226" s="331"/>
      <c r="E226" s="331"/>
      <c r="F226" s="330"/>
      <c r="G226" s="12"/>
      <c r="H226" s="23"/>
    </row>
    <row r="227" spans="1:8" ht="12.75" customHeight="1">
      <c r="A227" s="380" t="s">
        <v>689</v>
      </c>
      <c r="B227" s="336">
        <v>125844124</v>
      </c>
      <c r="C227" s="336">
        <v>8741480</v>
      </c>
      <c r="D227" s="336">
        <v>1062009</v>
      </c>
      <c r="E227" s="336">
        <v>0</v>
      </c>
      <c r="F227" s="337">
        <v>131797873</v>
      </c>
      <c r="G227" s="12"/>
    </row>
    <row r="228" spans="1:8" ht="18.75" customHeight="1">
      <c r="A228" s="375" t="s">
        <v>690</v>
      </c>
      <c r="B228" s="331"/>
      <c r="C228" s="331"/>
      <c r="D228" s="331"/>
      <c r="E228" s="331"/>
      <c r="F228" s="330"/>
      <c r="G228" s="12"/>
    </row>
    <row r="229" spans="1:8" ht="12.75" customHeight="1">
      <c r="A229" s="333" t="s">
        <v>103</v>
      </c>
      <c r="B229" s="331"/>
      <c r="C229" s="331"/>
      <c r="D229" s="331"/>
      <c r="E229" s="331"/>
      <c r="F229" s="330"/>
      <c r="G229" s="12"/>
    </row>
    <row r="230" spans="1:8" ht="12.75" customHeight="1">
      <c r="A230" s="375" t="s">
        <v>104</v>
      </c>
      <c r="B230" s="331"/>
      <c r="C230" s="331"/>
      <c r="D230" s="331"/>
      <c r="E230" s="331"/>
      <c r="F230" s="330"/>
      <c r="G230" s="12"/>
    </row>
    <row r="231" spans="1:8" ht="12.75" customHeight="1">
      <c r="A231" s="378" t="s">
        <v>309</v>
      </c>
      <c r="B231" s="331">
        <v>84976979</v>
      </c>
      <c r="C231" s="331">
        <v>5588110</v>
      </c>
      <c r="D231" s="331">
        <v>224442</v>
      </c>
      <c r="E231" s="331">
        <v>0</v>
      </c>
      <c r="F231" s="330">
        <v>89117907</v>
      </c>
      <c r="G231" s="12"/>
    </row>
    <row r="232" spans="1:8" ht="12.75" customHeight="1">
      <c r="A232" s="375" t="s">
        <v>184</v>
      </c>
      <c r="B232" s="331"/>
      <c r="C232" s="331"/>
      <c r="D232" s="331"/>
      <c r="E232" s="331"/>
      <c r="F232" s="330"/>
      <c r="G232" s="12"/>
    </row>
    <row r="233" spans="1:8" ht="12.75" customHeight="1">
      <c r="A233" s="378" t="s">
        <v>228</v>
      </c>
      <c r="B233" s="331">
        <v>27848695</v>
      </c>
      <c r="C233" s="331">
        <v>2404306</v>
      </c>
      <c r="D233" s="331">
        <v>774033</v>
      </c>
      <c r="E233" s="331">
        <v>0</v>
      </c>
      <c r="F233" s="330">
        <v>29268509</v>
      </c>
      <c r="G233" s="12"/>
    </row>
    <row r="234" spans="1:8" ht="12.75" customHeight="1">
      <c r="A234" s="375" t="s">
        <v>185</v>
      </c>
      <c r="B234" s="331"/>
      <c r="C234" s="331"/>
      <c r="D234" s="331"/>
      <c r="E234" s="331"/>
      <c r="F234" s="330"/>
      <c r="G234" s="12"/>
    </row>
    <row r="235" spans="1:8" ht="12.75" customHeight="1">
      <c r="A235" s="378" t="s">
        <v>229</v>
      </c>
      <c r="B235" s="331">
        <v>12909441</v>
      </c>
      <c r="C235" s="331">
        <v>730077</v>
      </c>
      <c r="D235" s="331">
        <v>63169</v>
      </c>
      <c r="E235" s="331">
        <v>0</v>
      </c>
      <c r="F235" s="330">
        <v>13291751</v>
      </c>
      <c r="G235" s="12"/>
    </row>
    <row r="236" spans="1:8" ht="12.75" customHeight="1">
      <c r="A236" s="375" t="s">
        <v>186</v>
      </c>
      <c r="B236" s="331"/>
      <c r="C236" s="331"/>
      <c r="D236" s="331"/>
      <c r="E236" s="331"/>
      <c r="F236" s="330"/>
      <c r="G236" s="12"/>
    </row>
    <row r="237" spans="1:8" ht="11.1" customHeight="1">
      <c r="A237" s="276"/>
      <c r="B237" s="10"/>
      <c r="C237" s="10"/>
      <c r="D237" s="10"/>
      <c r="E237" s="10"/>
      <c r="F237" s="10"/>
      <c r="G237" s="12"/>
      <c r="H237" s="23"/>
    </row>
    <row r="238" spans="1:8" ht="18.75" customHeight="1">
      <c r="A238" s="231" t="s">
        <v>434</v>
      </c>
      <c r="B238" s="10"/>
      <c r="C238" s="10"/>
      <c r="D238" s="10"/>
      <c r="E238" s="10"/>
      <c r="F238" s="10"/>
      <c r="G238" s="12"/>
    </row>
    <row r="239" spans="1:8" ht="12.75" customHeight="1">
      <c r="A239" s="319" t="s">
        <v>433</v>
      </c>
      <c r="B239" s="97"/>
      <c r="C239" s="97"/>
      <c r="D239" s="97"/>
      <c r="E239" s="97"/>
      <c r="F239" s="97"/>
      <c r="G239" s="12"/>
    </row>
    <row r="240" spans="1:8">
      <c r="A240" s="86"/>
      <c r="B240" s="86"/>
      <c r="C240" s="86"/>
      <c r="D240" s="86"/>
      <c r="E240" s="86"/>
      <c r="F240" s="86"/>
      <c r="G240" s="10"/>
    </row>
    <row r="241" spans="1:7">
      <c r="A241" s="86"/>
      <c r="B241" s="86"/>
      <c r="C241" s="86"/>
      <c r="D241" s="86"/>
      <c r="E241" s="86"/>
      <c r="F241" s="86"/>
      <c r="G241" s="10"/>
    </row>
    <row r="242" spans="1:7">
      <c r="A242" s="86"/>
      <c r="B242" s="86"/>
      <c r="C242" s="86"/>
      <c r="D242" s="86"/>
      <c r="E242" s="86"/>
      <c r="F242" s="86"/>
      <c r="G242" s="10"/>
    </row>
    <row r="243" spans="1:7">
      <c r="A243" s="86"/>
      <c r="B243" s="86"/>
      <c r="C243" s="86"/>
      <c r="D243" s="86"/>
      <c r="E243" s="86"/>
      <c r="F243" s="86"/>
      <c r="G243" s="10"/>
    </row>
    <row r="244" spans="1:7">
      <c r="A244" s="86"/>
      <c r="B244" s="86"/>
      <c r="C244" s="86"/>
      <c r="D244" s="86"/>
      <c r="E244" s="86"/>
      <c r="F244" s="86"/>
      <c r="G244" s="10"/>
    </row>
    <row r="245" spans="1:7">
      <c r="A245" s="86"/>
      <c r="B245" s="86"/>
      <c r="C245" s="86"/>
      <c r="D245" s="86"/>
      <c r="E245" s="86"/>
      <c r="F245" s="86"/>
      <c r="G245" s="10"/>
    </row>
    <row r="246" spans="1:7">
      <c r="A246" s="86"/>
      <c r="B246" s="86"/>
      <c r="C246" s="86"/>
      <c r="D246" s="86"/>
      <c r="E246" s="86"/>
      <c r="F246" s="86"/>
      <c r="G246" s="10"/>
    </row>
    <row r="247" spans="1:7">
      <c r="A247" s="86"/>
      <c r="B247" s="86"/>
      <c r="C247" s="86"/>
      <c r="D247" s="86"/>
      <c r="E247" s="86"/>
      <c r="F247" s="86"/>
      <c r="G247" s="10"/>
    </row>
    <row r="248" spans="1:7">
      <c r="A248" s="86"/>
      <c r="B248" s="86"/>
      <c r="C248" s="86"/>
      <c r="D248" s="86"/>
      <c r="E248" s="86"/>
      <c r="F248" s="86"/>
      <c r="G248" s="10"/>
    </row>
    <row r="249" spans="1:7">
      <c r="A249" s="86"/>
      <c r="B249" s="86"/>
      <c r="C249" s="86"/>
      <c r="D249" s="86"/>
      <c r="E249" s="86"/>
      <c r="F249" s="86"/>
      <c r="G249" s="10"/>
    </row>
    <row r="250" spans="1:7">
      <c r="A250" s="86"/>
      <c r="B250" s="86"/>
      <c r="C250" s="86"/>
      <c r="D250" s="86"/>
      <c r="E250" s="86"/>
      <c r="F250" s="86"/>
      <c r="G250" s="10"/>
    </row>
    <row r="251" spans="1:7">
      <c r="A251" s="86"/>
      <c r="B251" s="86"/>
      <c r="C251" s="86"/>
      <c r="D251" s="86"/>
      <c r="E251" s="86"/>
      <c r="F251" s="86"/>
      <c r="G251" s="10"/>
    </row>
    <row r="252" spans="1:7">
      <c r="A252" s="86"/>
      <c r="B252" s="86"/>
      <c r="C252" s="86"/>
      <c r="D252" s="86"/>
      <c r="E252" s="86"/>
      <c r="F252" s="86"/>
      <c r="G252" s="10"/>
    </row>
    <row r="253" spans="1:7">
      <c r="A253" s="86"/>
      <c r="B253" s="86"/>
      <c r="C253" s="86"/>
      <c r="D253" s="86"/>
      <c r="E253" s="86"/>
      <c r="F253" s="86"/>
      <c r="G253" s="10"/>
    </row>
    <row r="254" spans="1:7">
      <c r="A254" s="86"/>
      <c r="B254" s="86"/>
      <c r="C254" s="86"/>
      <c r="D254" s="86"/>
      <c r="E254" s="86"/>
      <c r="F254" s="86"/>
      <c r="G254" s="10"/>
    </row>
    <row r="255" spans="1:7">
      <c r="A255" s="86"/>
      <c r="B255" s="86"/>
      <c r="C255" s="86"/>
      <c r="D255" s="86"/>
      <c r="E255" s="86"/>
      <c r="F255" s="86"/>
      <c r="G255" s="10"/>
    </row>
    <row r="256" spans="1:7">
      <c r="A256" s="86"/>
      <c r="B256" s="86"/>
      <c r="C256" s="86"/>
      <c r="D256" s="86"/>
      <c r="E256" s="86"/>
      <c r="F256" s="86"/>
      <c r="G256" s="10"/>
    </row>
    <row r="257" spans="1:7">
      <c r="A257" s="86"/>
      <c r="B257" s="86"/>
      <c r="C257" s="86"/>
      <c r="D257" s="86"/>
      <c r="E257" s="86"/>
      <c r="F257" s="86"/>
      <c r="G257" s="10"/>
    </row>
    <row r="258" spans="1:7">
      <c r="A258" s="86"/>
      <c r="B258" s="86"/>
      <c r="C258" s="86"/>
      <c r="D258" s="86"/>
      <c r="E258" s="86"/>
      <c r="F258" s="86"/>
      <c r="G258" s="10"/>
    </row>
    <row r="259" spans="1:7">
      <c r="A259" s="86"/>
      <c r="B259" s="86"/>
      <c r="C259" s="86"/>
      <c r="D259" s="86"/>
      <c r="E259" s="86"/>
      <c r="F259" s="86"/>
      <c r="G259" s="10"/>
    </row>
    <row r="260" spans="1:7">
      <c r="A260" s="86"/>
      <c r="B260" s="86"/>
      <c r="C260" s="86"/>
      <c r="D260" s="86"/>
      <c r="E260" s="86"/>
      <c r="F260" s="86"/>
      <c r="G260" s="10"/>
    </row>
    <row r="261" spans="1:7">
      <c r="A261" s="86"/>
      <c r="B261" s="86"/>
      <c r="C261" s="86"/>
      <c r="D261" s="86"/>
      <c r="E261" s="86"/>
      <c r="F261" s="86"/>
      <c r="G261" s="10"/>
    </row>
    <row r="262" spans="1:7">
      <c r="A262" s="86"/>
      <c r="B262" s="86"/>
      <c r="C262" s="86"/>
      <c r="D262" s="86"/>
      <c r="E262" s="86"/>
      <c r="F262" s="86"/>
      <c r="G262" s="10"/>
    </row>
    <row r="263" spans="1:7">
      <c r="A263" s="86"/>
      <c r="B263" s="86"/>
      <c r="C263" s="86"/>
      <c r="D263" s="86"/>
      <c r="E263" s="86"/>
      <c r="F263" s="86"/>
      <c r="G263" s="10"/>
    </row>
    <row r="264" spans="1:7">
      <c r="A264" s="86"/>
      <c r="B264" s="86"/>
      <c r="C264" s="86"/>
      <c r="D264" s="86"/>
      <c r="E264" s="86"/>
      <c r="F264" s="86"/>
      <c r="G264" s="10"/>
    </row>
    <row r="265" spans="1:7">
      <c r="A265" s="86"/>
      <c r="B265" s="86"/>
      <c r="C265" s="86"/>
      <c r="D265" s="86"/>
      <c r="E265" s="86"/>
      <c r="F265" s="86"/>
      <c r="G265" s="10"/>
    </row>
    <row r="266" spans="1:7">
      <c r="A266" s="86"/>
      <c r="B266" s="86"/>
      <c r="C266" s="86"/>
      <c r="D266" s="86"/>
      <c r="E266" s="86"/>
      <c r="F266" s="86"/>
      <c r="G266" s="10"/>
    </row>
    <row r="267" spans="1:7">
      <c r="A267" s="86"/>
      <c r="B267" s="86"/>
      <c r="C267" s="86"/>
      <c r="D267" s="86"/>
      <c r="E267" s="86"/>
      <c r="F267" s="86"/>
      <c r="G267" s="10"/>
    </row>
    <row r="268" spans="1:7">
      <c r="A268" s="86"/>
      <c r="B268" s="86"/>
      <c r="C268" s="86"/>
      <c r="D268" s="86"/>
      <c r="E268" s="86"/>
      <c r="F268" s="86"/>
      <c r="G268" s="10"/>
    </row>
    <row r="269" spans="1:7">
      <c r="A269" s="86"/>
      <c r="B269" s="86"/>
      <c r="C269" s="86"/>
      <c r="D269" s="86"/>
      <c r="E269" s="86"/>
      <c r="F269" s="86"/>
      <c r="G269" s="10"/>
    </row>
    <row r="270" spans="1:7">
      <c r="A270" s="86"/>
      <c r="B270" s="86"/>
      <c r="C270" s="86"/>
      <c r="D270" s="86"/>
      <c r="E270" s="86"/>
      <c r="F270" s="86"/>
      <c r="G270" s="10"/>
    </row>
    <row r="271" spans="1:7">
      <c r="A271" s="86"/>
      <c r="B271" s="86"/>
      <c r="C271" s="86"/>
      <c r="D271" s="86"/>
      <c r="E271" s="86"/>
      <c r="F271" s="86"/>
      <c r="G271" s="10"/>
    </row>
    <row r="272" spans="1:7">
      <c r="A272" s="86"/>
      <c r="B272" s="86"/>
      <c r="C272" s="86"/>
      <c r="D272" s="86"/>
      <c r="E272" s="86"/>
      <c r="F272" s="86"/>
      <c r="G272" s="10"/>
    </row>
    <row r="273" spans="1:7">
      <c r="A273" s="86"/>
      <c r="B273" s="86"/>
      <c r="C273" s="86"/>
      <c r="D273" s="86"/>
      <c r="E273" s="86"/>
      <c r="F273" s="86"/>
      <c r="G273" s="10"/>
    </row>
    <row r="274" spans="1:7">
      <c r="A274" s="86"/>
      <c r="B274" s="86"/>
      <c r="C274" s="86"/>
      <c r="D274" s="86"/>
      <c r="E274" s="86"/>
      <c r="F274" s="86"/>
      <c r="G274" s="10"/>
    </row>
    <row r="275" spans="1:7">
      <c r="A275" s="86"/>
      <c r="B275" s="86"/>
      <c r="C275" s="86"/>
      <c r="D275" s="86"/>
      <c r="E275" s="86"/>
      <c r="F275" s="86"/>
      <c r="G275" s="10"/>
    </row>
    <row r="276" spans="1:7">
      <c r="A276" s="86"/>
      <c r="B276" s="86"/>
      <c r="C276" s="86"/>
      <c r="D276" s="86"/>
      <c r="E276" s="86"/>
      <c r="F276" s="86"/>
      <c r="G276" s="10"/>
    </row>
    <row r="277" spans="1:7">
      <c r="A277" s="86"/>
      <c r="B277" s="86"/>
      <c r="C277" s="86"/>
      <c r="D277" s="86"/>
      <c r="E277" s="86"/>
      <c r="F277" s="86"/>
      <c r="G277" s="10"/>
    </row>
    <row r="278" spans="1:7">
      <c r="A278" s="86"/>
      <c r="B278" s="86"/>
      <c r="C278" s="86"/>
      <c r="D278" s="86"/>
      <c r="E278" s="86"/>
      <c r="F278" s="86"/>
      <c r="G278" s="10"/>
    </row>
    <row r="279" spans="1:7">
      <c r="A279" s="86"/>
      <c r="B279" s="86"/>
      <c r="C279" s="86"/>
      <c r="D279" s="86"/>
      <c r="E279" s="86"/>
      <c r="F279" s="86"/>
      <c r="G279" s="10"/>
    </row>
    <row r="280" spans="1:7">
      <c r="A280" s="86"/>
      <c r="B280" s="86"/>
      <c r="C280" s="86"/>
      <c r="D280" s="86"/>
      <c r="E280" s="86"/>
      <c r="F280" s="86"/>
      <c r="G280" s="10"/>
    </row>
    <row r="281" spans="1:7">
      <c r="A281" s="86"/>
      <c r="B281" s="86"/>
      <c r="C281" s="86"/>
      <c r="D281" s="86"/>
      <c r="E281" s="86"/>
      <c r="F281" s="86"/>
      <c r="G281" s="10"/>
    </row>
    <row r="282" spans="1:7">
      <c r="A282" s="86"/>
      <c r="B282" s="86"/>
      <c r="C282" s="86"/>
      <c r="D282" s="86"/>
      <c r="E282" s="86"/>
      <c r="F282" s="86"/>
      <c r="G282" s="10"/>
    </row>
    <row r="283" spans="1:7">
      <c r="A283" s="86"/>
      <c r="B283" s="86"/>
      <c r="C283" s="86"/>
      <c r="D283" s="86"/>
      <c r="E283" s="86"/>
      <c r="F283" s="86"/>
      <c r="G283" s="10"/>
    </row>
    <row r="284" spans="1:7">
      <c r="A284" s="86"/>
      <c r="B284" s="86"/>
      <c r="C284" s="86"/>
      <c r="D284" s="86"/>
      <c r="E284" s="86"/>
      <c r="F284" s="86"/>
      <c r="G284" s="10"/>
    </row>
    <row r="285" spans="1:7">
      <c r="A285" s="86"/>
      <c r="B285" s="86"/>
      <c r="C285" s="86"/>
      <c r="D285" s="86"/>
      <c r="E285" s="86"/>
      <c r="F285" s="86"/>
      <c r="G285" s="10"/>
    </row>
    <row r="286" spans="1:7">
      <c r="A286" s="86"/>
      <c r="B286" s="86"/>
      <c r="C286" s="86"/>
      <c r="D286" s="86"/>
      <c r="E286" s="86"/>
      <c r="F286" s="86"/>
      <c r="G286" s="10"/>
    </row>
    <row r="287" spans="1:7">
      <c r="A287" s="86"/>
      <c r="B287" s="86"/>
      <c r="C287" s="86"/>
      <c r="D287" s="86"/>
      <c r="E287" s="86"/>
      <c r="F287" s="86"/>
      <c r="G287" s="10"/>
    </row>
    <row r="288" spans="1:7">
      <c r="A288" s="86"/>
      <c r="B288" s="86"/>
      <c r="C288" s="86"/>
      <c r="D288" s="86"/>
      <c r="E288" s="86"/>
      <c r="F288" s="86"/>
      <c r="G288" s="10"/>
    </row>
    <row r="289" spans="1:7">
      <c r="A289" s="86"/>
      <c r="B289" s="86"/>
      <c r="C289" s="86"/>
      <c r="D289" s="86"/>
      <c r="E289" s="86"/>
      <c r="F289" s="86"/>
      <c r="G289" s="10"/>
    </row>
    <row r="290" spans="1:7">
      <c r="A290" s="86"/>
      <c r="B290" s="86"/>
      <c r="C290" s="86"/>
      <c r="D290" s="86"/>
      <c r="E290" s="86"/>
      <c r="F290" s="86"/>
      <c r="G290" s="10"/>
    </row>
    <row r="291" spans="1:7">
      <c r="A291" s="86"/>
      <c r="B291" s="86"/>
      <c r="C291" s="86"/>
      <c r="D291" s="86"/>
      <c r="E291" s="86"/>
      <c r="F291" s="86"/>
      <c r="G291" s="10"/>
    </row>
    <row r="292" spans="1:7">
      <c r="A292" s="86"/>
      <c r="B292" s="86"/>
      <c r="C292" s="86"/>
      <c r="D292" s="86"/>
      <c r="E292" s="86"/>
      <c r="F292" s="86"/>
      <c r="G292" s="10"/>
    </row>
    <row r="293" spans="1:7">
      <c r="A293" s="86"/>
      <c r="B293" s="86"/>
      <c r="C293" s="86"/>
      <c r="D293" s="86"/>
      <c r="E293" s="86"/>
      <c r="F293" s="86"/>
      <c r="G293" s="10"/>
    </row>
    <row r="294" spans="1:7">
      <c r="A294" s="86"/>
      <c r="B294" s="86"/>
      <c r="C294" s="86"/>
      <c r="D294" s="86"/>
      <c r="E294" s="86"/>
      <c r="F294" s="86"/>
      <c r="G294" s="10"/>
    </row>
    <row r="295" spans="1:7">
      <c r="A295" s="86"/>
      <c r="B295" s="86"/>
      <c r="C295" s="86"/>
      <c r="D295" s="86"/>
      <c r="E295" s="86"/>
      <c r="F295" s="86"/>
      <c r="G295" s="10"/>
    </row>
    <row r="296" spans="1:7">
      <c r="A296" s="86"/>
      <c r="B296" s="86"/>
      <c r="C296" s="86"/>
      <c r="D296" s="86"/>
      <c r="E296" s="86"/>
      <c r="F296" s="86"/>
      <c r="G296" s="10"/>
    </row>
    <row r="297" spans="1:7">
      <c r="A297" s="86"/>
      <c r="B297" s="86"/>
      <c r="C297" s="86"/>
      <c r="D297" s="86"/>
      <c r="E297" s="86"/>
      <c r="F297" s="86"/>
      <c r="G297" s="10"/>
    </row>
    <row r="298" spans="1:7">
      <c r="A298" s="86"/>
      <c r="B298" s="86"/>
      <c r="C298" s="86"/>
      <c r="D298" s="86"/>
      <c r="E298" s="86"/>
      <c r="F298" s="86"/>
      <c r="G298" s="10"/>
    </row>
    <row r="299" spans="1:7">
      <c r="A299" s="86"/>
      <c r="B299" s="86"/>
      <c r="C299" s="86"/>
      <c r="D299" s="86"/>
      <c r="E299" s="86"/>
      <c r="F299" s="86"/>
      <c r="G299" s="10"/>
    </row>
    <row r="300" spans="1:7">
      <c r="A300" s="86"/>
      <c r="B300" s="86"/>
      <c r="C300" s="86"/>
      <c r="D300" s="86"/>
      <c r="E300" s="86"/>
      <c r="F300" s="86"/>
      <c r="G300" s="10"/>
    </row>
    <row r="301" spans="1:7">
      <c r="A301" s="86"/>
      <c r="B301" s="86"/>
      <c r="C301" s="86"/>
      <c r="D301" s="86"/>
      <c r="E301" s="86"/>
      <c r="F301" s="86"/>
      <c r="G301" s="10"/>
    </row>
    <row r="302" spans="1:7">
      <c r="A302" s="86"/>
      <c r="B302" s="86"/>
      <c r="C302" s="86"/>
      <c r="D302" s="86"/>
      <c r="E302" s="86"/>
      <c r="F302" s="86"/>
      <c r="G302" s="10"/>
    </row>
    <row r="303" spans="1:7">
      <c r="A303" s="86"/>
      <c r="B303" s="86"/>
      <c r="C303" s="86"/>
      <c r="D303" s="86"/>
      <c r="E303" s="86"/>
      <c r="F303" s="86"/>
      <c r="G303" s="10"/>
    </row>
    <row r="304" spans="1:7">
      <c r="A304" s="86"/>
      <c r="B304" s="86"/>
      <c r="C304" s="86"/>
      <c r="D304" s="86"/>
      <c r="E304" s="86"/>
      <c r="F304" s="86"/>
      <c r="G304" s="10"/>
    </row>
    <row r="305" spans="1:7">
      <c r="A305" s="86"/>
      <c r="B305" s="86"/>
      <c r="C305" s="86"/>
      <c r="D305" s="86"/>
      <c r="E305" s="86"/>
      <c r="F305" s="86"/>
      <c r="G305" s="10"/>
    </row>
    <row r="306" spans="1:7">
      <c r="A306" s="86"/>
      <c r="B306" s="86"/>
      <c r="C306" s="86"/>
      <c r="D306" s="86"/>
      <c r="E306" s="86"/>
      <c r="F306" s="86"/>
      <c r="G306" s="10"/>
    </row>
    <row r="307" spans="1:7">
      <c r="A307" s="86"/>
      <c r="B307" s="86"/>
      <c r="C307" s="86"/>
      <c r="D307" s="86"/>
      <c r="E307" s="86"/>
      <c r="F307" s="86"/>
      <c r="G307" s="10"/>
    </row>
    <row r="308" spans="1:7">
      <c r="A308" s="86"/>
      <c r="B308" s="86"/>
      <c r="C308" s="86"/>
      <c r="D308" s="86"/>
      <c r="E308" s="86"/>
      <c r="F308" s="86"/>
      <c r="G308" s="10"/>
    </row>
    <row r="309" spans="1:7">
      <c r="A309" s="86"/>
      <c r="B309" s="86"/>
      <c r="C309" s="86"/>
      <c r="D309" s="86"/>
      <c r="E309" s="86"/>
      <c r="F309" s="86"/>
      <c r="G309" s="10"/>
    </row>
    <row r="310" spans="1:7">
      <c r="A310" s="86"/>
      <c r="B310" s="86"/>
      <c r="C310" s="86"/>
      <c r="D310" s="86"/>
      <c r="E310" s="86"/>
      <c r="F310" s="86"/>
      <c r="G310" s="10"/>
    </row>
    <row r="311" spans="1:7">
      <c r="A311" s="86"/>
      <c r="B311" s="86"/>
      <c r="C311" s="86"/>
      <c r="D311" s="86"/>
      <c r="E311" s="86"/>
      <c r="F311" s="86"/>
      <c r="G311" s="10"/>
    </row>
    <row r="312" spans="1:7">
      <c r="A312" s="86"/>
      <c r="B312" s="86"/>
      <c r="C312" s="86"/>
      <c r="D312" s="86"/>
      <c r="E312" s="86"/>
      <c r="F312" s="86"/>
      <c r="G312" s="10"/>
    </row>
    <row r="313" spans="1:7">
      <c r="A313" s="86"/>
      <c r="B313" s="86"/>
      <c r="C313" s="86"/>
      <c r="D313" s="86"/>
      <c r="E313" s="86"/>
      <c r="F313" s="86"/>
      <c r="G313" s="10"/>
    </row>
    <row r="314" spans="1:7">
      <c r="A314" s="86"/>
      <c r="B314" s="86"/>
      <c r="C314" s="86"/>
      <c r="D314" s="86"/>
      <c r="E314" s="86"/>
      <c r="F314" s="86"/>
      <c r="G314" s="10"/>
    </row>
    <row r="315" spans="1:7">
      <c r="A315" s="86"/>
      <c r="B315" s="86"/>
      <c r="C315" s="86"/>
      <c r="D315" s="86"/>
      <c r="E315" s="86"/>
      <c r="F315" s="86"/>
      <c r="G315" s="10"/>
    </row>
    <row r="316" spans="1:7">
      <c r="A316" s="86"/>
      <c r="B316" s="86"/>
      <c r="C316" s="86"/>
      <c r="D316" s="86"/>
      <c r="E316" s="86"/>
      <c r="F316" s="86"/>
      <c r="G316" s="10"/>
    </row>
    <row r="317" spans="1:7">
      <c r="A317" s="86"/>
      <c r="B317" s="86"/>
      <c r="C317" s="86"/>
      <c r="D317" s="86"/>
      <c r="E317" s="86"/>
      <c r="F317" s="86"/>
      <c r="G317" s="10"/>
    </row>
    <row r="318" spans="1:7">
      <c r="A318" s="86"/>
      <c r="B318" s="86"/>
      <c r="C318" s="86"/>
      <c r="D318" s="86"/>
      <c r="E318" s="86"/>
      <c r="F318" s="86"/>
      <c r="G318" s="10"/>
    </row>
    <row r="319" spans="1:7">
      <c r="A319" s="86"/>
      <c r="B319" s="86"/>
      <c r="C319" s="86"/>
      <c r="D319" s="86"/>
      <c r="E319" s="86"/>
      <c r="F319" s="86"/>
      <c r="G319" s="10"/>
    </row>
    <row r="320" spans="1:7">
      <c r="A320" s="86"/>
      <c r="B320" s="86"/>
      <c r="C320" s="86"/>
      <c r="D320" s="86"/>
      <c r="E320" s="86"/>
      <c r="F320" s="86"/>
      <c r="G320" s="10"/>
    </row>
    <row r="321" spans="1:7">
      <c r="A321" s="86"/>
      <c r="B321" s="86"/>
      <c r="C321" s="86"/>
      <c r="D321" s="86"/>
      <c r="E321" s="86"/>
      <c r="F321" s="86"/>
      <c r="G321" s="10"/>
    </row>
    <row r="322" spans="1:7">
      <c r="A322" s="86"/>
      <c r="B322" s="86"/>
      <c r="C322" s="86"/>
      <c r="D322" s="86"/>
      <c r="E322" s="86"/>
      <c r="F322" s="86"/>
      <c r="G322" s="10"/>
    </row>
    <row r="323" spans="1:7">
      <c r="A323" s="86"/>
      <c r="B323" s="86"/>
      <c r="C323" s="86"/>
      <c r="D323" s="86"/>
      <c r="E323" s="86"/>
      <c r="F323" s="86"/>
      <c r="G323" s="10"/>
    </row>
    <row r="324" spans="1:7">
      <c r="A324" s="86"/>
      <c r="B324" s="86"/>
      <c r="C324" s="86"/>
      <c r="D324" s="86"/>
      <c r="E324" s="86"/>
      <c r="F324" s="86"/>
      <c r="G324" s="10"/>
    </row>
    <row r="325" spans="1:7">
      <c r="A325" s="86"/>
      <c r="B325" s="86"/>
      <c r="C325" s="86"/>
      <c r="D325" s="86"/>
      <c r="E325" s="86"/>
      <c r="F325" s="86"/>
      <c r="G325" s="10"/>
    </row>
    <row r="326" spans="1:7">
      <c r="A326" s="86"/>
      <c r="B326" s="86"/>
      <c r="C326" s="86"/>
      <c r="D326" s="86"/>
      <c r="E326" s="86"/>
      <c r="F326" s="86"/>
      <c r="G326" s="10"/>
    </row>
    <row r="327" spans="1:7">
      <c r="A327" s="86"/>
      <c r="B327" s="86"/>
      <c r="C327" s="86"/>
      <c r="D327" s="86"/>
      <c r="E327" s="86"/>
      <c r="F327" s="86"/>
      <c r="G327" s="10"/>
    </row>
    <row r="328" spans="1:7">
      <c r="A328" s="86"/>
      <c r="B328" s="86"/>
      <c r="C328" s="86"/>
      <c r="D328" s="86"/>
      <c r="E328" s="86"/>
      <c r="F328" s="86"/>
      <c r="G328" s="10"/>
    </row>
    <row r="329" spans="1:7">
      <c r="A329" s="86"/>
      <c r="B329" s="86"/>
      <c r="C329" s="86"/>
      <c r="D329" s="86"/>
      <c r="E329" s="86"/>
      <c r="F329" s="86"/>
      <c r="G329" s="10"/>
    </row>
    <row r="330" spans="1:7">
      <c r="A330" s="86"/>
      <c r="B330" s="86"/>
      <c r="C330" s="86"/>
      <c r="D330" s="86"/>
      <c r="E330" s="86"/>
      <c r="F330" s="86"/>
      <c r="G330" s="10"/>
    </row>
    <row r="331" spans="1:7">
      <c r="A331" s="86"/>
      <c r="B331" s="86"/>
      <c r="C331" s="86"/>
      <c r="D331" s="86"/>
      <c r="E331" s="86"/>
      <c r="F331" s="86"/>
      <c r="G331" s="10"/>
    </row>
    <row r="332" spans="1:7">
      <c r="A332" s="86"/>
      <c r="B332" s="86"/>
      <c r="C332" s="86"/>
      <c r="D332" s="86"/>
      <c r="E332" s="86"/>
      <c r="F332" s="86"/>
      <c r="G332" s="10"/>
    </row>
    <row r="333" spans="1:7">
      <c r="A333" s="86"/>
      <c r="B333" s="86"/>
      <c r="C333" s="86"/>
      <c r="D333" s="86"/>
      <c r="E333" s="86"/>
      <c r="F333" s="86"/>
      <c r="G333" s="10"/>
    </row>
    <row r="334" spans="1:7">
      <c r="A334" s="86"/>
      <c r="B334" s="86"/>
      <c r="C334" s="86"/>
      <c r="D334" s="86"/>
      <c r="E334" s="86"/>
      <c r="F334" s="86"/>
      <c r="G334" s="10"/>
    </row>
    <row r="335" spans="1:7">
      <c r="A335" s="86"/>
      <c r="B335" s="86"/>
      <c r="C335" s="86"/>
      <c r="D335" s="86"/>
      <c r="E335" s="86"/>
      <c r="F335" s="86"/>
      <c r="G335" s="10"/>
    </row>
    <row r="336" spans="1:7">
      <c r="A336" s="86"/>
      <c r="B336" s="86"/>
      <c r="C336" s="86"/>
      <c r="D336" s="86"/>
      <c r="E336" s="86"/>
      <c r="F336" s="86"/>
      <c r="G336" s="10"/>
    </row>
    <row r="337" spans="1:7">
      <c r="A337" s="86"/>
      <c r="B337" s="86"/>
      <c r="C337" s="86"/>
      <c r="D337" s="86"/>
      <c r="E337" s="86"/>
      <c r="F337" s="86"/>
      <c r="G337" s="10"/>
    </row>
    <row r="338" spans="1:7">
      <c r="A338" s="86"/>
      <c r="B338" s="86"/>
      <c r="C338" s="86"/>
      <c r="D338" s="86"/>
      <c r="E338" s="86"/>
      <c r="F338" s="86"/>
      <c r="G338" s="10"/>
    </row>
    <row r="339" spans="1:7">
      <c r="A339" s="86"/>
      <c r="B339" s="86"/>
      <c r="C339" s="86"/>
      <c r="D339" s="86"/>
      <c r="E339" s="86"/>
      <c r="F339" s="86"/>
      <c r="G339" s="10"/>
    </row>
    <row r="340" spans="1:7">
      <c r="A340" s="86"/>
      <c r="B340" s="86"/>
      <c r="C340" s="86"/>
      <c r="D340" s="86"/>
      <c r="E340" s="86"/>
      <c r="F340" s="86"/>
      <c r="G340" s="10"/>
    </row>
    <row r="341" spans="1:7">
      <c r="A341" s="86"/>
      <c r="B341" s="86"/>
      <c r="C341" s="86"/>
      <c r="D341" s="86"/>
      <c r="E341" s="86"/>
      <c r="F341" s="86"/>
      <c r="G341" s="10"/>
    </row>
    <row r="342" spans="1:7">
      <c r="A342" s="86"/>
      <c r="B342" s="86"/>
      <c r="C342" s="86"/>
      <c r="D342" s="86"/>
      <c r="E342" s="86"/>
      <c r="F342" s="86"/>
      <c r="G342" s="10"/>
    </row>
    <row r="343" spans="1:7">
      <c r="A343" s="86"/>
      <c r="B343" s="86"/>
      <c r="C343" s="86"/>
      <c r="D343" s="86"/>
      <c r="E343" s="86"/>
      <c r="F343" s="86"/>
      <c r="G343" s="10"/>
    </row>
    <row r="344" spans="1:7">
      <c r="A344" s="86"/>
      <c r="B344" s="86"/>
      <c r="C344" s="86"/>
      <c r="D344" s="86"/>
      <c r="E344" s="86"/>
      <c r="F344" s="86"/>
      <c r="G344" s="10"/>
    </row>
    <row r="345" spans="1:7">
      <c r="A345" s="86"/>
      <c r="B345" s="86"/>
      <c r="C345" s="86"/>
      <c r="D345" s="86"/>
      <c r="E345" s="86"/>
      <c r="F345" s="86"/>
      <c r="G345" s="10"/>
    </row>
    <row r="346" spans="1:7">
      <c r="A346" s="86"/>
      <c r="B346" s="86"/>
      <c r="C346" s="86"/>
      <c r="D346" s="86"/>
      <c r="E346" s="86"/>
      <c r="F346" s="86"/>
      <c r="G346" s="10"/>
    </row>
    <row r="347" spans="1:7">
      <c r="A347" s="86"/>
      <c r="B347" s="86"/>
      <c r="C347" s="86"/>
      <c r="D347" s="86"/>
      <c r="E347" s="86"/>
      <c r="F347" s="86"/>
      <c r="G347" s="10"/>
    </row>
    <row r="348" spans="1:7">
      <c r="A348" s="86"/>
      <c r="B348" s="86"/>
      <c r="C348" s="86"/>
      <c r="D348" s="86"/>
      <c r="E348" s="86"/>
      <c r="F348" s="86"/>
      <c r="G348" s="10"/>
    </row>
    <row r="349" spans="1:7">
      <c r="A349" s="86"/>
      <c r="B349" s="86"/>
      <c r="C349" s="86"/>
      <c r="D349" s="86"/>
      <c r="E349" s="86"/>
      <c r="F349" s="86"/>
      <c r="G349" s="10"/>
    </row>
    <row r="350" spans="1:7">
      <c r="A350" s="86"/>
      <c r="B350" s="86"/>
      <c r="C350" s="86"/>
      <c r="D350" s="86"/>
      <c r="E350" s="86"/>
      <c r="F350" s="86"/>
      <c r="G350" s="10"/>
    </row>
    <row r="351" spans="1:7">
      <c r="A351" s="86"/>
      <c r="B351" s="86"/>
      <c r="C351" s="86"/>
      <c r="D351" s="86"/>
      <c r="E351" s="86"/>
      <c r="F351" s="86"/>
      <c r="G351" s="10"/>
    </row>
    <row r="352" spans="1:7">
      <c r="A352" s="86"/>
      <c r="B352" s="86"/>
      <c r="C352" s="86"/>
      <c r="D352" s="86"/>
      <c r="E352" s="86"/>
      <c r="F352" s="86"/>
      <c r="G352" s="10"/>
    </row>
    <row r="353" spans="1:7">
      <c r="A353" s="86"/>
      <c r="B353" s="86"/>
      <c r="C353" s="86"/>
      <c r="D353" s="86"/>
      <c r="E353" s="86"/>
      <c r="F353" s="86"/>
      <c r="G353" s="10"/>
    </row>
    <row r="354" spans="1:7">
      <c r="A354" s="86"/>
      <c r="B354" s="86"/>
      <c r="C354" s="86"/>
      <c r="D354" s="86"/>
      <c r="E354" s="86"/>
      <c r="F354" s="86"/>
      <c r="G354" s="10"/>
    </row>
    <row r="355" spans="1:7">
      <c r="A355" s="86"/>
      <c r="B355" s="86"/>
      <c r="C355" s="86"/>
      <c r="D355" s="86"/>
      <c r="E355" s="86"/>
      <c r="F355" s="86"/>
      <c r="G355" s="10"/>
    </row>
    <row r="356" spans="1:7">
      <c r="A356" s="86"/>
      <c r="B356" s="86"/>
      <c r="C356" s="86"/>
      <c r="D356" s="86"/>
      <c r="E356" s="86"/>
      <c r="F356" s="86"/>
      <c r="G356" s="10"/>
    </row>
    <row r="357" spans="1:7">
      <c r="A357" s="86"/>
      <c r="B357" s="86"/>
      <c r="C357" s="86"/>
      <c r="D357" s="86"/>
      <c r="E357" s="86"/>
      <c r="F357" s="86"/>
      <c r="G357" s="10"/>
    </row>
    <row r="358" spans="1:7">
      <c r="A358" s="86"/>
      <c r="B358" s="86"/>
      <c r="C358" s="86"/>
      <c r="D358" s="86"/>
      <c r="E358" s="86"/>
      <c r="F358" s="86"/>
      <c r="G358" s="10"/>
    </row>
    <row r="359" spans="1:7">
      <c r="A359" s="86"/>
      <c r="B359" s="86"/>
      <c r="C359" s="86"/>
      <c r="D359" s="86"/>
      <c r="E359" s="86"/>
      <c r="F359" s="86"/>
      <c r="G359" s="10"/>
    </row>
    <row r="360" spans="1:7">
      <c r="A360" s="86"/>
      <c r="B360" s="86"/>
      <c r="C360" s="86"/>
      <c r="D360" s="86"/>
      <c r="E360" s="86"/>
      <c r="F360" s="86"/>
      <c r="G360" s="10"/>
    </row>
    <row r="361" spans="1:7">
      <c r="A361" s="86"/>
      <c r="B361" s="86"/>
      <c r="C361" s="86"/>
      <c r="D361" s="86"/>
      <c r="E361" s="86"/>
      <c r="F361" s="86"/>
      <c r="G361" s="10"/>
    </row>
    <row r="362" spans="1:7">
      <c r="A362" s="86"/>
      <c r="B362" s="86"/>
      <c r="C362" s="86"/>
      <c r="D362" s="86"/>
      <c r="E362" s="86"/>
      <c r="F362" s="86"/>
      <c r="G362" s="10"/>
    </row>
    <row r="363" spans="1:7">
      <c r="A363" s="86"/>
      <c r="B363" s="86"/>
      <c r="C363" s="86"/>
      <c r="D363" s="86"/>
      <c r="E363" s="86"/>
      <c r="F363" s="86"/>
      <c r="G363" s="10"/>
    </row>
    <row r="364" spans="1:7">
      <c r="A364" s="86"/>
      <c r="B364" s="86"/>
      <c r="C364" s="86"/>
      <c r="D364" s="86"/>
      <c r="E364" s="86"/>
      <c r="F364" s="86"/>
      <c r="G364" s="10"/>
    </row>
    <row r="365" spans="1:7">
      <c r="A365" s="86"/>
      <c r="B365" s="86"/>
      <c r="C365" s="86"/>
      <c r="D365" s="86"/>
      <c r="E365" s="86"/>
      <c r="F365" s="86"/>
      <c r="G365" s="10"/>
    </row>
    <row r="366" spans="1:7">
      <c r="A366" s="86"/>
      <c r="B366" s="86"/>
      <c r="C366" s="86"/>
      <c r="D366" s="86"/>
      <c r="E366" s="86"/>
      <c r="F366" s="86"/>
      <c r="G366" s="10"/>
    </row>
    <row r="367" spans="1:7">
      <c r="A367" s="86"/>
      <c r="B367" s="86"/>
      <c r="C367" s="86"/>
      <c r="D367" s="86"/>
      <c r="E367" s="86"/>
      <c r="F367" s="86"/>
      <c r="G367" s="10"/>
    </row>
    <row r="368" spans="1:7">
      <c r="A368" s="86"/>
      <c r="B368" s="86"/>
      <c r="C368" s="86"/>
      <c r="D368" s="86"/>
      <c r="E368" s="86"/>
      <c r="F368" s="86"/>
      <c r="G368" s="10"/>
    </row>
    <row r="369" spans="1:7">
      <c r="A369" s="86"/>
      <c r="B369" s="86"/>
      <c r="C369" s="86"/>
      <c r="D369" s="86"/>
      <c r="E369" s="86"/>
      <c r="F369" s="86"/>
      <c r="G369" s="10"/>
    </row>
    <row r="370" spans="1:7">
      <c r="A370" s="86"/>
      <c r="B370" s="86"/>
      <c r="C370" s="86"/>
      <c r="D370" s="86"/>
      <c r="E370" s="86"/>
      <c r="F370" s="86"/>
      <c r="G370" s="10"/>
    </row>
    <row r="371" spans="1:7">
      <c r="A371" s="86"/>
      <c r="B371" s="86"/>
      <c r="C371" s="86"/>
      <c r="D371" s="86"/>
      <c r="E371" s="86"/>
      <c r="F371" s="86"/>
      <c r="G371" s="10"/>
    </row>
    <row r="372" spans="1:7">
      <c r="A372" s="86"/>
      <c r="B372" s="86"/>
      <c r="C372" s="86"/>
      <c r="D372" s="86"/>
      <c r="E372" s="86"/>
      <c r="F372" s="86"/>
      <c r="G372" s="10"/>
    </row>
    <row r="373" spans="1:7">
      <c r="A373" s="86"/>
      <c r="B373" s="86"/>
      <c r="C373" s="86"/>
      <c r="D373" s="86"/>
      <c r="E373" s="86"/>
      <c r="F373" s="86"/>
      <c r="G373" s="10"/>
    </row>
    <row r="374" spans="1:7">
      <c r="A374" s="86"/>
      <c r="B374" s="86"/>
      <c r="C374" s="86"/>
      <c r="D374" s="86"/>
      <c r="E374" s="86"/>
      <c r="F374" s="86"/>
      <c r="G374" s="10"/>
    </row>
    <row r="375" spans="1:7">
      <c r="A375" s="86"/>
      <c r="B375" s="86"/>
      <c r="C375" s="86"/>
      <c r="D375" s="86"/>
      <c r="E375" s="86"/>
      <c r="F375" s="86"/>
      <c r="G375" s="10"/>
    </row>
    <row r="376" spans="1:7">
      <c r="A376" s="86"/>
      <c r="B376" s="86"/>
      <c r="C376" s="86"/>
      <c r="D376" s="86"/>
      <c r="E376" s="86"/>
      <c r="F376" s="86"/>
      <c r="G376" s="10"/>
    </row>
    <row r="377" spans="1:7">
      <c r="A377" s="86"/>
      <c r="B377" s="86"/>
      <c r="C377" s="86"/>
      <c r="D377" s="86"/>
      <c r="E377" s="86"/>
      <c r="F377" s="86"/>
      <c r="G377" s="10"/>
    </row>
    <row r="378" spans="1:7">
      <c r="A378" s="86"/>
      <c r="B378" s="86"/>
      <c r="C378" s="86"/>
      <c r="D378" s="86"/>
      <c r="E378" s="86"/>
      <c r="F378" s="86"/>
      <c r="G378" s="10"/>
    </row>
    <row r="379" spans="1:7">
      <c r="A379" s="86"/>
      <c r="B379" s="86"/>
      <c r="C379" s="86"/>
      <c r="D379" s="86"/>
      <c r="E379" s="86"/>
      <c r="F379" s="86"/>
      <c r="G379" s="10"/>
    </row>
    <row r="380" spans="1:7">
      <c r="A380" s="86"/>
      <c r="B380" s="86"/>
      <c r="C380" s="86"/>
      <c r="D380" s="86"/>
      <c r="E380" s="86"/>
      <c r="F380" s="86"/>
      <c r="G380" s="10"/>
    </row>
    <row r="381" spans="1:7">
      <c r="A381" s="86"/>
      <c r="B381" s="86"/>
      <c r="C381" s="86"/>
      <c r="D381" s="86"/>
      <c r="E381" s="86"/>
      <c r="F381" s="86"/>
      <c r="G381" s="10"/>
    </row>
    <row r="382" spans="1:7">
      <c r="A382" s="86"/>
      <c r="B382" s="86"/>
      <c r="C382" s="86"/>
      <c r="D382" s="86"/>
      <c r="E382" s="86"/>
      <c r="F382" s="86"/>
      <c r="G382" s="10"/>
    </row>
    <row r="383" spans="1:7">
      <c r="A383" s="86"/>
      <c r="B383" s="86"/>
      <c r="C383" s="86"/>
      <c r="D383" s="86"/>
      <c r="E383" s="86"/>
      <c r="F383" s="86"/>
      <c r="G383" s="10"/>
    </row>
    <row r="384" spans="1:7">
      <c r="A384" s="86"/>
      <c r="B384" s="86"/>
      <c r="C384" s="86"/>
      <c r="D384" s="86"/>
      <c r="E384" s="86"/>
      <c r="F384" s="86"/>
      <c r="G384" s="10"/>
    </row>
    <row r="385" spans="1:7">
      <c r="A385" s="86"/>
      <c r="B385" s="86"/>
      <c r="C385" s="86"/>
      <c r="D385" s="86"/>
      <c r="E385" s="86"/>
      <c r="F385" s="86"/>
      <c r="G385" s="10"/>
    </row>
    <row r="386" spans="1:7">
      <c r="A386" s="86"/>
      <c r="B386" s="86"/>
      <c r="C386" s="86"/>
      <c r="D386" s="86"/>
      <c r="E386" s="86"/>
      <c r="F386" s="86"/>
      <c r="G386" s="10"/>
    </row>
    <row r="387" spans="1:7">
      <c r="A387" s="86"/>
      <c r="B387" s="86"/>
      <c r="C387" s="86"/>
      <c r="D387" s="86"/>
      <c r="E387" s="86"/>
      <c r="F387" s="86"/>
      <c r="G387" s="10"/>
    </row>
    <row r="388" spans="1:7">
      <c r="A388" s="86"/>
      <c r="B388" s="86"/>
      <c r="C388" s="86"/>
      <c r="D388" s="86"/>
      <c r="E388" s="86"/>
      <c r="F388" s="86"/>
      <c r="G388" s="10"/>
    </row>
    <row r="389" spans="1:7">
      <c r="A389" s="86"/>
      <c r="B389" s="86"/>
      <c r="C389" s="86"/>
      <c r="D389" s="86"/>
      <c r="E389" s="86"/>
      <c r="F389" s="86"/>
      <c r="G389" s="10"/>
    </row>
    <row r="390" spans="1:7">
      <c r="A390" s="86"/>
      <c r="B390" s="86"/>
      <c r="C390" s="86"/>
      <c r="D390" s="86"/>
      <c r="E390" s="86"/>
      <c r="F390" s="86"/>
      <c r="G390" s="10"/>
    </row>
    <row r="391" spans="1:7">
      <c r="A391" s="86"/>
      <c r="B391" s="86"/>
      <c r="C391" s="86"/>
      <c r="D391" s="86"/>
      <c r="E391" s="86"/>
      <c r="F391" s="86"/>
      <c r="G391" s="10"/>
    </row>
    <row r="392" spans="1:7">
      <c r="A392" s="86"/>
      <c r="B392" s="86"/>
      <c r="C392" s="86"/>
      <c r="D392" s="86"/>
      <c r="E392" s="86"/>
      <c r="F392" s="86"/>
      <c r="G392" s="10"/>
    </row>
    <row r="393" spans="1:7">
      <c r="A393" s="86"/>
      <c r="B393" s="86"/>
      <c r="C393" s="86"/>
      <c r="D393" s="86"/>
      <c r="E393" s="86"/>
      <c r="F393" s="86"/>
      <c r="G393" s="10"/>
    </row>
    <row r="394" spans="1:7">
      <c r="A394" s="86"/>
      <c r="B394" s="86"/>
      <c r="C394" s="86"/>
      <c r="D394" s="86"/>
      <c r="E394" s="86"/>
      <c r="F394" s="86"/>
      <c r="G394" s="10"/>
    </row>
    <row r="395" spans="1:7">
      <c r="A395" s="86"/>
      <c r="B395" s="86"/>
      <c r="C395" s="86"/>
      <c r="D395" s="86"/>
      <c r="E395" s="86"/>
      <c r="F395" s="86"/>
      <c r="G395" s="10"/>
    </row>
    <row r="396" spans="1:7">
      <c r="A396" s="86"/>
      <c r="B396" s="86"/>
      <c r="C396" s="86"/>
      <c r="D396" s="86"/>
      <c r="E396" s="86"/>
      <c r="F396" s="86"/>
      <c r="G396" s="10"/>
    </row>
    <row r="397" spans="1:7">
      <c r="A397" s="86"/>
    </row>
    <row r="398" spans="1:7">
      <c r="A398" s="86"/>
    </row>
    <row r="399" spans="1:7">
      <c r="A399" s="86"/>
    </row>
    <row r="400" spans="1:7">
      <c r="A400" s="86"/>
    </row>
    <row r="401" spans="1:1">
      <c r="A401" s="86"/>
    </row>
  </sheetData>
  <mergeCells count="1">
    <mergeCell ref="A3:A4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46" orientation="portrait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1"/>
  <sheetViews>
    <sheetView workbookViewId="0">
      <selection activeCell="A3" sqref="A3:A4"/>
    </sheetView>
  </sheetViews>
  <sheetFormatPr defaultRowHeight="12.75"/>
  <cols>
    <col min="1" max="1" width="40.42578125" style="87" customWidth="1"/>
    <col min="2" max="3" width="12.140625" style="87" customWidth="1"/>
    <col min="4" max="4" width="11.5703125" style="87" customWidth="1"/>
    <col min="5" max="5" width="10.7109375" style="87" hidden="1" customWidth="1"/>
    <col min="6" max="6" width="13.28515625" style="87" customWidth="1"/>
    <col min="7" max="7" width="9.140625" style="11"/>
    <col min="8" max="16384" width="9.140625" style="10"/>
  </cols>
  <sheetData>
    <row r="1" spans="1:8" s="13" customFormat="1" ht="21.75" customHeight="1">
      <c r="A1" s="220" t="s">
        <v>489</v>
      </c>
      <c r="B1" s="256"/>
      <c r="C1" s="257"/>
      <c r="D1" s="256"/>
      <c r="E1" s="256"/>
      <c r="F1" s="256"/>
      <c r="G1" s="9"/>
      <c r="H1" s="353" t="s">
        <v>556</v>
      </c>
    </row>
    <row r="2" spans="1:8" s="13" customFormat="1" ht="13.5" customHeight="1">
      <c r="A2" s="258" t="s">
        <v>488</v>
      </c>
      <c r="B2" s="259"/>
      <c r="C2" s="260"/>
      <c r="D2" s="259"/>
      <c r="E2" s="259"/>
      <c r="F2" s="259"/>
      <c r="G2" s="9"/>
    </row>
    <row r="3" spans="1:8" ht="69" customHeight="1">
      <c r="A3" s="517" t="s">
        <v>691</v>
      </c>
      <c r="B3" s="261" t="s">
        <v>692</v>
      </c>
      <c r="C3" s="262" t="s">
        <v>693</v>
      </c>
      <c r="D3" s="262" t="s">
        <v>676</v>
      </c>
      <c r="E3" s="262" t="s">
        <v>183</v>
      </c>
      <c r="F3" s="374" t="s">
        <v>677</v>
      </c>
    </row>
    <row r="4" spans="1:8" ht="19.5" customHeight="1">
      <c r="A4" s="518"/>
      <c r="B4" s="263" t="s">
        <v>371</v>
      </c>
      <c r="C4" s="264"/>
      <c r="D4" s="264"/>
      <c r="E4" s="264"/>
      <c r="F4" s="264"/>
    </row>
    <row r="5" spans="1:8" ht="27.75" customHeight="1">
      <c r="A5" s="231"/>
      <c r="B5" s="265" t="s">
        <v>112</v>
      </c>
      <c r="C5" s="265"/>
      <c r="D5" s="265"/>
      <c r="E5" s="265"/>
      <c r="F5" s="265"/>
    </row>
    <row r="6" spans="1:8" ht="13.5" customHeight="1">
      <c r="A6" s="266"/>
      <c r="B6" s="267" t="s">
        <v>113</v>
      </c>
      <c r="C6" s="268"/>
      <c r="D6" s="268"/>
      <c r="E6" s="268"/>
      <c r="F6" s="268"/>
    </row>
    <row r="7" spans="1:8" ht="15" customHeight="1">
      <c r="A7" s="231"/>
      <c r="B7" s="231"/>
      <c r="C7" s="219"/>
      <c r="D7" s="219"/>
      <c r="E7" s="219"/>
      <c r="F7" s="231"/>
    </row>
    <row r="8" spans="1:8" s="13" customFormat="1" ht="18.75" customHeight="1">
      <c r="A8" s="380" t="s">
        <v>146</v>
      </c>
      <c r="B8" s="428">
        <v>2070570403</v>
      </c>
      <c r="C8" s="428">
        <v>179355696</v>
      </c>
      <c r="D8" s="428">
        <v>18730382</v>
      </c>
      <c r="E8" s="428">
        <v>0</v>
      </c>
      <c r="F8" s="429">
        <v>2197620932</v>
      </c>
      <c r="G8" s="47"/>
    </row>
    <row r="9" spans="1:8" s="13" customFormat="1" ht="12.75" customHeight="1">
      <c r="A9" s="375" t="s">
        <v>80</v>
      </c>
      <c r="B9" s="428"/>
      <c r="C9" s="428"/>
      <c r="D9" s="428"/>
      <c r="E9" s="428"/>
      <c r="F9" s="429"/>
      <c r="G9" s="47"/>
    </row>
    <row r="10" spans="1:8" ht="12.75" customHeight="1">
      <c r="A10" s="378" t="s">
        <v>309</v>
      </c>
      <c r="B10" s="421">
        <v>1149719724</v>
      </c>
      <c r="C10" s="421">
        <v>76822937</v>
      </c>
      <c r="D10" s="421">
        <v>4696918</v>
      </c>
      <c r="E10" s="421">
        <v>0</v>
      </c>
      <c r="F10" s="422">
        <v>1211133613</v>
      </c>
      <c r="G10" s="12"/>
    </row>
    <row r="11" spans="1:8" ht="12.75" customHeight="1">
      <c r="A11" s="375" t="s">
        <v>184</v>
      </c>
      <c r="B11" s="421"/>
      <c r="C11" s="421"/>
      <c r="D11" s="421"/>
      <c r="E11" s="421"/>
      <c r="F11" s="422"/>
      <c r="G11" s="12"/>
    </row>
    <row r="12" spans="1:8" ht="12.75" customHeight="1">
      <c r="A12" s="378" t="s">
        <v>228</v>
      </c>
      <c r="B12" s="421">
        <v>726165144</v>
      </c>
      <c r="C12" s="421">
        <v>75104238</v>
      </c>
      <c r="D12" s="421">
        <v>12297662</v>
      </c>
      <c r="E12" s="421">
        <v>0</v>
      </c>
      <c r="F12" s="422">
        <v>777972560</v>
      </c>
      <c r="G12" s="12"/>
    </row>
    <row r="13" spans="1:8" ht="12.75" customHeight="1">
      <c r="A13" s="375" t="s">
        <v>185</v>
      </c>
      <c r="B13" s="421"/>
      <c r="C13" s="421"/>
      <c r="D13" s="421"/>
      <c r="E13" s="421"/>
      <c r="F13" s="422"/>
      <c r="G13" s="12"/>
    </row>
    <row r="14" spans="1:8" ht="12.75" customHeight="1">
      <c r="A14" s="378" t="s">
        <v>229</v>
      </c>
      <c r="B14" s="421">
        <v>176263402</v>
      </c>
      <c r="C14" s="421">
        <v>26836646</v>
      </c>
      <c r="D14" s="421">
        <v>1380490</v>
      </c>
      <c r="E14" s="421">
        <v>0</v>
      </c>
      <c r="F14" s="422">
        <v>189902099</v>
      </c>
      <c r="G14" s="12"/>
    </row>
    <row r="15" spans="1:8" ht="12.75" customHeight="1">
      <c r="A15" s="375" t="s">
        <v>186</v>
      </c>
      <c r="B15" s="421"/>
      <c r="C15" s="421"/>
      <c r="D15" s="421"/>
      <c r="E15" s="421"/>
      <c r="F15" s="422"/>
      <c r="G15" s="12"/>
    </row>
    <row r="16" spans="1:8" ht="12.75" customHeight="1">
      <c r="A16" s="378" t="s">
        <v>310</v>
      </c>
      <c r="B16" s="421">
        <v>18422133</v>
      </c>
      <c r="C16" s="421">
        <v>591875</v>
      </c>
      <c r="D16" s="421">
        <v>355312</v>
      </c>
      <c r="E16" s="421"/>
      <c r="F16" s="422">
        <v>18612660</v>
      </c>
      <c r="G16" s="12"/>
    </row>
    <row r="17" spans="1:7" ht="12.75" customHeight="1">
      <c r="A17" s="375" t="s">
        <v>187</v>
      </c>
      <c r="B17" s="421"/>
      <c r="C17" s="421"/>
      <c r="D17" s="421"/>
      <c r="E17" s="421"/>
      <c r="F17" s="422"/>
      <c r="G17" s="12"/>
    </row>
    <row r="18" spans="1:7" ht="11.1" customHeight="1">
      <c r="A18" s="225"/>
      <c r="B18" s="421"/>
      <c r="C18" s="421"/>
      <c r="D18" s="421"/>
      <c r="E18" s="421"/>
      <c r="F18" s="422"/>
      <c r="G18" s="12"/>
    </row>
    <row r="19" spans="1:7" s="13" customFormat="1" ht="18.75" customHeight="1">
      <c r="A19" s="272" t="s">
        <v>124</v>
      </c>
      <c r="B19" s="428"/>
      <c r="C19" s="428"/>
      <c r="D19" s="428"/>
      <c r="E19" s="428"/>
      <c r="F19" s="429"/>
      <c r="G19" s="47"/>
    </row>
    <row r="20" spans="1:7" s="13" customFormat="1" ht="12.75" customHeight="1">
      <c r="A20" s="275" t="s">
        <v>311</v>
      </c>
      <c r="B20" s="428">
        <v>134312243</v>
      </c>
      <c r="C20" s="428">
        <v>5669947</v>
      </c>
      <c r="D20" s="428">
        <v>1405279</v>
      </c>
      <c r="E20" s="428"/>
      <c r="F20" s="429">
        <v>138250297</v>
      </c>
      <c r="G20" s="47"/>
    </row>
    <row r="21" spans="1:7" s="13" customFormat="1" ht="12.75" customHeight="1">
      <c r="A21" s="375" t="s">
        <v>125</v>
      </c>
      <c r="B21" s="428"/>
      <c r="C21" s="428"/>
      <c r="D21" s="428"/>
      <c r="E21" s="428"/>
      <c r="F21" s="429"/>
      <c r="G21" s="47"/>
    </row>
    <row r="22" spans="1:7" s="13" customFormat="1" ht="12.75" customHeight="1">
      <c r="A22" s="333" t="s">
        <v>103</v>
      </c>
      <c r="B22" s="428"/>
      <c r="C22" s="428"/>
      <c r="D22" s="428"/>
      <c r="E22" s="428"/>
      <c r="F22" s="429"/>
      <c r="G22" s="47"/>
    </row>
    <row r="23" spans="1:7" ht="12.75" customHeight="1">
      <c r="A23" s="375" t="s">
        <v>104</v>
      </c>
      <c r="B23" s="421"/>
      <c r="C23" s="421"/>
      <c r="D23" s="421"/>
      <c r="E23" s="421"/>
      <c r="F23" s="422"/>
      <c r="G23" s="12"/>
    </row>
    <row r="24" spans="1:7" ht="12.75" customHeight="1">
      <c r="A24" s="378" t="s">
        <v>309</v>
      </c>
      <c r="B24" s="421">
        <v>73772976</v>
      </c>
      <c r="C24" s="421">
        <v>2368293</v>
      </c>
      <c r="D24" s="421">
        <v>214716</v>
      </c>
      <c r="E24" s="421"/>
      <c r="F24" s="422">
        <v>75864144</v>
      </c>
      <c r="G24" s="12"/>
    </row>
    <row r="25" spans="1:7" ht="12.75" customHeight="1">
      <c r="A25" s="375" t="s">
        <v>184</v>
      </c>
      <c r="B25" s="421"/>
      <c r="C25" s="421"/>
      <c r="D25" s="421"/>
      <c r="E25" s="421"/>
      <c r="F25" s="422"/>
      <c r="G25" s="12"/>
    </row>
    <row r="26" spans="1:7" ht="12.75" customHeight="1">
      <c r="A26" s="378" t="s">
        <v>228</v>
      </c>
      <c r="B26" s="421">
        <v>24884931</v>
      </c>
      <c r="C26" s="421">
        <v>1728746</v>
      </c>
      <c r="D26" s="421">
        <v>612084</v>
      </c>
      <c r="E26" s="421"/>
      <c r="F26" s="422">
        <v>25881713</v>
      </c>
      <c r="G26" s="12"/>
    </row>
    <row r="27" spans="1:7" ht="12.75" customHeight="1">
      <c r="A27" s="375" t="s">
        <v>185</v>
      </c>
      <c r="B27" s="421"/>
      <c r="C27" s="421"/>
      <c r="D27" s="421"/>
      <c r="E27" s="421"/>
      <c r="F27" s="422"/>
      <c r="G27" s="12"/>
    </row>
    <row r="28" spans="1:7" ht="12.75" customHeight="1">
      <c r="A28" s="378" t="s">
        <v>229</v>
      </c>
      <c r="B28" s="421">
        <v>17457121</v>
      </c>
      <c r="C28" s="421">
        <v>989324</v>
      </c>
      <c r="D28" s="421">
        <v>228029</v>
      </c>
      <c r="E28" s="421"/>
      <c r="F28" s="422">
        <v>18114929</v>
      </c>
      <c r="G28" s="12"/>
    </row>
    <row r="29" spans="1:7" ht="12.75" customHeight="1">
      <c r="A29" s="375" t="s">
        <v>186</v>
      </c>
      <c r="B29" s="421"/>
      <c r="C29" s="421"/>
      <c r="D29" s="421"/>
      <c r="E29" s="421"/>
      <c r="F29" s="422"/>
      <c r="G29" s="12"/>
    </row>
    <row r="30" spans="1:7" s="13" customFormat="1" ht="12.75" customHeight="1">
      <c r="A30" s="225"/>
      <c r="B30" s="428"/>
      <c r="C30" s="428"/>
      <c r="D30" s="428"/>
      <c r="E30" s="428"/>
      <c r="F30" s="429"/>
      <c r="G30" s="47"/>
    </row>
    <row r="31" spans="1:7" s="13" customFormat="1" ht="18.75" customHeight="1">
      <c r="A31" s="380" t="s">
        <v>312</v>
      </c>
      <c r="B31" s="428">
        <v>796271837</v>
      </c>
      <c r="C31" s="428">
        <v>77579016</v>
      </c>
      <c r="D31" s="428">
        <v>7686085</v>
      </c>
      <c r="E31" s="428">
        <v>0</v>
      </c>
      <c r="F31" s="429">
        <v>856848945</v>
      </c>
      <c r="G31" s="47"/>
    </row>
    <row r="32" spans="1:7" ht="12.75" customHeight="1">
      <c r="A32" s="375" t="s">
        <v>188</v>
      </c>
      <c r="B32" s="421"/>
      <c r="C32" s="421"/>
      <c r="D32" s="421"/>
      <c r="E32" s="421"/>
      <c r="F32" s="422"/>
      <c r="G32" s="12"/>
    </row>
    <row r="33" spans="1:7" ht="12.75" customHeight="1">
      <c r="A33" s="333" t="s">
        <v>103</v>
      </c>
      <c r="B33" s="421"/>
      <c r="C33" s="421"/>
      <c r="D33" s="421"/>
      <c r="E33" s="421"/>
      <c r="F33" s="422"/>
      <c r="G33" s="12"/>
    </row>
    <row r="34" spans="1:7" ht="12.75" customHeight="1">
      <c r="A34" s="375" t="s">
        <v>104</v>
      </c>
      <c r="B34" s="421"/>
      <c r="C34" s="421"/>
      <c r="D34" s="421"/>
      <c r="E34" s="421"/>
      <c r="F34" s="422"/>
      <c r="G34" s="12"/>
    </row>
    <row r="35" spans="1:7" ht="12.75" customHeight="1">
      <c r="A35" s="378" t="s">
        <v>309</v>
      </c>
      <c r="B35" s="421">
        <v>286262438</v>
      </c>
      <c r="C35" s="421">
        <v>23499053</v>
      </c>
      <c r="D35" s="421">
        <v>997074</v>
      </c>
      <c r="E35" s="421">
        <v>0</v>
      </c>
      <c r="F35" s="422">
        <v>306979723</v>
      </c>
      <c r="G35" s="12"/>
    </row>
    <row r="36" spans="1:7" ht="12.75" customHeight="1">
      <c r="A36" s="375" t="s">
        <v>184</v>
      </c>
      <c r="B36" s="421"/>
      <c r="C36" s="421"/>
      <c r="D36" s="421"/>
      <c r="E36" s="421"/>
      <c r="F36" s="422"/>
      <c r="G36" s="12"/>
    </row>
    <row r="37" spans="1:7" ht="12.75" customHeight="1">
      <c r="A37" s="378" t="s">
        <v>228</v>
      </c>
      <c r="B37" s="421">
        <v>479723809</v>
      </c>
      <c r="C37" s="421">
        <v>50025298</v>
      </c>
      <c r="D37" s="421">
        <v>6335423</v>
      </c>
      <c r="E37" s="421">
        <v>0</v>
      </c>
      <c r="F37" s="422">
        <v>517892851</v>
      </c>
      <c r="G37" s="12"/>
    </row>
    <row r="38" spans="1:7" ht="12.75" customHeight="1">
      <c r="A38" s="375" t="s">
        <v>185</v>
      </c>
      <c r="B38" s="421"/>
      <c r="C38" s="421"/>
      <c r="D38" s="421"/>
      <c r="E38" s="421"/>
      <c r="F38" s="422"/>
      <c r="G38" s="12"/>
    </row>
    <row r="39" spans="1:7" ht="12.75" customHeight="1">
      <c r="A39" s="378" t="s">
        <v>229</v>
      </c>
      <c r="B39" s="421">
        <v>30220235</v>
      </c>
      <c r="C39" s="421">
        <v>4050520</v>
      </c>
      <c r="D39" s="421">
        <v>351954</v>
      </c>
      <c r="E39" s="421">
        <v>0</v>
      </c>
      <c r="F39" s="422">
        <v>31909155</v>
      </c>
      <c r="G39" s="12"/>
    </row>
    <row r="40" spans="1:7" ht="11.1" customHeight="1">
      <c r="A40" s="375" t="s">
        <v>186</v>
      </c>
      <c r="B40" s="421"/>
      <c r="C40" s="421"/>
      <c r="D40" s="421"/>
      <c r="E40" s="421"/>
      <c r="F40" s="422"/>
      <c r="G40" s="12"/>
    </row>
    <row r="41" spans="1:7" ht="12.75" customHeight="1">
      <c r="A41" s="378"/>
      <c r="B41" s="421"/>
      <c r="C41" s="421"/>
      <c r="D41" s="421"/>
      <c r="E41" s="421"/>
      <c r="F41" s="422"/>
      <c r="G41" s="12"/>
    </row>
    <row r="42" spans="1:7" ht="18.75" customHeight="1">
      <c r="A42" s="380" t="s">
        <v>313</v>
      </c>
      <c r="B42" s="428">
        <v>35012482</v>
      </c>
      <c r="C42" s="428">
        <v>3129848</v>
      </c>
      <c r="D42" s="428">
        <v>785627</v>
      </c>
      <c r="E42" s="428"/>
      <c r="F42" s="429">
        <v>37454922</v>
      </c>
      <c r="G42" s="12"/>
    </row>
    <row r="43" spans="1:7" ht="12.75" customHeight="1">
      <c r="A43" s="375" t="s">
        <v>189</v>
      </c>
      <c r="B43" s="421"/>
      <c r="C43" s="421"/>
      <c r="D43" s="421"/>
      <c r="E43" s="421"/>
      <c r="F43" s="422"/>
      <c r="G43" s="12"/>
    </row>
    <row r="44" spans="1:7" ht="12.75" customHeight="1">
      <c r="A44" s="333" t="s">
        <v>103</v>
      </c>
      <c r="B44" s="421"/>
      <c r="C44" s="421"/>
      <c r="D44" s="421"/>
      <c r="E44" s="421"/>
      <c r="F44" s="422"/>
      <c r="G44" s="12"/>
    </row>
    <row r="45" spans="1:7" ht="12.75" customHeight="1">
      <c r="A45" s="375" t="s">
        <v>104</v>
      </c>
      <c r="B45" s="421"/>
      <c r="C45" s="421"/>
      <c r="D45" s="421"/>
      <c r="E45" s="421"/>
      <c r="F45" s="422"/>
      <c r="G45" s="12"/>
    </row>
    <row r="46" spans="1:7" ht="12.75" customHeight="1">
      <c r="A46" s="378" t="s">
        <v>309</v>
      </c>
      <c r="B46" s="421">
        <v>15746852</v>
      </c>
      <c r="C46" s="421">
        <v>1508868</v>
      </c>
      <c r="D46" s="421">
        <v>266989</v>
      </c>
      <c r="E46" s="421"/>
      <c r="F46" s="422">
        <v>16762422</v>
      </c>
      <c r="G46" s="12"/>
    </row>
    <row r="47" spans="1:7" ht="12.75" customHeight="1">
      <c r="A47" s="375" t="s">
        <v>184</v>
      </c>
      <c r="B47" s="421"/>
      <c r="C47" s="421"/>
      <c r="D47" s="421"/>
      <c r="E47" s="421"/>
      <c r="F47" s="422"/>
      <c r="G47" s="12"/>
    </row>
    <row r="48" spans="1:7" ht="12.75" customHeight="1">
      <c r="A48" s="378" t="s">
        <v>228</v>
      </c>
      <c r="B48" s="421">
        <v>17890036</v>
      </c>
      <c r="C48" s="421">
        <v>1532900</v>
      </c>
      <c r="D48" s="421">
        <v>502615</v>
      </c>
      <c r="E48" s="421"/>
      <c r="F48" s="422">
        <v>19299397</v>
      </c>
      <c r="G48" s="12"/>
    </row>
    <row r="49" spans="1:8" ht="11.1" customHeight="1">
      <c r="A49" s="375" t="s">
        <v>185</v>
      </c>
      <c r="B49" s="421"/>
      <c r="C49" s="421"/>
      <c r="D49" s="421"/>
      <c r="E49" s="421"/>
      <c r="F49" s="422"/>
      <c r="G49" s="12"/>
    </row>
    <row r="50" spans="1:8" s="13" customFormat="1" ht="12.75" customHeight="1">
      <c r="A50" s="378" t="s">
        <v>229</v>
      </c>
      <c r="B50" s="428">
        <v>1368371</v>
      </c>
      <c r="C50" s="428">
        <v>88080</v>
      </c>
      <c r="D50" s="428">
        <v>16009</v>
      </c>
      <c r="E50" s="428"/>
      <c r="F50" s="429">
        <v>1385894</v>
      </c>
      <c r="G50" s="47"/>
    </row>
    <row r="51" spans="1:8" s="13" customFormat="1" ht="12.75" customHeight="1">
      <c r="A51" s="375" t="s">
        <v>186</v>
      </c>
      <c r="B51" s="428"/>
      <c r="C51" s="428"/>
      <c r="D51" s="428"/>
      <c r="E51" s="428"/>
      <c r="F51" s="429"/>
      <c r="G51" s="47"/>
    </row>
    <row r="52" spans="1:8" ht="12.75" customHeight="1">
      <c r="A52" s="225"/>
      <c r="B52" s="421"/>
      <c r="C52" s="421"/>
      <c r="D52" s="421"/>
      <c r="E52" s="421"/>
      <c r="F52" s="422"/>
      <c r="G52" s="12"/>
    </row>
    <row r="53" spans="1:8" ht="18.75" customHeight="1">
      <c r="A53" s="380" t="s">
        <v>314</v>
      </c>
      <c r="B53" s="428">
        <v>580658298</v>
      </c>
      <c r="C53" s="428">
        <v>60785081</v>
      </c>
      <c r="D53" s="428">
        <v>5476475</v>
      </c>
      <c r="E53" s="428"/>
      <c r="F53" s="429">
        <v>626200817</v>
      </c>
      <c r="G53" s="12"/>
    </row>
    <row r="54" spans="1:8" ht="12.75" customHeight="1">
      <c r="A54" s="375" t="s">
        <v>190</v>
      </c>
      <c r="B54" s="383"/>
      <c r="C54" s="421"/>
      <c r="D54" s="421"/>
      <c r="E54" s="421"/>
      <c r="F54" s="422"/>
      <c r="G54" s="12"/>
      <c r="H54" s="22"/>
    </row>
    <row r="55" spans="1:8" ht="12.75" customHeight="1">
      <c r="A55" s="333" t="s">
        <v>103</v>
      </c>
      <c r="B55" s="383"/>
      <c r="C55" s="421"/>
      <c r="D55" s="421"/>
      <c r="E55" s="421"/>
      <c r="F55" s="422"/>
      <c r="G55" s="12"/>
      <c r="H55" s="23"/>
    </row>
    <row r="56" spans="1:8" ht="12.75" customHeight="1">
      <c r="A56" s="375" t="s">
        <v>104</v>
      </c>
      <c r="B56" s="383"/>
      <c r="C56" s="421"/>
      <c r="D56" s="421"/>
      <c r="E56" s="421"/>
      <c r="F56" s="422"/>
      <c r="G56" s="12"/>
      <c r="H56" s="22"/>
    </row>
    <row r="57" spans="1:8" ht="12.75" customHeight="1">
      <c r="A57" s="378" t="s">
        <v>309</v>
      </c>
      <c r="B57" s="383">
        <v>187742604</v>
      </c>
      <c r="C57" s="421">
        <v>15613409</v>
      </c>
      <c r="D57" s="421">
        <v>477648</v>
      </c>
      <c r="E57" s="421"/>
      <c r="F57" s="422">
        <v>201724635</v>
      </c>
      <c r="G57" s="12"/>
      <c r="H57" s="23"/>
    </row>
    <row r="58" spans="1:8" ht="11.1" customHeight="1">
      <c r="A58" s="375" t="s">
        <v>184</v>
      </c>
      <c r="B58" s="383"/>
      <c r="C58" s="421"/>
      <c r="D58" s="421"/>
      <c r="E58" s="421"/>
      <c r="F58" s="422"/>
      <c r="G58" s="12"/>
      <c r="H58" s="22"/>
    </row>
    <row r="59" spans="1:8" s="13" customFormat="1" ht="12.75" customHeight="1">
      <c r="A59" s="378" t="s">
        <v>228</v>
      </c>
      <c r="B59" s="383">
        <v>368016579</v>
      </c>
      <c r="C59" s="421">
        <v>41631815</v>
      </c>
      <c r="D59" s="421">
        <v>4720222</v>
      </c>
      <c r="E59" s="421"/>
      <c r="F59" s="422">
        <v>398084064</v>
      </c>
      <c r="G59" s="47"/>
      <c r="H59" s="22"/>
    </row>
    <row r="60" spans="1:8" s="13" customFormat="1" ht="12.75" customHeight="1">
      <c r="A60" s="375" t="s">
        <v>185</v>
      </c>
      <c r="B60" s="383"/>
      <c r="C60" s="421"/>
      <c r="D60" s="421"/>
      <c r="E60" s="421"/>
      <c r="F60" s="422"/>
      <c r="G60" s="47"/>
      <c r="H60" s="23"/>
    </row>
    <row r="61" spans="1:8" s="13" customFormat="1" ht="12.75" customHeight="1">
      <c r="A61" s="378" t="s">
        <v>229</v>
      </c>
      <c r="B61" s="383">
        <v>24851864</v>
      </c>
      <c r="C61" s="421">
        <v>3536114</v>
      </c>
      <c r="D61" s="421">
        <v>277194</v>
      </c>
      <c r="E61" s="421"/>
      <c r="F61" s="422">
        <v>26343294</v>
      </c>
      <c r="G61" s="47"/>
      <c r="H61" s="22"/>
    </row>
    <row r="62" spans="1:8" s="13" customFormat="1" ht="12.75" customHeight="1">
      <c r="A62" s="375" t="s">
        <v>186</v>
      </c>
      <c r="B62" s="383"/>
      <c r="C62" s="421"/>
      <c r="D62" s="421"/>
      <c r="E62" s="421"/>
      <c r="F62" s="422"/>
      <c r="G62" s="47"/>
      <c r="H62" s="23"/>
    </row>
    <row r="63" spans="1:8" ht="12.75" customHeight="1">
      <c r="A63" s="225"/>
      <c r="B63" s="383"/>
      <c r="C63" s="421"/>
      <c r="D63" s="421"/>
      <c r="E63" s="421"/>
      <c r="F63" s="422"/>
      <c r="G63" s="12"/>
      <c r="H63" s="23"/>
    </row>
    <row r="64" spans="1:8" ht="18.75" customHeight="1">
      <c r="A64" s="272" t="s">
        <v>191</v>
      </c>
      <c r="B64" s="383"/>
      <c r="C64" s="421"/>
      <c r="D64" s="421"/>
      <c r="E64" s="421"/>
      <c r="F64" s="422"/>
      <c r="G64" s="12"/>
      <c r="H64" s="29"/>
    </row>
    <row r="65" spans="1:8" ht="12.75" customHeight="1">
      <c r="A65" s="335" t="s">
        <v>126</v>
      </c>
      <c r="B65" s="383"/>
      <c r="C65" s="421"/>
      <c r="D65" s="421"/>
      <c r="E65" s="421"/>
      <c r="F65" s="422"/>
      <c r="G65" s="12"/>
      <c r="H65" s="22"/>
    </row>
    <row r="66" spans="1:8" ht="12.75" customHeight="1">
      <c r="A66" s="274" t="s">
        <v>684</v>
      </c>
      <c r="B66" s="381">
        <v>169362111</v>
      </c>
      <c r="C66" s="428">
        <v>12328981</v>
      </c>
      <c r="D66" s="428">
        <v>1266160</v>
      </c>
      <c r="E66" s="428"/>
      <c r="F66" s="429">
        <v>180991032</v>
      </c>
      <c r="G66" s="12"/>
      <c r="H66" s="23"/>
    </row>
    <row r="67" spans="1:8" ht="12.75" customHeight="1">
      <c r="A67" s="375" t="s">
        <v>127</v>
      </c>
      <c r="B67" s="383"/>
      <c r="C67" s="421"/>
      <c r="D67" s="421"/>
      <c r="E67" s="421"/>
      <c r="F67" s="422"/>
      <c r="G67" s="12"/>
      <c r="H67" s="68"/>
    </row>
    <row r="68" spans="1:8" ht="12.75" customHeight="1">
      <c r="A68" s="375" t="s">
        <v>128</v>
      </c>
      <c r="B68" s="383"/>
      <c r="C68" s="421"/>
      <c r="D68" s="421"/>
      <c r="E68" s="421"/>
      <c r="F68" s="422"/>
      <c r="G68" s="12"/>
      <c r="H68" s="22"/>
    </row>
    <row r="69" spans="1:8" ht="12.75" customHeight="1">
      <c r="A69" s="333" t="s">
        <v>103</v>
      </c>
      <c r="B69" s="383"/>
      <c r="C69" s="421"/>
      <c r="D69" s="421"/>
      <c r="E69" s="421"/>
      <c r="F69" s="422"/>
      <c r="G69" s="12"/>
      <c r="H69" s="23"/>
    </row>
    <row r="70" spans="1:8" ht="11.1" customHeight="1">
      <c r="A70" s="375" t="s">
        <v>104</v>
      </c>
      <c r="B70" s="421"/>
      <c r="C70" s="421"/>
      <c r="D70" s="421"/>
      <c r="E70" s="421"/>
      <c r="F70" s="422"/>
      <c r="G70" s="12"/>
    </row>
    <row r="71" spans="1:8" s="13" customFormat="1" ht="12.75" customHeight="1">
      <c r="A71" s="378" t="s">
        <v>309</v>
      </c>
      <c r="B71" s="421">
        <v>78550003</v>
      </c>
      <c r="C71" s="421">
        <v>6047883</v>
      </c>
      <c r="D71" s="421">
        <v>225926</v>
      </c>
      <c r="E71" s="421"/>
      <c r="F71" s="422">
        <v>84015031</v>
      </c>
      <c r="G71" s="47"/>
    </row>
    <row r="72" spans="1:8" s="13" customFormat="1" ht="12.75" customHeight="1">
      <c r="A72" s="375" t="s">
        <v>184</v>
      </c>
      <c r="B72" s="421"/>
      <c r="C72" s="421"/>
      <c r="D72" s="421"/>
      <c r="E72" s="421"/>
      <c r="F72" s="422"/>
      <c r="G72" s="47"/>
    </row>
    <row r="73" spans="1:8" s="13" customFormat="1" ht="12.75" customHeight="1">
      <c r="A73" s="378" t="s">
        <v>228</v>
      </c>
      <c r="B73" s="421">
        <v>89285758</v>
      </c>
      <c r="C73" s="421">
        <v>6140475</v>
      </c>
      <c r="D73" s="421">
        <v>1032176</v>
      </c>
      <c r="E73" s="421"/>
      <c r="F73" s="422">
        <v>95397163</v>
      </c>
      <c r="G73" s="47"/>
    </row>
    <row r="74" spans="1:8" s="13" customFormat="1" ht="12.75" customHeight="1">
      <c r="A74" s="375" t="s">
        <v>185</v>
      </c>
      <c r="B74" s="428"/>
      <c r="C74" s="428"/>
      <c r="D74" s="428"/>
      <c r="E74" s="428"/>
      <c r="F74" s="429"/>
      <c r="G74" s="47"/>
    </row>
    <row r="75" spans="1:8" ht="12.75" customHeight="1">
      <c r="A75" s="378" t="s">
        <v>229</v>
      </c>
      <c r="B75" s="421">
        <v>1515800</v>
      </c>
      <c r="C75" s="421">
        <v>140623</v>
      </c>
      <c r="D75" s="421">
        <v>7892</v>
      </c>
      <c r="E75" s="421"/>
      <c r="F75" s="422">
        <v>1568345</v>
      </c>
      <c r="G75" s="12"/>
    </row>
    <row r="76" spans="1:8" ht="12.75" customHeight="1">
      <c r="A76" s="375" t="s">
        <v>186</v>
      </c>
      <c r="B76" s="421"/>
      <c r="C76" s="421"/>
      <c r="D76" s="421"/>
      <c r="E76" s="421"/>
      <c r="F76" s="422"/>
      <c r="G76" s="12"/>
    </row>
    <row r="77" spans="1:8" ht="12.75" customHeight="1">
      <c r="A77" s="225"/>
      <c r="B77" s="421"/>
      <c r="C77" s="421"/>
      <c r="D77" s="421"/>
      <c r="E77" s="421"/>
      <c r="F77" s="422"/>
      <c r="G77" s="12"/>
    </row>
    <row r="78" spans="1:8" ht="18.75" customHeight="1">
      <c r="A78" s="272" t="s">
        <v>129</v>
      </c>
      <c r="B78" s="421"/>
      <c r="C78" s="421"/>
      <c r="D78" s="421"/>
      <c r="E78" s="421"/>
      <c r="F78" s="422"/>
      <c r="G78" s="12"/>
    </row>
    <row r="79" spans="1:8" ht="12.75" customHeight="1">
      <c r="A79" s="359" t="s">
        <v>685</v>
      </c>
      <c r="B79" s="428">
        <v>11238946</v>
      </c>
      <c r="C79" s="428">
        <v>1335106</v>
      </c>
      <c r="D79" s="428">
        <v>157823</v>
      </c>
      <c r="E79" s="428"/>
      <c r="F79" s="429">
        <v>12202174</v>
      </c>
      <c r="G79" s="12"/>
    </row>
    <row r="80" spans="1:8" ht="12.75" customHeight="1">
      <c r="A80" s="375" t="s">
        <v>130</v>
      </c>
      <c r="B80" s="421"/>
      <c r="C80" s="421"/>
      <c r="D80" s="421"/>
      <c r="E80" s="421"/>
      <c r="F80" s="422"/>
      <c r="G80" s="12"/>
    </row>
    <row r="81" spans="1:7" ht="11.1" customHeight="1">
      <c r="A81" s="375" t="s">
        <v>217</v>
      </c>
      <c r="B81" s="421"/>
      <c r="C81" s="421"/>
      <c r="D81" s="421"/>
      <c r="E81" s="421"/>
      <c r="F81" s="422"/>
      <c r="G81" s="12"/>
    </row>
    <row r="82" spans="1:7" s="13" customFormat="1" ht="12.75" customHeight="1">
      <c r="A82" s="333" t="s">
        <v>103</v>
      </c>
      <c r="B82" s="428"/>
      <c r="C82" s="428"/>
      <c r="D82" s="428"/>
      <c r="E82" s="428"/>
      <c r="F82" s="429"/>
      <c r="G82" s="47"/>
    </row>
    <row r="83" spans="1:7" s="13" customFormat="1" ht="12.75" customHeight="1">
      <c r="A83" s="375" t="s">
        <v>104</v>
      </c>
      <c r="B83" s="428"/>
      <c r="C83" s="428"/>
      <c r="D83" s="428"/>
      <c r="E83" s="428"/>
      <c r="F83" s="429"/>
      <c r="G83" s="47"/>
    </row>
    <row r="84" spans="1:7" ht="12.75" customHeight="1">
      <c r="A84" s="378" t="s">
        <v>309</v>
      </c>
      <c r="B84" s="421">
        <v>4222979</v>
      </c>
      <c r="C84" s="421">
        <v>328893</v>
      </c>
      <c r="D84" s="421">
        <v>26511</v>
      </c>
      <c r="E84" s="421"/>
      <c r="F84" s="422">
        <v>4477635</v>
      </c>
      <c r="G84" s="12"/>
    </row>
    <row r="85" spans="1:7" ht="12.75" customHeight="1">
      <c r="A85" s="375" t="s">
        <v>184</v>
      </c>
      <c r="B85" s="421"/>
      <c r="C85" s="421"/>
      <c r="D85" s="421"/>
      <c r="E85" s="421"/>
      <c r="F85" s="422"/>
      <c r="G85" s="12"/>
    </row>
    <row r="86" spans="1:7" ht="12.75" customHeight="1">
      <c r="A86" s="378" t="s">
        <v>228</v>
      </c>
      <c r="B86" s="421">
        <v>4531436</v>
      </c>
      <c r="C86" s="421">
        <v>720108</v>
      </c>
      <c r="D86" s="421">
        <v>80410</v>
      </c>
      <c r="E86" s="421"/>
      <c r="F86" s="422">
        <v>5112227</v>
      </c>
      <c r="G86" s="12"/>
    </row>
    <row r="87" spans="1:7" ht="12.75" customHeight="1">
      <c r="A87" s="375" t="s">
        <v>185</v>
      </c>
      <c r="B87" s="421"/>
      <c r="C87" s="421"/>
      <c r="D87" s="421"/>
      <c r="E87" s="421"/>
      <c r="F87" s="422"/>
      <c r="G87" s="12"/>
    </row>
    <row r="88" spans="1:7" ht="12.75" customHeight="1">
      <c r="A88" s="378" t="s">
        <v>229</v>
      </c>
      <c r="B88" s="421">
        <v>2484200</v>
      </c>
      <c r="C88" s="421">
        <v>285703</v>
      </c>
      <c r="D88" s="421">
        <v>50859</v>
      </c>
      <c r="E88" s="421"/>
      <c r="F88" s="422">
        <v>2611622</v>
      </c>
      <c r="G88" s="12"/>
    </row>
    <row r="89" spans="1:7" ht="12.75" customHeight="1">
      <c r="A89" s="375" t="s">
        <v>186</v>
      </c>
      <c r="B89" s="421"/>
      <c r="C89" s="421"/>
      <c r="D89" s="421"/>
      <c r="E89" s="421"/>
      <c r="F89" s="422"/>
      <c r="G89" s="12"/>
    </row>
    <row r="90" spans="1:7" ht="12.75" customHeight="1">
      <c r="A90" s="225"/>
      <c r="B90" s="421"/>
      <c r="C90" s="421"/>
      <c r="D90" s="421"/>
      <c r="E90" s="421"/>
      <c r="F90" s="422"/>
      <c r="G90" s="12"/>
    </row>
    <row r="91" spans="1:7" s="13" customFormat="1" ht="18.75" customHeight="1">
      <c r="A91" s="380" t="s">
        <v>315</v>
      </c>
      <c r="B91" s="428">
        <v>59013275</v>
      </c>
      <c r="C91" s="428">
        <v>7291288</v>
      </c>
      <c r="D91" s="428">
        <v>482809</v>
      </c>
      <c r="E91" s="428"/>
      <c r="F91" s="429">
        <v>63474131</v>
      </c>
      <c r="G91" s="47"/>
    </row>
    <row r="92" spans="1:7" s="13" customFormat="1" ht="12.75" customHeight="1">
      <c r="A92" s="375" t="s">
        <v>9</v>
      </c>
      <c r="B92" s="428"/>
      <c r="C92" s="428"/>
      <c r="D92" s="428"/>
      <c r="E92" s="428"/>
      <c r="F92" s="429"/>
      <c r="G92" s="47"/>
    </row>
    <row r="93" spans="1:7" ht="12.75" customHeight="1">
      <c r="A93" s="333" t="s">
        <v>103</v>
      </c>
      <c r="B93" s="421"/>
      <c r="C93" s="421"/>
      <c r="D93" s="421"/>
      <c r="E93" s="421"/>
      <c r="F93" s="422"/>
      <c r="G93" s="12"/>
    </row>
    <row r="94" spans="1:7" ht="12.75" customHeight="1">
      <c r="A94" s="375" t="s">
        <v>104</v>
      </c>
      <c r="B94" s="421"/>
      <c r="C94" s="421"/>
      <c r="D94" s="421"/>
      <c r="E94" s="421"/>
      <c r="F94" s="422"/>
      <c r="G94" s="12"/>
    </row>
    <row r="95" spans="1:7" ht="12.75" customHeight="1">
      <c r="A95" s="378" t="s">
        <v>309</v>
      </c>
      <c r="B95" s="421">
        <v>25830610</v>
      </c>
      <c r="C95" s="421">
        <v>3710367</v>
      </c>
      <c r="D95" s="421">
        <v>140251</v>
      </c>
      <c r="E95" s="421"/>
      <c r="F95" s="422">
        <v>28546138</v>
      </c>
      <c r="G95" s="12"/>
    </row>
    <row r="96" spans="1:7" ht="12.75" customHeight="1">
      <c r="A96" s="375" t="s">
        <v>184</v>
      </c>
      <c r="B96" s="421"/>
      <c r="C96" s="421"/>
      <c r="D96" s="421"/>
      <c r="E96" s="421"/>
      <c r="F96" s="422"/>
      <c r="G96" s="12"/>
    </row>
    <row r="97" spans="1:8" ht="12.75" customHeight="1">
      <c r="A97" s="378" t="s">
        <v>228</v>
      </c>
      <c r="B97" s="421">
        <v>19670766</v>
      </c>
      <c r="C97" s="421">
        <v>2013424</v>
      </c>
      <c r="D97" s="421">
        <v>238778</v>
      </c>
      <c r="E97" s="421"/>
      <c r="F97" s="422">
        <v>20554414</v>
      </c>
      <c r="G97" s="12"/>
    </row>
    <row r="98" spans="1:8" ht="12.75" customHeight="1">
      <c r="A98" s="375" t="s">
        <v>185</v>
      </c>
      <c r="B98" s="421"/>
      <c r="C98" s="421"/>
      <c r="D98" s="421"/>
      <c r="E98" s="421"/>
      <c r="F98" s="422"/>
      <c r="G98" s="12"/>
    </row>
    <row r="99" spans="1:8" ht="12.75" customHeight="1">
      <c r="A99" s="378" t="s">
        <v>229</v>
      </c>
      <c r="B99" s="421">
        <v>13453616</v>
      </c>
      <c r="C99" s="421">
        <v>1567157</v>
      </c>
      <c r="D99" s="421">
        <v>103623</v>
      </c>
      <c r="E99" s="421"/>
      <c r="F99" s="422">
        <v>14318031</v>
      </c>
      <c r="G99" s="12"/>
    </row>
    <row r="100" spans="1:8" ht="12.75" customHeight="1">
      <c r="A100" s="375" t="s">
        <v>186</v>
      </c>
      <c r="B100" s="421"/>
      <c r="C100" s="421"/>
      <c r="D100" s="421"/>
      <c r="E100" s="421"/>
      <c r="F100" s="422"/>
      <c r="G100" s="12"/>
    </row>
    <row r="101" spans="1:8" s="13" customFormat="1" ht="12.75" customHeight="1">
      <c r="A101" s="225"/>
      <c r="B101" s="428"/>
      <c r="C101" s="428"/>
      <c r="D101" s="428"/>
      <c r="E101" s="428"/>
      <c r="F101" s="429"/>
      <c r="G101" s="47"/>
    </row>
    <row r="102" spans="1:8" ht="18.75" customHeight="1">
      <c r="A102" s="272" t="s">
        <v>686</v>
      </c>
      <c r="B102" s="428">
        <v>203790362</v>
      </c>
      <c r="C102" s="428">
        <v>19837735</v>
      </c>
      <c r="D102" s="428">
        <v>2190119</v>
      </c>
      <c r="E102" s="428"/>
      <c r="F102" s="429">
        <v>217402885</v>
      </c>
      <c r="G102" s="12"/>
    </row>
    <row r="103" spans="1:8" ht="12.75" customHeight="1">
      <c r="A103" s="375" t="s">
        <v>389</v>
      </c>
      <c r="B103" s="421"/>
      <c r="C103" s="421"/>
      <c r="D103" s="421"/>
      <c r="E103" s="421"/>
      <c r="F103" s="422"/>
      <c r="G103" s="12"/>
    </row>
    <row r="104" spans="1:8" ht="12.75" customHeight="1">
      <c r="A104" s="333" t="s">
        <v>103</v>
      </c>
      <c r="B104" s="421"/>
      <c r="C104" s="421"/>
      <c r="D104" s="421"/>
      <c r="E104" s="421"/>
      <c r="F104" s="422"/>
      <c r="G104" s="12"/>
    </row>
    <row r="105" spans="1:8" ht="12.75" customHeight="1">
      <c r="A105" s="375" t="s">
        <v>104</v>
      </c>
      <c r="B105" s="421"/>
      <c r="C105" s="421"/>
      <c r="D105" s="421"/>
      <c r="E105" s="421"/>
      <c r="F105" s="422"/>
      <c r="G105" s="12"/>
    </row>
    <row r="106" spans="1:8" ht="12.75" customHeight="1">
      <c r="A106" s="378" t="s">
        <v>309</v>
      </c>
      <c r="B106" s="421">
        <v>104168146</v>
      </c>
      <c r="C106" s="421">
        <v>7670825</v>
      </c>
      <c r="D106" s="421">
        <v>717859</v>
      </c>
      <c r="E106" s="421"/>
      <c r="F106" s="422">
        <v>109551446</v>
      </c>
      <c r="G106" s="12"/>
    </row>
    <row r="107" spans="1:8" ht="12.75" customHeight="1">
      <c r="A107" s="375" t="s">
        <v>184</v>
      </c>
      <c r="B107" s="421"/>
      <c r="C107" s="421"/>
      <c r="D107" s="421"/>
      <c r="E107" s="421"/>
      <c r="F107" s="422"/>
      <c r="G107" s="12"/>
    </row>
    <row r="108" spans="1:8" ht="12.75" customHeight="1">
      <c r="A108" s="378" t="s">
        <v>228</v>
      </c>
      <c r="B108" s="421">
        <v>63678593</v>
      </c>
      <c r="C108" s="421">
        <v>7266336</v>
      </c>
      <c r="D108" s="421">
        <v>1239419</v>
      </c>
      <c r="E108" s="421"/>
      <c r="F108" s="422">
        <v>69174086</v>
      </c>
      <c r="G108" s="12"/>
    </row>
    <row r="109" spans="1:8" ht="12.75" customHeight="1">
      <c r="A109" s="375" t="s">
        <v>185</v>
      </c>
      <c r="B109" s="421"/>
      <c r="C109" s="421"/>
      <c r="D109" s="421"/>
      <c r="E109" s="421"/>
      <c r="F109" s="422"/>
      <c r="G109" s="12"/>
    </row>
    <row r="110" spans="1:8" ht="11.1" customHeight="1">
      <c r="A110" s="378" t="s">
        <v>229</v>
      </c>
      <c r="B110" s="421">
        <v>35892405</v>
      </c>
      <c r="C110" s="421">
        <v>4898360</v>
      </c>
      <c r="D110" s="421">
        <v>231576</v>
      </c>
      <c r="E110" s="421"/>
      <c r="F110" s="422">
        <v>38626444</v>
      </c>
      <c r="G110" s="12"/>
    </row>
    <row r="111" spans="1:8" ht="12.75" customHeight="1">
      <c r="A111" s="375" t="s">
        <v>186</v>
      </c>
      <c r="B111" s="383"/>
      <c r="C111" s="421"/>
      <c r="D111" s="421"/>
      <c r="E111" s="421"/>
      <c r="F111" s="422"/>
      <c r="G111" s="12"/>
      <c r="H111" s="23"/>
    </row>
    <row r="112" spans="1:8" ht="12.75" customHeight="1">
      <c r="A112" s="225"/>
      <c r="B112" s="383"/>
      <c r="C112" s="421"/>
      <c r="D112" s="421"/>
      <c r="E112" s="421"/>
      <c r="F112" s="422"/>
      <c r="G112" s="12"/>
      <c r="H112" s="23"/>
    </row>
    <row r="113" spans="1:8" ht="18.75" customHeight="1">
      <c r="A113" s="380" t="s">
        <v>316</v>
      </c>
      <c r="B113" s="381">
        <v>69721671</v>
      </c>
      <c r="C113" s="428">
        <v>8930485</v>
      </c>
      <c r="D113" s="428">
        <v>396305</v>
      </c>
      <c r="E113" s="428"/>
      <c r="F113" s="429">
        <v>75083337</v>
      </c>
      <c r="G113" s="12"/>
      <c r="H113" s="22"/>
    </row>
    <row r="114" spans="1:8" ht="12.75" customHeight="1">
      <c r="A114" s="375" t="s">
        <v>131</v>
      </c>
      <c r="B114" s="383"/>
      <c r="C114" s="421"/>
      <c r="D114" s="421"/>
      <c r="E114" s="421"/>
      <c r="F114" s="422"/>
      <c r="G114" s="12"/>
      <c r="H114" s="23"/>
    </row>
    <row r="115" spans="1:8" ht="12.75" customHeight="1">
      <c r="A115" s="333" t="s">
        <v>103</v>
      </c>
      <c r="B115" s="421"/>
      <c r="C115" s="421"/>
      <c r="D115" s="421"/>
      <c r="E115" s="421"/>
      <c r="F115" s="422"/>
      <c r="G115" s="12"/>
    </row>
    <row r="116" spans="1:8" ht="12.75" customHeight="1">
      <c r="A116" s="375" t="s">
        <v>104</v>
      </c>
      <c r="B116" s="421"/>
      <c r="C116" s="421"/>
      <c r="D116" s="421"/>
      <c r="E116" s="421"/>
      <c r="F116" s="422"/>
      <c r="G116" s="12"/>
    </row>
    <row r="117" spans="1:8" ht="12.75" customHeight="1">
      <c r="A117" s="378" t="s">
        <v>309</v>
      </c>
      <c r="B117" s="421">
        <v>21599018</v>
      </c>
      <c r="C117" s="421">
        <v>1606825</v>
      </c>
      <c r="D117" s="421">
        <v>36696</v>
      </c>
      <c r="E117" s="421"/>
      <c r="F117" s="422">
        <v>22899270</v>
      </c>
      <c r="G117" s="12"/>
    </row>
    <row r="118" spans="1:8" ht="12.75" customHeight="1">
      <c r="A118" s="375" t="s">
        <v>184</v>
      </c>
      <c r="B118" s="421"/>
      <c r="C118" s="421"/>
      <c r="D118" s="421"/>
      <c r="E118" s="421"/>
      <c r="F118" s="422"/>
      <c r="G118" s="12"/>
    </row>
    <row r="119" spans="1:8" ht="11.1" customHeight="1">
      <c r="A119" s="378" t="s">
        <v>228</v>
      </c>
      <c r="B119" s="421">
        <v>10424071</v>
      </c>
      <c r="C119" s="421">
        <v>1469052</v>
      </c>
      <c r="D119" s="421">
        <v>129716</v>
      </c>
      <c r="E119" s="421"/>
      <c r="F119" s="422">
        <v>11665800</v>
      </c>
      <c r="G119" s="12"/>
    </row>
    <row r="120" spans="1:8" ht="12.75" customHeight="1">
      <c r="A120" s="375" t="s">
        <v>185</v>
      </c>
      <c r="B120" s="421"/>
      <c r="C120" s="421"/>
      <c r="D120" s="421"/>
      <c r="E120" s="421"/>
      <c r="F120" s="422"/>
      <c r="G120" s="12"/>
    </row>
    <row r="121" spans="1:8" ht="12.75" customHeight="1">
      <c r="A121" s="378" t="s">
        <v>229</v>
      </c>
      <c r="B121" s="421">
        <v>37692508</v>
      </c>
      <c r="C121" s="421">
        <v>5854594</v>
      </c>
      <c r="D121" s="421">
        <v>229877</v>
      </c>
      <c r="E121" s="421"/>
      <c r="F121" s="422">
        <v>40512230</v>
      </c>
      <c r="G121" s="12"/>
    </row>
    <row r="122" spans="1:8" ht="12.75" customHeight="1">
      <c r="A122" s="375" t="s">
        <v>186</v>
      </c>
      <c r="B122" s="421"/>
      <c r="C122" s="421"/>
      <c r="D122" s="421"/>
      <c r="E122" s="421"/>
      <c r="F122" s="422"/>
      <c r="G122" s="12"/>
    </row>
    <row r="123" spans="1:8" ht="12.75" customHeight="1">
      <c r="A123" s="378"/>
      <c r="B123" s="421"/>
      <c r="C123" s="421"/>
      <c r="D123" s="421"/>
      <c r="E123" s="421"/>
      <c r="F123" s="422"/>
      <c r="G123" s="12"/>
    </row>
    <row r="124" spans="1:8" ht="18.75" customHeight="1">
      <c r="A124" s="274" t="s">
        <v>681</v>
      </c>
      <c r="B124" s="428">
        <v>32360887</v>
      </c>
      <c r="C124" s="428">
        <v>2513342</v>
      </c>
      <c r="D124" s="428">
        <v>143058</v>
      </c>
      <c r="E124" s="428"/>
      <c r="F124" s="429">
        <v>35136152</v>
      </c>
      <c r="G124" s="12"/>
    </row>
    <row r="125" spans="1:8" ht="12.75" customHeight="1">
      <c r="A125" s="375" t="s">
        <v>390</v>
      </c>
      <c r="B125" s="421"/>
      <c r="C125" s="421"/>
      <c r="D125" s="421"/>
      <c r="E125" s="421"/>
      <c r="F125" s="422"/>
      <c r="G125" s="12"/>
    </row>
    <row r="126" spans="1:8" ht="12.75" customHeight="1">
      <c r="A126" s="333" t="s">
        <v>103</v>
      </c>
      <c r="B126" s="421"/>
      <c r="C126" s="421"/>
      <c r="D126" s="421"/>
      <c r="E126" s="421"/>
      <c r="F126" s="422"/>
      <c r="G126" s="12"/>
    </row>
    <row r="127" spans="1:8" ht="12.75" customHeight="1">
      <c r="A127" s="375" t="s">
        <v>104</v>
      </c>
      <c r="B127" s="421"/>
      <c r="C127" s="421"/>
      <c r="D127" s="421"/>
      <c r="E127" s="421"/>
      <c r="F127" s="422"/>
      <c r="G127" s="12"/>
    </row>
    <row r="128" spans="1:8" ht="12.75" customHeight="1">
      <c r="A128" s="378" t="s">
        <v>309</v>
      </c>
      <c r="B128" s="421">
        <v>25082706</v>
      </c>
      <c r="C128" s="421">
        <v>1623364</v>
      </c>
      <c r="D128" s="421">
        <v>52208</v>
      </c>
      <c r="E128" s="421"/>
      <c r="F128" s="422">
        <v>27004047</v>
      </c>
      <c r="G128" s="12"/>
    </row>
    <row r="129" spans="1:8" ht="12.75" customHeight="1">
      <c r="A129" s="375" t="s">
        <v>184</v>
      </c>
      <c r="B129" s="421"/>
      <c r="C129" s="421"/>
      <c r="D129" s="421"/>
      <c r="E129" s="421"/>
      <c r="F129" s="422"/>
      <c r="G129" s="12"/>
    </row>
    <row r="130" spans="1:8" ht="12.75" customHeight="1">
      <c r="A130" s="378" t="s">
        <v>228</v>
      </c>
      <c r="B130" s="421">
        <v>6129980</v>
      </c>
      <c r="C130" s="421">
        <v>693134</v>
      </c>
      <c r="D130" s="421">
        <v>84103</v>
      </c>
      <c r="E130" s="421"/>
      <c r="F130" s="422">
        <v>6849459</v>
      </c>
      <c r="G130" s="12"/>
    </row>
    <row r="131" spans="1:8" ht="12.75" customHeight="1">
      <c r="A131" s="375" t="s">
        <v>185</v>
      </c>
      <c r="B131" s="421"/>
      <c r="C131" s="421"/>
      <c r="D131" s="421"/>
      <c r="E131" s="421"/>
      <c r="F131" s="422"/>
      <c r="G131" s="12"/>
    </row>
    <row r="132" spans="1:8" ht="12.75" customHeight="1">
      <c r="A132" s="378" t="s">
        <v>229</v>
      </c>
      <c r="B132" s="383">
        <v>1144606</v>
      </c>
      <c r="C132" s="421">
        <v>196791</v>
      </c>
      <c r="D132" s="421">
        <v>6710</v>
      </c>
      <c r="E132" s="421"/>
      <c r="F132" s="422">
        <v>1279064</v>
      </c>
      <c r="G132" s="12"/>
      <c r="H132" s="22"/>
    </row>
    <row r="133" spans="1:8" ht="12.75" customHeight="1">
      <c r="A133" s="375" t="s">
        <v>186</v>
      </c>
      <c r="B133" s="383"/>
      <c r="C133" s="421"/>
      <c r="D133" s="421"/>
      <c r="E133" s="421"/>
      <c r="F133" s="422"/>
      <c r="G133" s="12"/>
      <c r="H133" s="23"/>
    </row>
    <row r="134" spans="1:8" ht="12.75" customHeight="1">
      <c r="A134" s="225"/>
      <c r="B134" s="383"/>
      <c r="C134" s="421"/>
      <c r="D134" s="421"/>
      <c r="E134" s="421"/>
      <c r="F134" s="422"/>
      <c r="G134" s="12"/>
      <c r="H134" s="22"/>
    </row>
    <row r="135" spans="1:8" ht="18.75" customHeight="1">
      <c r="A135" s="280" t="s">
        <v>317</v>
      </c>
      <c r="B135" s="381">
        <v>100049592</v>
      </c>
      <c r="C135" s="428">
        <v>7135559</v>
      </c>
      <c r="D135" s="428">
        <v>2434604</v>
      </c>
      <c r="E135" s="428"/>
      <c r="F135" s="429">
        <v>102651577</v>
      </c>
      <c r="G135" s="12"/>
      <c r="H135" s="23"/>
    </row>
    <row r="136" spans="1:8" ht="12.75" customHeight="1">
      <c r="A136" s="375" t="s">
        <v>132</v>
      </c>
      <c r="B136" s="383"/>
      <c r="C136" s="421"/>
      <c r="D136" s="421"/>
      <c r="E136" s="421"/>
      <c r="F136" s="422"/>
      <c r="G136" s="12"/>
      <c r="H136" s="22"/>
    </row>
    <row r="137" spans="1:8" ht="11.1" customHeight="1">
      <c r="A137" s="333" t="s">
        <v>103</v>
      </c>
      <c r="B137" s="383"/>
      <c r="C137" s="421"/>
      <c r="D137" s="421"/>
      <c r="E137" s="421"/>
      <c r="F137" s="422"/>
      <c r="G137" s="12"/>
      <c r="H137" s="23"/>
    </row>
    <row r="138" spans="1:8" ht="12.75" customHeight="1">
      <c r="A138" s="375" t="s">
        <v>104</v>
      </c>
      <c r="B138" s="383"/>
      <c r="C138" s="421"/>
      <c r="D138" s="421"/>
      <c r="E138" s="421"/>
      <c r="F138" s="422"/>
      <c r="G138" s="12"/>
      <c r="H138" s="29"/>
    </row>
    <row r="139" spans="1:8" ht="12.75" customHeight="1">
      <c r="A139" s="273" t="s">
        <v>309</v>
      </c>
      <c r="B139" s="383">
        <v>27537123</v>
      </c>
      <c r="C139" s="421">
        <v>1223015</v>
      </c>
      <c r="D139" s="421">
        <v>142810</v>
      </c>
      <c r="E139" s="421"/>
      <c r="F139" s="422">
        <v>29059017</v>
      </c>
      <c r="G139" s="12"/>
      <c r="H139" s="22"/>
    </row>
    <row r="140" spans="1:8" ht="12.75" customHeight="1">
      <c r="A140" s="375" t="s">
        <v>184</v>
      </c>
      <c r="B140" s="383"/>
      <c r="C140" s="421"/>
      <c r="D140" s="421"/>
      <c r="E140" s="421"/>
      <c r="F140" s="422"/>
      <c r="G140" s="12"/>
      <c r="H140" s="23"/>
    </row>
    <row r="141" spans="1:8" ht="12.75" customHeight="1">
      <c r="A141" s="378" t="s">
        <v>228</v>
      </c>
      <c r="B141" s="383">
        <v>69633123</v>
      </c>
      <c r="C141" s="421">
        <v>5449899</v>
      </c>
      <c r="D141" s="421">
        <v>2270245</v>
      </c>
      <c r="E141" s="421"/>
      <c r="F141" s="422">
        <v>70476817</v>
      </c>
      <c r="G141" s="12"/>
      <c r="H141" s="23"/>
    </row>
    <row r="142" spans="1:8" ht="12.75" customHeight="1">
      <c r="A142" s="375" t="s">
        <v>185</v>
      </c>
      <c r="B142" s="383"/>
      <c r="C142" s="421"/>
      <c r="D142" s="421"/>
      <c r="E142" s="421"/>
      <c r="F142" s="422"/>
      <c r="G142" s="12"/>
      <c r="H142" s="29"/>
    </row>
    <row r="143" spans="1:8" ht="12.75" customHeight="1">
      <c r="A143" s="378" t="s">
        <v>229</v>
      </c>
      <c r="B143" s="383">
        <v>2878757</v>
      </c>
      <c r="C143" s="421">
        <v>462645</v>
      </c>
      <c r="D143" s="421">
        <v>21524</v>
      </c>
      <c r="E143" s="421"/>
      <c r="F143" s="422">
        <v>3115179</v>
      </c>
      <c r="G143" s="12"/>
      <c r="H143" s="23"/>
    </row>
    <row r="144" spans="1:8" ht="12.75" customHeight="1">
      <c r="A144" s="375" t="s">
        <v>186</v>
      </c>
      <c r="B144" s="421"/>
      <c r="C144" s="421"/>
      <c r="D144" s="421"/>
      <c r="E144" s="421"/>
      <c r="F144" s="422"/>
      <c r="G144" s="12"/>
    </row>
    <row r="145" spans="1:8" ht="12.75" customHeight="1">
      <c r="A145" s="225"/>
      <c r="B145" s="421"/>
      <c r="C145" s="421"/>
      <c r="D145" s="421"/>
      <c r="E145" s="421"/>
      <c r="F145" s="422"/>
      <c r="G145" s="12"/>
    </row>
    <row r="146" spans="1:8" ht="18.75" customHeight="1">
      <c r="A146" s="380" t="s">
        <v>318</v>
      </c>
      <c r="B146" s="428">
        <v>34908885</v>
      </c>
      <c r="C146" s="428">
        <v>4384603</v>
      </c>
      <c r="D146" s="428">
        <v>870893</v>
      </c>
      <c r="E146" s="428"/>
      <c r="F146" s="429">
        <v>36920869</v>
      </c>
      <c r="G146" s="12"/>
    </row>
    <row r="147" spans="1:8" ht="12.75" customHeight="1">
      <c r="A147" s="375" t="s">
        <v>133</v>
      </c>
      <c r="B147" s="421"/>
      <c r="C147" s="421"/>
      <c r="D147" s="421"/>
      <c r="E147" s="421"/>
      <c r="F147" s="422"/>
      <c r="G147" s="12"/>
    </row>
    <row r="148" spans="1:8" ht="12.75" customHeight="1">
      <c r="A148" s="333" t="s">
        <v>103</v>
      </c>
      <c r="B148" s="383"/>
      <c r="C148" s="421"/>
      <c r="D148" s="421"/>
      <c r="E148" s="421"/>
      <c r="F148" s="422"/>
      <c r="G148" s="12"/>
      <c r="H148" s="23"/>
    </row>
    <row r="149" spans="1:8" ht="12.75" customHeight="1">
      <c r="A149" s="375" t="s">
        <v>104</v>
      </c>
      <c r="B149" s="383"/>
      <c r="C149" s="421"/>
      <c r="D149" s="421"/>
      <c r="E149" s="421"/>
      <c r="F149" s="422"/>
      <c r="G149" s="12"/>
      <c r="H149" s="22"/>
    </row>
    <row r="150" spans="1:8" ht="12.75" customHeight="1">
      <c r="A150" s="378" t="s">
        <v>309</v>
      </c>
      <c r="B150" s="383">
        <v>15212256</v>
      </c>
      <c r="C150" s="421">
        <v>736764</v>
      </c>
      <c r="D150" s="421">
        <v>212821</v>
      </c>
      <c r="E150" s="421"/>
      <c r="F150" s="422">
        <v>15515826</v>
      </c>
      <c r="G150" s="12"/>
      <c r="H150" s="23"/>
    </row>
    <row r="151" spans="1:8" ht="12.75" customHeight="1">
      <c r="A151" s="375" t="s">
        <v>184</v>
      </c>
      <c r="B151" s="383"/>
      <c r="C151" s="421"/>
      <c r="D151" s="421"/>
      <c r="E151" s="421"/>
      <c r="F151" s="422"/>
      <c r="G151" s="12"/>
      <c r="H151" s="22"/>
    </row>
    <row r="152" spans="1:8" ht="12.75" customHeight="1">
      <c r="A152" s="378" t="s">
        <v>228</v>
      </c>
      <c r="B152" s="383">
        <v>13325269</v>
      </c>
      <c r="C152" s="421">
        <v>1396126</v>
      </c>
      <c r="D152" s="421">
        <v>627819</v>
      </c>
      <c r="E152" s="421"/>
      <c r="F152" s="422">
        <v>13807645</v>
      </c>
      <c r="G152" s="12"/>
      <c r="H152" s="23"/>
    </row>
    <row r="153" spans="1:8" ht="12.75" customHeight="1">
      <c r="A153" s="375" t="s">
        <v>185</v>
      </c>
      <c r="B153" s="421"/>
      <c r="C153" s="421"/>
      <c r="D153" s="421"/>
      <c r="E153" s="421"/>
      <c r="F153" s="422"/>
      <c r="G153" s="12"/>
    </row>
    <row r="154" spans="1:8" ht="12.75" customHeight="1">
      <c r="A154" s="378" t="s">
        <v>229</v>
      </c>
      <c r="B154" s="421">
        <v>6365442</v>
      </c>
      <c r="C154" s="421">
        <v>2251673</v>
      </c>
      <c r="D154" s="421">
        <v>30253</v>
      </c>
      <c r="E154" s="421"/>
      <c r="F154" s="422">
        <v>7591460</v>
      </c>
      <c r="G154" s="12"/>
    </row>
    <row r="155" spans="1:8" ht="12.75" customHeight="1">
      <c r="A155" s="375" t="s">
        <v>186</v>
      </c>
      <c r="B155" s="421"/>
      <c r="C155" s="421"/>
      <c r="D155" s="421"/>
      <c r="E155" s="421"/>
      <c r="F155" s="422"/>
      <c r="G155" s="12"/>
    </row>
    <row r="156" spans="1:8" ht="12.75" customHeight="1">
      <c r="A156" s="225"/>
      <c r="B156" s="421"/>
      <c r="C156" s="421"/>
      <c r="D156" s="421"/>
      <c r="E156" s="421"/>
      <c r="F156" s="422"/>
      <c r="G156" s="12"/>
    </row>
    <row r="157" spans="1:8" ht="18.75" customHeight="1">
      <c r="A157" s="274" t="s">
        <v>687</v>
      </c>
      <c r="B157" s="428">
        <v>535766192</v>
      </c>
      <c r="C157" s="428">
        <v>31125585</v>
      </c>
      <c r="D157" s="428">
        <v>2107096</v>
      </c>
      <c r="E157" s="428"/>
      <c r="F157" s="429">
        <v>558463786</v>
      </c>
      <c r="G157" s="12"/>
    </row>
    <row r="158" spans="1:8" ht="12.75" customHeight="1">
      <c r="A158" s="375" t="s">
        <v>134</v>
      </c>
      <c r="B158" s="421"/>
      <c r="C158" s="421"/>
      <c r="D158" s="421"/>
      <c r="E158" s="421"/>
      <c r="F158" s="422"/>
      <c r="G158" s="12"/>
    </row>
    <row r="159" spans="1:8" ht="12.75" customHeight="1">
      <c r="A159" s="333" t="s">
        <v>103</v>
      </c>
      <c r="B159" s="421"/>
      <c r="C159" s="421"/>
      <c r="D159" s="421"/>
      <c r="E159" s="421"/>
      <c r="F159" s="422"/>
      <c r="G159" s="12"/>
    </row>
    <row r="160" spans="1:8" ht="12.75" customHeight="1">
      <c r="A160" s="375" t="s">
        <v>104</v>
      </c>
      <c r="B160" s="421"/>
      <c r="C160" s="421"/>
      <c r="D160" s="421"/>
      <c r="E160" s="421"/>
      <c r="F160" s="422"/>
      <c r="G160" s="12"/>
    </row>
    <row r="161" spans="1:7" ht="12.75" customHeight="1">
      <c r="A161" s="378" t="s">
        <v>309</v>
      </c>
      <c r="B161" s="421">
        <v>529722308</v>
      </c>
      <c r="C161" s="421">
        <v>30384685</v>
      </c>
      <c r="D161" s="421">
        <v>2009997</v>
      </c>
      <c r="E161" s="421"/>
      <c r="F161" s="422">
        <v>552196603</v>
      </c>
      <c r="G161" s="12"/>
    </row>
    <row r="162" spans="1:7" ht="12.75" customHeight="1">
      <c r="A162" s="375" t="s">
        <v>184</v>
      </c>
      <c r="B162" s="421"/>
      <c r="C162" s="421"/>
      <c r="D162" s="421"/>
      <c r="E162" s="421"/>
      <c r="F162" s="422"/>
      <c r="G162" s="12"/>
    </row>
    <row r="163" spans="1:7" ht="12.75" customHeight="1">
      <c r="A163" s="378" t="s">
        <v>228</v>
      </c>
      <c r="B163" s="421">
        <v>4553696</v>
      </c>
      <c r="C163" s="421">
        <v>505421</v>
      </c>
      <c r="D163" s="421">
        <v>88298</v>
      </c>
      <c r="E163" s="421"/>
      <c r="F163" s="422">
        <v>4635025</v>
      </c>
      <c r="G163" s="12"/>
    </row>
    <row r="164" spans="1:7" ht="12.75" customHeight="1">
      <c r="A164" s="375" t="s">
        <v>185</v>
      </c>
      <c r="B164" s="421"/>
      <c r="C164" s="421"/>
      <c r="D164" s="421"/>
      <c r="E164" s="421"/>
      <c r="F164" s="422"/>
      <c r="G164" s="12"/>
    </row>
    <row r="165" spans="1:7" ht="12.75" customHeight="1">
      <c r="A165" s="378" t="s">
        <v>229</v>
      </c>
      <c r="B165" s="421">
        <v>1467401</v>
      </c>
      <c r="C165" s="421">
        <v>234609</v>
      </c>
      <c r="D165" s="421">
        <v>7349</v>
      </c>
      <c r="E165" s="421"/>
      <c r="F165" s="422">
        <v>1610041</v>
      </c>
      <c r="G165" s="12"/>
    </row>
    <row r="166" spans="1:7" ht="12.75" customHeight="1">
      <c r="A166" s="375" t="s">
        <v>186</v>
      </c>
      <c r="B166" s="421"/>
      <c r="C166" s="421"/>
      <c r="D166" s="421"/>
      <c r="E166" s="421"/>
      <c r="F166" s="422"/>
      <c r="G166" s="12"/>
    </row>
    <row r="167" spans="1:7" ht="12.75" customHeight="1">
      <c r="A167" s="225"/>
      <c r="B167" s="421"/>
      <c r="C167" s="421"/>
      <c r="D167" s="421"/>
      <c r="E167" s="421"/>
      <c r="F167" s="422"/>
      <c r="G167" s="12"/>
    </row>
    <row r="168" spans="1:7" ht="18.75" customHeight="1">
      <c r="A168" s="274" t="s">
        <v>135</v>
      </c>
      <c r="B168" s="421"/>
      <c r="C168" s="421"/>
      <c r="D168" s="421"/>
      <c r="E168" s="421"/>
      <c r="F168" s="422"/>
      <c r="G168" s="12"/>
    </row>
    <row r="169" spans="1:7" ht="12.75" customHeight="1">
      <c r="A169" s="275" t="s">
        <v>319</v>
      </c>
      <c r="B169" s="428">
        <v>28895519</v>
      </c>
      <c r="C169" s="428">
        <v>3933898</v>
      </c>
      <c r="D169" s="428">
        <v>306457</v>
      </c>
      <c r="E169" s="428"/>
      <c r="F169" s="429">
        <v>31151958</v>
      </c>
      <c r="G169" s="12"/>
    </row>
    <row r="170" spans="1:7" ht="12.75" customHeight="1">
      <c r="A170" s="375" t="s">
        <v>136</v>
      </c>
      <c r="B170" s="421"/>
      <c r="C170" s="421"/>
      <c r="D170" s="421"/>
      <c r="E170" s="421"/>
      <c r="F170" s="422"/>
      <c r="G170" s="12"/>
    </row>
    <row r="171" spans="1:7" ht="12.75" customHeight="1">
      <c r="A171" s="375" t="s">
        <v>137</v>
      </c>
      <c r="B171" s="421"/>
      <c r="C171" s="421"/>
      <c r="D171" s="421"/>
      <c r="E171" s="421"/>
      <c r="F171" s="422"/>
      <c r="G171" s="12"/>
    </row>
    <row r="172" spans="1:7" ht="12.75" customHeight="1">
      <c r="A172" s="333" t="s">
        <v>103</v>
      </c>
      <c r="B172" s="421"/>
      <c r="C172" s="421"/>
      <c r="D172" s="421"/>
      <c r="E172" s="421"/>
      <c r="F172" s="422"/>
      <c r="G172" s="12"/>
    </row>
    <row r="173" spans="1:7" ht="12.75" customHeight="1">
      <c r="A173" s="375" t="s">
        <v>104</v>
      </c>
      <c r="B173" s="421"/>
      <c r="C173" s="421"/>
      <c r="D173" s="421"/>
      <c r="E173" s="421"/>
      <c r="F173" s="422"/>
      <c r="G173" s="12"/>
    </row>
    <row r="174" spans="1:7" ht="12.75" customHeight="1">
      <c r="A174" s="378" t="s">
        <v>309</v>
      </c>
      <c r="B174" s="421">
        <v>11686706</v>
      </c>
      <c r="C174" s="421">
        <v>1566393</v>
      </c>
      <c r="D174" s="421">
        <v>43619</v>
      </c>
      <c r="E174" s="421"/>
      <c r="F174" s="422">
        <v>12786916</v>
      </c>
      <c r="G174" s="12"/>
    </row>
    <row r="175" spans="1:7" ht="12.75" customHeight="1">
      <c r="A175" s="375" t="s">
        <v>184</v>
      </c>
      <c r="B175" s="421"/>
      <c r="C175" s="421"/>
      <c r="D175" s="421"/>
      <c r="E175" s="421"/>
      <c r="F175" s="422"/>
      <c r="G175" s="12"/>
    </row>
    <row r="176" spans="1:7" ht="12.75" customHeight="1">
      <c r="A176" s="378" t="s">
        <v>228</v>
      </c>
      <c r="B176" s="421">
        <v>10048518</v>
      </c>
      <c r="C176" s="421">
        <v>1334736</v>
      </c>
      <c r="D176" s="421">
        <v>211409</v>
      </c>
      <c r="E176" s="421"/>
      <c r="F176" s="422">
        <v>10705352</v>
      </c>
      <c r="G176" s="12"/>
    </row>
    <row r="177" spans="1:9" ht="12.75" customHeight="1">
      <c r="A177" s="375" t="s">
        <v>185</v>
      </c>
      <c r="B177" s="421"/>
      <c r="C177" s="421"/>
      <c r="D177" s="421"/>
      <c r="E177" s="421"/>
      <c r="F177" s="422"/>
      <c r="G177" s="12"/>
    </row>
    <row r="178" spans="1:9" ht="12.75" customHeight="1">
      <c r="A178" s="378" t="s">
        <v>229</v>
      </c>
      <c r="B178" s="421">
        <v>7158839</v>
      </c>
      <c r="C178" s="421">
        <v>1032768</v>
      </c>
      <c r="D178" s="421">
        <v>51330</v>
      </c>
      <c r="E178" s="421"/>
      <c r="F178" s="422">
        <v>7658332</v>
      </c>
      <c r="G178" s="12"/>
    </row>
    <row r="179" spans="1:9" ht="12.75" customHeight="1">
      <c r="A179" s="375" t="s">
        <v>186</v>
      </c>
      <c r="B179" s="421"/>
      <c r="C179" s="421"/>
      <c r="D179" s="421"/>
      <c r="E179" s="421"/>
      <c r="F179" s="422"/>
      <c r="G179" s="12"/>
    </row>
    <row r="180" spans="1:9" ht="12.75" customHeight="1">
      <c r="A180" s="225"/>
      <c r="B180" s="383"/>
      <c r="C180" s="421"/>
      <c r="D180" s="421"/>
      <c r="E180" s="421"/>
      <c r="F180" s="422"/>
      <c r="G180" s="12"/>
      <c r="H180" s="18"/>
    </row>
    <row r="181" spans="1:9" ht="18.75" customHeight="1">
      <c r="A181" s="360" t="s">
        <v>688</v>
      </c>
      <c r="B181" s="381">
        <v>25544854</v>
      </c>
      <c r="C181" s="428">
        <v>6403728</v>
      </c>
      <c r="D181" s="428">
        <v>266327</v>
      </c>
      <c r="E181" s="428"/>
      <c r="F181" s="429">
        <v>28790164</v>
      </c>
      <c r="G181" s="12"/>
      <c r="H181" s="30"/>
    </row>
    <row r="182" spans="1:9" ht="12.75" customHeight="1">
      <c r="A182" s="375" t="s">
        <v>139</v>
      </c>
      <c r="B182" s="383"/>
      <c r="C182" s="421"/>
      <c r="D182" s="421"/>
      <c r="E182" s="421"/>
      <c r="F182" s="422"/>
      <c r="G182" s="12"/>
      <c r="H182" s="18"/>
      <c r="I182" s="48"/>
    </row>
    <row r="183" spans="1:9" ht="12.75" customHeight="1">
      <c r="A183" s="375" t="s">
        <v>138</v>
      </c>
      <c r="B183" s="383"/>
      <c r="C183" s="421"/>
      <c r="D183" s="421"/>
      <c r="E183" s="421"/>
      <c r="F183" s="422"/>
      <c r="G183" s="12"/>
      <c r="H183" s="58"/>
      <c r="I183" s="48"/>
    </row>
    <row r="184" spans="1:9" ht="12.75" customHeight="1">
      <c r="A184" s="333" t="s">
        <v>103</v>
      </c>
      <c r="B184" s="383"/>
      <c r="C184" s="421"/>
      <c r="D184" s="421"/>
      <c r="E184" s="421"/>
      <c r="F184" s="422"/>
      <c r="G184" s="12"/>
      <c r="H184" s="23"/>
      <c r="I184" s="48"/>
    </row>
    <row r="185" spans="1:9" ht="12.75" customHeight="1">
      <c r="A185" s="375" t="s">
        <v>104</v>
      </c>
      <c r="B185" s="383"/>
      <c r="C185" s="421"/>
      <c r="D185" s="421"/>
      <c r="E185" s="421"/>
      <c r="F185" s="422"/>
      <c r="G185" s="12"/>
      <c r="H185" s="30"/>
    </row>
    <row r="186" spans="1:9" ht="12.75" customHeight="1">
      <c r="A186" s="378" t="s">
        <v>309</v>
      </c>
      <c r="B186" s="421">
        <v>4042663</v>
      </c>
      <c r="C186" s="421">
        <v>413928</v>
      </c>
      <c r="D186" s="421">
        <v>22151</v>
      </c>
      <c r="E186" s="421"/>
      <c r="F186" s="422">
        <v>4363299</v>
      </c>
      <c r="G186" s="12"/>
    </row>
    <row r="187" spans="1:9" ht="12.75" customHeight="1">
      <c r="A187" s="375" t="s">
        <v>184</v>
      </c>
      <c r="B187" s="383"/>
      <c r="C187" s="421"/>
      <c r="D187" s="421"/>
      <c r="E187" s="421"/>
      <c r="F187" s="422"/>
      <c r="G187" s="12"/>
      <c r="H187" s="30"/>
    </row>
    <row r="188" spans="1:9" ht="12.75" customHeight="1">
      <c r="A188" s="378" t="s">
        <v>228</v>
      </c>
      <c r="B188" s="383">
        <v>6470889</v>
      </c>
      <c r="C188" s="421">
        <v>1391276</v>
      </c>
      <c r="D188" s="421">
        <v>185485</v>
      </c>
      <c r="E188" s="421"/>
      <c r="F188" s="422">
        <v>7311443</v>
      </c>
      <c r="G188" s="12"/>
      <c r="H188" s="22"/>
    </row>
    <row r="189" spans="1:9" ht="12.75" customHeight="1">
      <c r="A189" s="375" t="s">
        <v>185</v>
      </c>
      <c r="B189" s="383"/>
      <c r="C189" s="421"/>
      <c r="D189" s="421"/>
      <c r="E189" s="421"/>
      <c r="F189" s="422"/>
      <c r="G189" s="12"/>
      <c r="H189" s="23"/>
    </row>
    <row r="190" spans="1:9" ht="12.75" customHeight="1">
      <c r="A190" s="378" t="s">
        <v>229</v>
      </c>
      <c r="B190" s="383">
        <v>15027465</v>
      </c>
      <c r="C190" s="421">
        <v>4598430</v>
      </c>
      <c r="D190" s="421">
        <v>58673</v>
      </c>
      <c r="E190" s="421"/>
      <c r="F190" s="422">
        <v>17111574</v>
      </c>
      <c r="G190" s="12"/>
      <c r="H190" s="22"/>
    </row>
    <row r="191" spans="1:9" ht="12.75" customHeight="1">
      <c r="A191" s="375" t="s">
        <v>186</v>
      </c>
      <c r="B191" s="383"/>
      <c r="C191" s="421"/>
      <c r="D191" s="421"/>
      <c r="E191" s="421"/>
      <c r="F191" s="422"/>
      <c r="G191" s="12"/>
      <c r="H191" s="23"/>
    </row>
    <row r="192" spans="1:9" ht="12.75" customHeight="1">
      <c r="A192" s="225"/>
      <c r="B192" s="383"/>
      <c r="C192" s="421"/>
      <c r="D192" s="421"/>
      <c r="E192" s="421"/>
      <c r="F192" s="422"/>
      <c r="G192" s="12"/>
      <c r="H192" s="22"/>
    </row>
    <row r="193" spans="1:8" ht="18.75" customHeight="1">
      <c r="A193" s="380" t="s">
        <v>321</v>
      </c>
      <c r="B193" s="428">
        <v>8192434</v>
      </c>
      <c r="C193" s="428">
        <v>513971</v>
      </c>
      <c r="D193" s="428">
        <v>76610</v>
      </c>
      <c r="E193" s="428"/>
      <c r="F193" s="429">
        <v>8450938</v>
      </c>
      <c r="G193" s="12"/>
      <c r="H193" s="23"/>
    </row>
    <row r="194" spans="1:8" ht="12.75" customHeight="1">
      <c r="A194" s="375" t="s">
        <v>12</v>
      </c>
      <c r="B194" s="421"/>
      <c r="C194" s="421"/>
      <c r="D194" s="421"/>
      <c r="E194" s="421"/>
      <c r="F194" s="422"/>
      <c r="G194" s="12"/>
    </row>
    <row r="195" spans="1:8" ht="12.75" customHeight="1">
      <c r="A195" s="333" t="s">
        <v>103</v>
      </c>
      <c r="B195" s="383"/>
      <c r="C195" s="421"/>
      <c r="D195" s="421"/>
      <c r="E195" s="421"/>
      <c r="F195" s="422"/>
      <c r="G195" s="12"/>
    </row>
    <row r="196" spans="1:8" ht="12.75" customHeight="1">
      <c r="A196" s="375" t="s">
        <v>104</v>
      </c>
      <c r="B196" s="421"/>
      <c r="C196" s="421"/>
      <c r="D196" s="421"/>
      <c r="E196" s="421"/>
      <c r="F196" s="422"/>
      <c r="G196" s="12"/>
    </row>
    <row r="197" spans="1:8" ht="12.75" customHeight="1">
      <c r="A197" s="378" t="s">
        <v>309</v>
      </c>
      <c r="B197" s="421">
        <v>4561394</v>
      </c>
      <c r="C197" s="421">
        <v>287988</v>
      </c>
      <c r="D197" s="421">
        <v>15101</v>
      </c>
      <c r="E197" s="421"/>
      <c r="F197" s="422">
        <v>4688371</v>
      </c>
      <c r="G197" s="12"/>
    </row>
    <row r="198" spans="1:8" ht="12.75" customHeight="1">
      <c r="A198" s="375" t="s">
        <v>184</v>
      </c>
      <c r="B198" s="421"/>
      <c r="C198" s="421"/>
      <c r="D198" s="421"/>
      <c r="E198" s="421"/>
      <c r="F198" s="422"/>
      <c r="G198" s="12"/>
      <c r="H198" s="23"/>
    </row>
    <row r="199" spans="1:8" ht="12.75" customHeight="1">
      <c r="A199" s="378" t="s">
        <v>228</v>
      </c>
      <c r="B199" s="421">
        <v>1868510</v>
      </c>
      <c r="C199" s="421">
        <v>133943</v>
      </c>
      <c r="D199" s="421">
        <v>46177</v>
      </c>
      <c r="E199" s="421"/>
      <c r="F199" s="422">
        <v>1945065</v>
      </c>
      <c r="G199" s="12"/>
    </row>
    <row r="200" spans="1:8" ht="12.75" customHeight="1">
      <c r="A200" s="375" t="s">
        <v>185</v>
      </c>
      <c r="B200" s="421"/>
      <c r="C200" s="421"/>
      <c r="D200" s="421"/>
      <c r="E200" s="421"/>
      <c r="F200" s="422"/>
      <c r="G200" s="12"/>
    </row>
    <row r="201" spans="1:8" ht="12.75" customHeight="1">
      <c r="A201" s="378" t="s">
        <v>229</v>
      </c>
      <c r="B201" s="421">
        <v>1762119</v>
      </c>
      <c r="C201" s="421">
        <v>92036</v>
      </c>
      <c r="D201" s="421">
        <v>15250</v>
      </c>
      <c r="E201" s="421"/>
      <c r="F201" s="422">
        <v>1817286</v>
      </c>
      <c r="G201" s="12"/>
    </row>
    <row r="202" spans="1:8" ht="12.75" customHeight="1">
      <c r="A202" s="375" t="s">
        <v>186</v>
      </c>
      <c r="B202" s="421"/>
      <c r="C202" s="421"/>
      <c r="D202" s="421"/>
      <c r="E202" s="421"/>
      <c r="F202" s="422"/>
      <c r="G202" s="12"/>
    </row>
    <row r="203" spans="1:8" ht="12.75" customHeight="1">
      <c r="A203" s="225"/>
      <c r="B203" s="421"/>
      <c r="C203" s="421"/>
      <c r="D203" s="421"/>
      <c r="E203" s="421"/>
      <c r="F203" s="422"/>
      <c r="G203" s="12"/>
    </row>
    <row r="204" spans="1:8" ht="12.75" customHeight="1">
      <c r="A204" s="380" t="s">
        <v>322</v>
      </c>
      <c r="B204" s="428">
        <v>24841245</v>
      </c>
      <c r="C204" s="428">
        <v>2462805</v>
      </c>
      <c r="D204" s="428">
        <v>179181</v>
      </c>
      <c r="E204" s="428"/>
      <c r="F204" s="429">
        <v>26891906</v>
      </c>
      <c r="G204" s="12"/>
    </row>
    <row r="205" spans="1:8" ht="12.75" customHeight="1">
      <c r="A205" s="375" t="s">
        <v>140</v>
      </c>
      <c r="B205" s="421"/>
      <c r="C205" s="421"/>
      <c r="D205" s="421"/>
      <c r="E205" s="421"/>
      <c r="F205" s="422"/>
      <c r="G205" s="12"/>
    </row>
    <row r="206" spans="1:8" ht="18.75" customHeight="1">
      <c r="A206" s="333" t="s">
        <v>103</v>
      </c>
      <c r="B206" s="421"/>
      <c r="C206" s="421"/>
      <c r="D206" s="421"/>
      <c r="E206" s="421"/>
      <c r="F206" s="422"/>
      <c r="G206" s="12"/>
    </row>
    <row r="207" spans="1:8" ht="12.75" customHeight="1">
      <c r="A207" s="375" t="s">
        <v>104</v>
      </c>
      <c r="B207" s="421"/>
      <c r="C207" s="421"/>
      <c r="D207" s="421"/>
      <c r="E207" s="421"/>
      <c r="F207" s="422"/>
    </row>
    <row r="208" spans="1:8" ht="12.75" customHeight="1">
      <c r="A208" s="378" t="s">
        <v>309</v>
      </c>
      <c r="B208" s="421">
        <v>10043302</v>
      </c>
      <c r="C208" s="421">
        <v>1011192</v>
      </c>
      <c r="D208" s="421">
        <v>47246</v>
      </c>
      <c r="E208" s="421"/>
      <c r="F208" s="422">
        <v>10837097</v>
      </c>
      <c r="G208" s="12"/>
      <c r="H208" s="23"/>
    </row>
    <row r="209" spans="1:7" ht="12.75" customHeight="1">
      <c r="A209" s="375" t="s">
        <v>184</v>
      </c>
      <c r="B209" s="421"/>
      <c r="C209" s="421"/>
      <c r="D209" s="421"/>
      <c r="E209" s="421"/>
      <c r="F209" s="422"/>
      <c r="G209" s="12"/>
    </row>
    <row r="210" spans="1:7" ht="12.75" customHeight="1">
      <c r="A210" s="378" t="s">
        <v>228</v>
      </c>
      <c r="B210" s="421">
        <v>10821146</v>
      </c>
      <c r="C210" s="421">
        <v>1099506</v>
      </c>
      <c r="D210" s="421">
        <v>111772</v>
      </c>
      <c r="E210" s="421"/>
      <c r="F210" s="422">
        <v>11786616</v>
      </c>
      <c r="G210" s="12"/>
    </row>
    <row r="211" spans="1:7" ht="12.75" customHeight="1">
      <c r="A211" s="375" t="s">
        <v>185</v>
      </c>
      <c r="B211" s="421"/>
      <c r="C211" s="421"/>
      <c r="D211" s="421"/>
      <c r="E211" s="421"/>
      <c r="F211" s="422"/>
      <c r="G211" s="12"/>
    </row>
    <row r="212" spans="1:7" ht="12.75" customHeight="1">
      <c r="A212" s="378" t="s">
        <v>229</v>
      </c>
      <c r="B212" s="421">
        <v>3974339</v>
      </c>
      <c r="C212" s="421">
        <v>352009</v>
      </c>
      <c r="D212" s="421">
        <v>20158</v>
      </c>
      <c r="E212" s="421"/>
      <c r="F212" s="422">
        <v>4265624</v>
      </c>
      <c r="G212" s="12"/>
    </row>
    <row r="213" spans="1:7" ht="12.75" customHeight="1">
      <c r="A213" s="375" t="s">
        <v>186</v>
      </c>
      <c r="B213" s="421"/>
      <c r="C213" s="421"/>
      <c r="D213" s="421"/>
      <c r="E213" s="421"/>
      <c r="F213" s="422"/>
      <c r="G213" s="12"/>
    </row>
    <row r="214" spans="1:7" ht="12.75" customHeight="1">
      <c r="A214" s="225"/>
      <c r="B214" s="421"/>
      <c r="C214" s="421"/>
      <c r="D214" s="421"/>
      <c r="E214" s="421"/>
      <c r="F214" s="422"/>
      <c r="G214" s="12"/>
    </row>
    <row r="215" spans="1:7" ht="12.75" customHeight="1">
      <c r="A215" s="274" t="s">
        <v>141</v>
      </c>
      <c r="B215" s="421"/>
      <c r="C215" s="421"/>
      <c r="D215" s="421"/>
      <c r="E215" s="421"/>
      <c r="F215" s="422"/>
      <c r="G215" s="12"/>
    </row>
    <row r="216" spans="1:7" ht="12.75" customHeight="1">
      <c r="A216" s="275" t="s">
        <v>323</v>
      </c>
      <c r="B216" s="428">
        <v>6529828</v>
      </c>
      <c r="C216" s="428">
        <v>867824</v>
      </c>
      <c r="D216" s="428">
        <v>88809</v>
      </c>
      <c r="E216" s="428"/>
      <c r="F216" s="429">
        <v>7228280</v>
      </c>
    </row>
    <row r="217" spans="1:7" ht="18.75" customHeight="1">
      <c r="A217" s="375" t="s">
        <v>142</v>
      </c>
      <c r="B217" s="421"/>
      <c r="C217" s="421"/>
      <c r="D217" s="421"/>
      <c r="E217" s="421"/>
      <c r="F217" s="422"/>
    </row>
    <row r="218" spans="1:7">
      <c r="A218" s="333" t="s">
        <v>103</v>
      </c>
      <c r="B218" s="421"/>
      <c r="C218" s="421"/>
      <c r="D218" s="421"/>
      <c r="E218" s="421"/>
      <c r="F218" s="422"/>
    </row>
    <row r="219" spans="1:7">
      <c r="A219" s="375" t="s">
        <v>104</v>
      </c>
      <c r="B219" s="421"/>
      <c r="C219" s="421"/>
      <c r="D219" s="421"/>
      <c r="E219" s="421"/>
      <c r="F219" s="422"/>
    </row>
    <row r="220" spans="1:7">
      <c r="A220" s="378" t="s">
        <v>309</v>
      </c>
      <c r="B220" s="421">
        <v>3513071</v>
      </c>
      <c r="C220" s="421">
        <v>418069</v>
      </c>
      <c r="D220" s="421">
        <v>17025</v>
      </c>
      <c r="E220" s="421"/>
      <c r="F220" s="422">
        <v>3899999</v>
      </c>
    </row>
    <row r="221" spans="1:7">
      <c r="A221" s="375" t="s">
        <v>184</v>
      </c>
      <c r="B221" s="421"/>
      <c r="C221" s="421"/>
      <c r="D221" s="421"/>
      <c r="E221" s="421"/>
      <c r="F221" s="422"/>
    </row>
    <row r="222" spans="1:7">
      <c r="A222" s="378" t="s">
        <v>228</v>
      </c>
      <c r="B222" s="421">
        <v>2394430</v>
      </c>
      <c r="C222" s="421">
        <v>306128</v>
      </c>
      <c r="D222" s="421">
        <v>59066</v>
      </c>
      <c r="E222" s="421"/>
      <c r="F222" s="422">
        <v>2581256</v>
      </c>
    </row>
    <row r="223" spans="1:7">
      <c r="A223" s="375" t="s">
        <v>185</v>
      </c>
      <c r="B223" s="421"/>
      <c r="C223" s="421"/>
      <c r="D223" s="421"/>
      <c r="E223" s="421"/>
      <c r="F223" s="422"/>
    </row>
    <row r="224" spans="1:7">
      <c r="A224" s="378" t="s">
        <v>229</v>
      </c>
      <c r="B224" s="421">
        <v>619640</v>
      </c>
      <c r="C224" s="421">
        <v>143209</v>
      </c>
      <c r="D224" s="421">
        <v>12646</v>
      </c>
      <c r="E224" s="421"/>
      <c r="F224" s="422">
        <v>744028</v>
      </c>
    </row>
    <row r="225" spans="1:6">
      <c r="A225" s="375" t="s">
        <v>186</v>
      </c>
      <c r="B225" s="421"/>
      <c r="C225" s="421"/>
      <c r="D225" s="421"/>
      <c r="E225" s="421"/>
      <c r="F225" s="422"/>
    </row>
    <row r="226" spans="1:6">
      <c r="A226" s="225"/>
      <c r="B226" s="421"/>
      <c r="C226" s="421"/>
      <c r="D226" s="421"/>
      <c r="E226" s="421"/>
      <c r="F226" s="422"/>
    </row>
    <row r="227" spans="1:6">
      <c r="A227" s="380" t="s">
        <v>689</v>
      </c>
      <c r="B227" s="428">
        <v>10371579</v>
      </c>
      <c r="C227" s="428">
        <v>705910</v>
      </c>
      <c r="D227" s="428">
        <v>96750</v>
      </c>
      <c r="E227" s="428">
        <v>0</v>
      </c>
      <c r="F227" s="429">
        <v>10875707</v>
      </c>
    </row>
    <row r="228" spans="1:6" ht="18.75" customHeight="1">
      <c r="A228" s="375" t="s">
        <v>690</v>
      </c>
      <c r="B228" s="421"/>
      <c r="C228" s="421"/>
      <c r="D228" s="421"/>
      <c r="E228" s="421"/>
      <c r="F228" s="422"/>
    </row>
    <row r="229" spans="1:6">
      <c r="A229" s="333" t="s">
        <v>103</v>
      </c>
      <c r="B229" s="421"/>
      <c r="C229" s="421"/>
      <c r="D229" s="421"/>
      <c r="E229" s="421"/>
      <c r="F229" s="422"/>
    </row>
    <row r="230" spans="1:6">
      <c r="A230" s="375" t="s">
        <v>104</v>
      </c>
      <c r="B230" s="421"/>
      <c r="C230" s="421"/>
      <c r="D230" s="421"/>
      <c r="E230" s="421"/>
      <c r="F230" s="422"/>
    </row>
    <row r="231" spans="1:6">
      <c r="A231" s="378" t="s">
        <v>309</v>
      </c>
      <c r="B231" s="421">
        <v>6685007</v>
      </c>
      <c r="C231" s="421">
        <v>302176</v>
      </c>
      <c r="D231" s="421">
        <v>27344</v>
      </c>
      <c r="E231" s="421">
        <v>0</v>
      </c>
      <c r="F231" s="422">
        <v>6941717</v>
      </c>
    </row>
    <row r="232" spans="1:6">
      <c r="A232" s="375" t="s">
        <v>184</v>
      </c>
      <c r="B232" s="421"/>
      <c r="C232" s="421"/>
      <c r="D232" s="421"/>
      <c r="E232" s="421"/>
      <c r="F232" s="422"/>
    </row>
    <row r="233" spans="1:6">
      <c r="A233" s="378" t="s">
        <v>228</v>
      </c>
      <c r="B233" s="421">
        <v>2537413</v>
      </c>
      <c r="C233" s="421">
        <v>291213</v>
      </c>
      <c r="D233" s="421">
        <v>57868</v>
      </c>
      <c r="E233" s="421">
        <v>0</v>
      </c>
      <c r="F233" s="422">
        <v>2705018</v>
      </c>
    </row>
    <row r="234" spans="1:6">
      <c r="A234" s="375" t="s">
        <v>185</v>
      </c>
      <c r="B234" s="421"/>
      <c r="C234" s="421"/>
      <c r="D234" s="421"/>
      <c r="E234" s="421"/>
      <c r="F234" s="422"/>
    </row>
    <row r="235" spans="1:6">
      <c r="A235" s="378" t="s">
        <v>229</v>
      </c>
      <c r="B235" s="421">
        <v>1148909</v>
      </c>
      <c r="C235" s="421">
        <v>112521</v>
      </c>
      <c r="D235" s="421">
        <v>11538</v>
      </c>
      <c r="E235" s="421">
        <v>0</v>
      </c>
      <c r="F235" s="422">
        <v>1228722</v>
      </c>
    </row>
    <row r="236" spans="1:6">
      <c r="A236" s="375" t="s">
        <v>186</v>
      </c>
      <c r="B236" s="421"/>
      <c r="C236" s="421"/>
      <c r="D236" s="421"/>
      <c r="E236" s="421"/>
      <c r="F236" s="422"/>
    </row>
    <row r="237" spans="1:6">
      <c r="A237" s="276"/>
      <c r="B237" s="431"/>
      <c r="C237" s="431"/>
      <c r="D237" s="431"/>
      <c r="E237" s="431"/>
      <c r="F237" s="431"/>
    </row>
    <row r="238" spans="1:6">
      <c r="A238" s="231" t="s">
        <v>434</v>
      </c>
      <c r="B238" s="431"/>
      <c r="C238" s="431"/>
      <c r="D238" s="431"/>
      <c r="E238" s="431"/>
      <c r="F238" s="431"/>
    </row>
    <row r="239" spans="1:6">
      <c r="A239" s="277" t="s">
        <v>435</v>
      </c>
      <c r="B239" s="431"/>
      <c r="C239" s="431"/>
      <c r="D239" s="431"/>
      <c r="E239" s="431"/>
      <c r="F239" s="431"/>
    </row>
    <row r="240" spans="1:6" ht="18.75" customHeight="1">
      <c r="A240" s="11"/>
      <c r="B240" s="431"/>
      <c r="C240" s="431"/>
      <c r="D240" s="431"/>
      <c r="E240" s="431"/>
      <c r="F240" s="431"/>
    </row>
    <row r="241" spans="2:6">
      <c r="B241" s="89"/>
      <c r="C241" s="89"/>
      <c r="D241" s="89"/>
      <c r="E241" s="89"/>
      <c r="F241" s="89"/>
    </row>
    <row r="242" spans="2:6">
      <c r="B242" s="89"/>
      <c r="C242" s="89"/>
      <c r="D242" s="89"/>
      <c r="E242" s="89"/>
      <c r="F242" s="89"/>
    </row>
    <row r="243" spans="2:6">
      <c r="B243" s="89"/>
      <c r="C243" s="89"/>
      <c r="D243" s="89"/>
      <c r="E243" s="89"/>
      <c r="F243" s="89"/>
    </row>
    <row r="244" spans="2:6">
      <c r="B244" s="89"/>
      <c r="C244" s="89"/>
      <c r="D244" s="89"/>
      <c r="E244" s="89"/>
      <c r="F244" s="89"/>
    </row>
    <row r="245" spans="2:6">
      <c r="B245" s="89"/>
      <c r="C245" s="89"/>
      <c r="D245" s="89"/>
      <c r="E245" s="89"/>
      <c r="F245" s="89"/>
    </row>
    <row r="246" spans="2:6">
      <c r="B246" s="89"/>
      <c r="C246" s="89"/>
      <c r="D246" s="89"/>
      <c r="E246" s="89"/>
      <c r="F246" s="89"/>
    </row>
    <row r="247" spans="2:6">
      <c r="B247" s="89"/>
      <c r="C247" s="89"/>
      <c r="D247" s="89"/>
      <c r="E247" s="89"/>
      <c r="F247" s="89"/>
    </row>
    <row r="248" spans="2:6">
      <c r="B248" s="89"/>
      <c r="C248" s="89"/>
      <c r="D248" s="89"/>
      <c r="E248" s="89"/>
      <c r="F248" s="89"/>
    </row>
    <row r="249" spans="2:6">
      <c r="B249" s="89"/>
      <c r="C249" s="89"/>
      <c r="D249" s="89"/>
      <c r="E249" s="89"/>
      <c r="F249" s="89"/>
    </row>
    <row r="250" spans="2:6">
      <c r="B250" s="89"/>
      <c r="C250" s="89"/>
      <c r="D250" s="89"/>
      <c r="E250" s="89"/>
      <c r="F250" s="89"/>
    </row>
    <row r="251" spans="2:6">
      <c r="B251" s="89"/>
      <c r="C251" s="89"/>
      <c r="D251" s="89"/>
      <c r="E251" s="89"/>
      <c r="F251" s="89"/>
    </row>
    <row r="252" spans="2:6">
      <c r="B252" s="89"/>
      <c r="C252" s="89"/>
      <c r="D252" s="89"/>
      <c r="E252" s="89"/>
      <c r="F252" s="89"/>
    </row>
    <row r="253" spans="2:6">
      <c r="B253" s="89"/>
      <c r="C253" s="89"/>
      <c r="D253" s="89"/>
      <c r="E253" s="89"/>
      <c r="F253" s="89"/>
    </row>
    <row r="254" spans="2:6">
      <c r="B254" s="89"/>
      <c r="C254" s="89"/>
      <c r="D254" s="89"/>
      <c r="E254" s="89"/>
      <c r="F254" s="89"/>
    </row>
    <row r="255" spans="2:6">
      <c r="B255" s="89"/>
      <c r="C255" s="89"/>
      <c r="D255" s="89"/>
      <c r="E255" s="89"/>
      <c r="F255" s="89"/>
    </row>
    <row r="256" spans="2:6">
      <c r="B256" s="89"/>
      <c r="C256" s="89"/>
      <c r="D256" s="89"/>
      <c r="E256" s="89"/>
      <c r="F256" s="89"/>
    </row>
    <row r="257" spans="2:6">
      <c r="B257" s="89"/>
      <c r="C257" s="89"/>
      <c r="D257" s="89"/>
      <c r="E257" s="89"/>
      <c r="F257" s="89"/>
    </row>
    <row r="258" spans="2:6">
      <c r="B258" s="89"/>
      <c r="C258" s="89"/>
      <c r="D258" s="89"/>
      <c r="E258" s="89"/>
      <c r="F258" s="89"/>
    </row>
    <row r="259" spans="2:6">
      <c r="B259" s="89"/>
      <c r="C259" s="89"/>
      <c r="D259" s="89"/>
      <c r="E259" s="89"/>
      <c r="F259" s="89"/>
    </row>
    <row r="260" spans="2:6">
      <c r="B260" s="89"/>
      <c r="C260" s="89"/>
      <c r="D260" s="89"/>
      <c r="E260" s="89"/>
      <c r="F260" s="89"/>
    </row>
    <row r="261" spans="2:6">
      <c r="B261" s="89"/>
      <c r="C261" s="89"/>
      <c r="D261" s="89"/>
      <c r="E261" s="89"/>
      <c r="F261" s="89"/>
    </row>
    <row r="262" spans="2:6">
      <c r="B262" s="89"/>
      <c r="C262" s="89"/>
      <c r="D262" s="89"/>
      <c r="E262" s="89"/>
      <c r="F262" s="89"/>
    </row>
    <row r="263" spans="2:6">
      <c r="B263" s="89"/>
      <c r="C263" s="89"/>
      <c r="D263" s="89"/>
      <c r="E263" s="89"/>
      <c r="F263" s="89"/>
    </row>
    <row r="264" spans="2:6">
      <c r="B264" s="89"/>
      <c r="C264" s="89"/>
      <c r="D264" s="89"/>
      <c r="E264" s="89"/>
      <c r="F264" s="89"/>
    </row>
    <row r="265" spans="2:6">
      <c r="B265" s="89"/>
      <c r="C265" s="89"/>
      <c r="D265" s="89"/>
      <c r="E265" s="89"/>
      <c r="F265" s="89"/>
    </row>
    <row r="266" spans="2:6">
      <c r="B266" s="89"/>
      <c r="C266" s="89"/>
      <c r="D266" s="89"/>
      <c r="E266" s="89"/>
      <c r="F266" s="89"/>
    </row>
    <row r="267" spans="2:6">
      <c r="B267" s="89"/>
      <c r="C267" s="89"/>
      <c r="D267" s="89"/>
      <c r="E267" s="89"/>
      <c r="F267" s="89"/>
    </row>
    <row r="268" spans="2:6">
      <c r="B268" s="89"/>
      <c r="C268" s="89"/>
      <c r="D268" s="89"/>
      <c r="E268" s="89"/>
      <c r="F268" s="89"/>
    </row>
    <row r="269" spans="2:6">
      <c r="B269" s="89"/>
      <c r="C269" s="89"/>
      <c r="D269" s="89"/>
      <c r="E269" s="89"/>
      <c r="F269" s="89"/>
    </row>
    <row r="270" spans="2:6">
      <c r="B270" s="89"/>
      <c r="C270" s="89"/>
      <c r="D270" s="89"/>
      <c r="E270" s="89"/>
      <c r="F270" s="89"/>
    </row>
    <row r="271" spans="2:6">
      <c r="B271" s="89"/>
      <c r="C271" s="89"/>
      <c r="D271" s="89"/>
      <c r="E271" s="89"/>
      <c r="F271" s="89"/>
    </row>
    <row r="272" spans="2:6">
      <c r="B272" s="89"/>
      <c r="C272" s="89"/>
      <c r="D272" s="89"/>
      <c r="E272" s="89"/>
      <c r="F272" s="89"/>
    </row>
    <row r="273" spans="2:6">
      <c r="B273" s="89"/>
      <c r="C273" s="89"/>
      <c r="D273" s="89"/>
      <c r="E273" s="89"/>
      <c r="F273" s="89"/>
    </row>
    <row r="274" spans="2:6">
      <c r="B274" s="89"/>
      <c r="C274" s="89"/>
      <c r="D274" s="89"/>
      <c r="E274" s="89"/>
      <c r="F274" s="89"/>
    </row>
    <row r="275" spans="2:6">
      <c r="B275" s="89"/>
      <c r="C275" s="89"/>
      <c r="D275" s="89"/>
      <c r="E275" s="89"/>
      <c r="F275" s="89"/>
    </row>
    <row r="276" spans="2:6">
      <c r="B276" s="89"/>
      <c r="C276" s="89"/>
      <c r="D276" s="89"/>
      <c r="E276" s="89"/>
      <c r="F276" s="89"/>
    </row>
    <row r="277" spans="2:6">
      <c r="B277" s="89"/>
      <c r="C277" s="89"/>
      <c r="D277" s="89"/>
      <c r="E277" s="89"/>
      <c r="F277" s="89"/>
    </row>
    <row r="278" spans="2:6">
      <c r="B278" s="89"/>
      <c r="C278" s="89"/>
      <c r="D278" s="89"/>
      <c r="E278" s="89"/>
      <c r="F278" s="89"/>
    </row>
    <row r="279" spans="2:6">
      <c r="B279" s="89"/>
      <c r="C279" s="89"/>
      <c r="D279" s="89"/>
      <c r="E279" s="89"/>
      <c r="F279" s="89"/>
    </row>
    <row r="280" spans="2:6">
      <c r="B280" s="89"/>
      <c r="C280" s="89"/>
      <c r="D280" s="89"/>
      <c r="E280" s="89"/>
      <c r="F280" s="89"/>
    </row>
    <row r="281" spans="2:6">
      <c r="B281" s="89"/>
      <c r="C281" s="89"/>
      <c r="D281" s="89"/>
      <c r="E281" s="89"/>
      <c r="F281" s="89"/>
    </row>
    <row r="282" spans="2:6">
      <c r="B282" s="89"/>
      <c r="C282" s="89"/>
      <c r="D282" s="89"/>
      <c r="E282" s="89"/>
      <c r="F282" s="89"/>
    </row>
    <row r="283" spans="2:6">
      <c r="B283" s="89"/>
      <c r="C283" s="89"/>
      <c r="D283" s="89"/>
      <c r="E283" s="89"/>
      <c r="F283" s="89"/>
    </row>
    <row r="284" spans="2:6">
      <c r="B284" s="89"/>
      <c r="C284" s="89"/>
      <c r="D284" s="89"/>
      <c r="E284" s="89"/>
      <c r="F284" s="89"/>
    </row>
    <row r="285" spans="2:6">
      <c r="B285" s="89"/>
      <c r="C285" s="89"/>
      <c r="D285" s="89"/>
      <c r="E285" s="89"/>
      <c r="F285" s="89"/>
    </row>
    <row r="286" spans="2:6">
      <c r="B286" s="89"/>
      <c r="C286" s="89"/>
      <c r="D286" s="89"/>
      <c r="E286" s="89"/>
      <c r="F286" s="89"/>
    </row>
    <row r="287" spans="2:6">
      <c r="B287" s="89"/>
      <c r="C287" s="89"/>
      <c r="D287" s="89"/>
      <c r="E287" s="89"/>
      <c r="F287" s="89"/>
    </row>
    <row r="288" spans="2:6">
      <c r="B288" s="89"/>
      <c r="C288" s="89"/>
      <c r="D288" s="89"/>
      <c r="E288" s="89"/>
      <c r="F288" s="89"/>
    </row>
    <row r="289" spans="2:6">
      <c r="B289" s="89"/>
      <c r="C289" s="89"/>
      <c r="D289" s="89"/>
      <c r="E289" s="89"/>
      <c r="F289" s="89"/>
    </row>
    <row r="290" spans="2:6">
      <c r="B290" s="89"/>
      <c r="C290" s="89"/>
      <c r="D290" s="89"/>
      <c r="E290" s="89"/>
      <c r="F290" s="89"/>
    </row>
    <row r="291" spans="2:6">
      <c r="B291" s="89"/>
      <c r="C291" s="89"/>
      <c r="D291" s="89"/>
      <c r="E291" s="89"/>
      <c r="F291" s="89"/>
    </row>
    <row r="292" spans="2:6">
      <c r="B292" s="89"/>
      <c r="C292" s="89"/>
      <c r="D292" s="89"/>
      <c r="E292" s="89"/>
      <c r="F292" s="89"/>
    </row>
    <row r="293" spans="2:6">
      <c r="B293" s="89"/>
      <c r="C293" s="89"/>
      <c r="D293" s="89"/>
      <c r="E293" s="89"/>
      <c r="F293" s="89"/>
    </row>
    <row r="294" spans="2:6">
      <c r="B294" s="89"/>
      <c r="C294" s="89"/>
      <c r="D294" s="89"/>
      <c r="E294" s="89"/>
      <c r="F294" s="89"/>
    </row>
    <row r="295" spans="2:6">
      <c r="B295" s="89"/>
      <c r="C295" s="89"/>
      <c r="D295" s="89"/>
      <c r="E295" s="89"/>
      <c r="F295" s="89"/>
    </row>
    <row r="296" spans="2:6">
      <c r="B296" s="89"/>
      <c r="C296" s="89"/>
      <c r="D296" s="89"/>
      <c r="E296" s="89"/>
      <c r="F296" s="89"/>
    </row>
    <row r="297" spans="2:6">
      <c r="B297" s="89"/>
      <c r="C297" s="89"/>
      <c r="D297" s="89"/>
      <c r="E297" s="89"/>
      <c r="F297" s="89"/>
    </row>
    <row r="298" spans="2:6">
      <c r="B298" s="89"/>
      <c r="C298" s="89"/>
      <c r="D298" s="89"/>
      <c r="E298" s="89"/>
      <c r="F298" s="89"/>
    </row>
    <row r="299" spans="2:6">
      <c r="B299" s="89"/>
      <c r="C299" s="89"/>
      <c r="D299" s="89"/>
      <c r="E299" s="89"/>
      <c r="F299" s="89"/>
    </row>
    <row r="300" spans="2:6">
      <c r="B300" s="89"/>
      <c r="C300" s="89"/>
      <c r="D300" s="89"/>
      <c r="E300" s="89"/>
      <c r="F300" s="89"/>
    </row>
    <row r="301" spans="2:6">
      <c r="B301" s="89"/>
      <c r="C301" s="89"/>
      <c r="D301" s="89"/>
      <c r="E301" s="89"/>
      <c r="F301" s="89"/>
    </row>
    <row r="302" spans="2:6">
      <c r="B302" s="89"/>
      <c r="C302" s="89"/>
      <c r="D302" s="89"/>
      <c r="E302" s="89"/>
      <c r="F302" s="89"/>
    </row>
    <row r="303" spans="2:6">
      <c r="B303" s="89"/>
      <c r="C303" s="89"/>
      <c r="D303" s="89"/>
      <c r="E303" s="89"/>
      <c r="F303" s="89"/>
    </row>
    <row r="304" spans="2:6">
      <c r="B304" s="89"/>
      <c r="C304" s="89"/>
      <c r="D304" s="89"/>
      <c r="E304" s="89"/>
      <c r="F304" s="89"/>
    </row>
    <row r="305" spans="2:6">
      <c r="B305" s="89"/>
      <c r="C305" s="89"/>
      <c r="D305" s="89"/>
      <c r="E305" s="89"/>
      <c r="F305" s="89"/>
    </row>
    <row r="306" spans="2:6">
      <c r="B306" s="89"/>
      <c r="C306" s="89"/>
      <c r="D306" s="89"/>
      <c r="E306" s="89"/>
      <c r="F306" s="89"/>
    </row>
    <row r="307" spans="2:6">
      <c r="B307" s="89"/>
      <c r="C307" s="89"/>
      <c r="D307" s="89"/>
      <c r="E307" s="89"/>
      <c r="F307" s="89"/>
    </row>
    <row r="308" spans="2:6">
      <c r="B308" s="89"/>
      <c r="C308" s="89"/>
      <c r="D308" s="89"/>
      <c r="E308" s="89"/>
      <c r="F308" s="89"/>
    </row>
    <row r="309" spans="2:6">
      <c r="B309" s="89"/>
      <c r="C309" s="89"/>
      <c r="D309" s="89"/>
      <c r="E309" s="89"/>
      <c r="F309" s="89"/>
    </row>
    <row r="310" spans="2:6">
      <c r="B310" s="89"/>
      <c r="C310" s="89"/>
      <c r="D310" s="89"/>
      <c r="E310" s="89"/>
      <c r="F310" s="89"/>
    </row>
    <row r="311" spans="2:6">
      <c r="B311" s="89"/>
      <c r="C311" s="89"/>
      <c r="D311" s="89"/>
      <c r="E311" s="89"/>
      <c r="F311" s="89"/>
    </row>
    <row r="312" spans="2:6">
      <c r="B312" s="89"/>
      <c r="C312" s="89"/>
      <c r="D312" s="89"/>
      <c r="E312" s="89"/>
      <c r="F312" s="89"/>
    </row>
    <row r="313" spans="2:6">
      <c r="B313" s="89"/>
      <c r="C313" s="89"/>
      <c r="D313" s="89"/>
      <c r="E313" s="89"/>
      <c r="F313" s="89"/>
    </row>
    <row r="314" spans="2:6">
      <c r="B314" s="89"/>
      <c r="C314" s="89"/>
      <c r="D314" s="89"/>
      <c r="E314" s="89"/>
      <c r="F314" s="89"/>
    </row>
    <row r="315" spans="2:6">
      <c r="B315" s="89"/>
      <c r="C315" s="89"/>
      <c r="D315" s="89"/>
      <c r="E315" s="89"/>
      <c r="F315" s="89"/>
    </row>
    <row r="316" spans="2:6">
      <c r="B316" s="89"/>
      <c r="C316" s="89"/>
      <c r="D316" s="89"/>
      <c r="E316" s="89"/>
      <c r="F316" s="89"/>
    </row>
    <row r="317" spans="2:6">
      <c r="B317" s="89"/>
      <c r="C317" s="89"/>
      <c r="D317" s="89"/>
      <c r="E317" s="89"/>
      <c r="F317" s="89"/>
    </row>
    <row r="318" spans="2:6">
      <c r="B318" s="89"/>
      <c r="C318" s="89"/>
      <c r="D318" s="89"/>
      <c r="E318" s="89"/>
      <c r="F318" s="89"/>
    </row>
    <row r="319" spans="2:6">
      <c r="B319" s="89"/>
      <c r="C319" s="89"/>
      <c r="D319" s="89"/>
      <c r="E319" s="89"/>
      <c r="F319" s="89"/>
    </row>
    <row r="320" spans="2:6">
      <c r="B320" s="89"/>
      <c r="C320" s="89"/>
      <c r="D320" s="89"/>
      <c r="E320" s="89"/>
      <c r="F320" s="89"/>
    </row>
    <row r="321" spans="2:6">
      <c r="B321" s="89"/>
      <c r="C321" s="89"/>
      <c r="D321" s="89"/>
      <c r="E321" s="89"/>
      <c r="F321" s="89"/>
    </row>
    <row r="322" spans="2:6">
      <c r="B322" s="89"/>
      <c r="C322" s="89"/>
      <c r="D322" s="89"/>
      <c r="E322" s="89"/>
      <c r="F322" s="89"/>
    </row>
    <row r="323" spans="2:6">
      <c r="B323" s="89"/>
      <c r="C323" s="89"/>
      <c r="D323" s="89"/>
      <c r="E323" s="89"/>
      <c r="F323" s="89"/>
    </row>
    <row r="324" spans="2:6">
      <c r="B324" s="89"/>
      <c r="C324" s="89"/>
      <c r="D324" s="89"/>
      <c r="E324" s="89"/>
      <c r="F324" s="89"/>
    </row>
    <row r="325" spans="2:6">
      <c r="B325" s="89"/>
      <c r="C325" s="89"/>
      <c r="D325" s="89"/>
      <c r="E325" s="89"/>
      <c r="F325" s="89"/>
    </row>
    <row r="326" spans="2:6">
      <c r="B326" s="89"/>
      <c r="C326" s="89"/>
      <c r="D326" s="89"/>
      <c r="E326" s="89"/>
      <c r="F326" s="89"/>
    </row>
    <row r="327" spans="2:6">
      <c r="B327" s="89"/>
      <c r="C327" s="89"/>
      <c r="D327" s="89"/>
      <c r="E327" s="89"/>
      <c r="F327" s="89"/>
    </row>
    <row r="328" spans="2:6">
      <c r="B328" s="89"/>
      <c r="C328" s="89"/>
      <c r="D328" s="89"/>
      <c r="E328" s="89"/>
      <c r="F328" s="89"/>
    </row>
    <row r="329" spans="2:6">
      <c r="B329" s="89"/>
      <c r="C329" s="89"/>
      <c r="D329" s="89"/>
      <c r="E329" s="89"/>
      <c r="F329" s="89"/>
    </row>
    <row r="330" spans="2:6">
      <c r="B330" s="89"/>
      <c r="C330" s="89"/>
      <c r="D330" s="89"/>
      <c r="E330" s="89"/>
      <c r="F330" s="89"/>
    </row>
    <row r="331" spans="2:6">
      <c r="B331" s="89"/>
      <c r="C331" s="89"/>
      <c r="D331" s="89"/>
      <c r="E331" s="89"/>
      <c r="F331" s="89"/>
    </row>
    <row r="332" spans="2:6">
      <c r="B332" s="89"/>
      <c r="C332" s="89"/>
      <c r="D332" s="89"/>
      <c r="E332" s="89"/>
      <c r="F332" s="89"/>
    </row>
    <row r="333" spans="2:6">
      <c r="B333" s="89"/>
      <c r="C333" s="89"/>
      <c r="D333" s="89"/>
      <c r="E333" s="89"/>
      <c r="F333" s="89"/>
    </row>
    <row r="334" spans="2:6">
      <c r="B334" s="89"/>
      <c r="C334" s="89"/>
      <c r="D334" s="89"/>
      <c r="E334" s="89"/>
      <c r="F334" s="89"/>
    </row>
    <row r="335" spans="2:6">
      <c r="B335" s="89"/>
      <c r="C335" s="89"/>
      <c r="D335" s="89"/>
      <c r="E335" s="89"/>
      <c r="F335" s="89"/>
    </row>
    <row r="336" spans="2:6">
      <c r="B336" s="89"/>
      <c r="C336" s="89"/>
      <c r="D336" s="89"/>
      <c r="E336" s="89"/>
      <c r="F336" s="89"/>
    </row>
    <row r="337" spans="2:6">
      <c r="B337" s="89"/>
      <c r="C337" s="89"/>
      <c r="D337" s="89"/>
      <c r="E337" s="89"/>
      <c r="F337" s="89"/>
    </row>
    <row r="338" spans="2:6">
      <c r="B338" s="89"/>
      <c r="C338" s="89"/>
      <c r="D338" s="89"/>
      <c r="E338" s="89"/>
      <c r="F338" s="89"/>
    </row>
    <row r="339" spans="2:6">
      <c r="B339" s="89"/>
      <c r="C339" s="89"/>
      <c r="D339" s="89"/>
      <c r="E339" s="89"/>
      <c r="F339" s="89"/>
    </row>
    <row r="340" spans="2:6">
      <c r="B340" s="89"/>
      <c r="C340" s="89"/>
      <c r="D340" s="89"/>
      <c r="E340" s="89"/>
      <c r="F340" s="89"/>
    </row>
    <row r="341" spans="2:6">
      <c r="B341" s="89"/>
      <c r="C341" s="89"/>
      <c r="D341" s="89"/>
      <c r="E341" s="89"/>
      <c r="F341" s="89"/>
    </row>
    <row r="342" spans="2:6">
      <c r="B342" s="89"/>
      <c r="C342" s="89"/>
      <c r="D342" s="89"/>
      <c r="E342" s="89"/>
      <c r="F342" s="89"/>
    </row>
    <row r="343" spans="2:6">
      <c r="B343" s="89"/>
      <c r="C343" s="89"/>
      <c r="D343" s="89"/>
      <c r="E343" s="89"/>
      <c r="F343" s="89"/>
    </row>
    <row r="344" spans="2:6">
      <c r="B344" s="89"/>
      <c r="C344" s="89"/>
      <c r="D344" s="89"/>
      <c r="E344" s="89"/>
      <c r="F344" s="89"/>
    </row>
    <row r="345" spans="2:6">
      <c r="B345" s="89"/>
      <c r="C345" s="89"/>
      <c r="D345" s="89"/>
      <c r="E345" s="89"/>
      <c r="F345" s="89"/>
    </row>
    <row r="346" spans="2:6">
      <c r="B346" s="89"/>
      <c r="C346" s="89"/>
      <c r="D346" s="89"/>
      <c r="E346" s="89"/>
      <c r="F346" s="89"/>
    </row>
    <row r="347" spans="2:6">
      <c r="B347" s="89"/>
      <c r="C347" s="89"/>
      <c r="D347" s="89"/>
      <c r="E347" s="89"/>
      <c r="F347" s="89"/>
    </row>
    <row r="348" spans="2:6">
      <c r="B348" s="89"/>
      <c r="C348" s="89"/>
      <c r="D348" s="89"/>
      <c r="E348" s="89"/>
      <c r="F348" s="89"/>
    </row>
    <row r="349" spans="2:6">
      <c r="B349" s="89"/>
      <c r="C349" s="89"/>
      <c r="D349" s="89"/>
      <c r="E349" s="89"/>
      <c r="F349" s="89"/>
    </row>
    <row r="350" spans="2:6">
      <c r="B350" s="89"/>
      <c r="C350" s="89"/>
      <c r="D350" s="89"/>
      <c r="E350" s="89"/>
      <c r="F350" s="89"/>
    </row>
    <row r="351" spans="2:6">
      <c r="B351" s="89"/>
      <c r="C351" s="89"/>
      <c r="D351" s="89"/>
      <c r="E351" s="89"/>
      <c r="F351" s="89"/>
    </row>
    <row r="352" spans="2:6">
      <c r="B352" s="89"/>
      <c r="C352" s="89"/>
      <c r="D352" s="89"/>
      <c r="E352" s="89"/>
      <c r="F352" s="89"/>
    </row>
    <row r="353" spans="2:6">
      <c r="B353" s="89"/>
      <c r="C353" s="89"/>
      <c r="D353" s="89"/>
      <c r="E353" s="89"/>
      <c r="F353" s="89"/>
    </row>
    <row r="354" spans="2:6">
      <c r="B354" s="89"/>
      <c r="C354" s="89"/>
      <c r="D354" s="89"/>
      <c r="E354" s="89"/>
      <c r="F354" s="89"/>
    </row>
    <row r="355" spans="2:6">
      <c r="B355" s="89"/>
      <c r="C355" s="89"/>
      <c r="D355" s="89"/>
      <c r="E355" s="89"/>
      <c r="F355" s="89"/>
    </row>
    <row r="356" spans="2:6">
      <c r="B356" s="89"/>
      <c r="C356" s="89"/>
      <c r="D356" s="89"/>
      <c r="E356" s="89"/>
      <c r="F356" s="89"/>
    </row>
    <row r="357" spans="2:6">
      <c r="B357" s="89"/>
      <c r="C357" s="89"/>
      <c r="D357" s="89"/>
      <c r="E357" s="89"/>
      <c r="F357" s="89"/>
    </row>
    <row r="358" spans="2:6">
      <c r="B358" s="89"/>
      <c r="C358" s="89"/>
      <c r="D358" s="89"/>
      <c r="E358" s="89"/>
      <c r="F358" s="89"/>
    </row>
    <row r="359" spans="2:6">
      <c r="B359" s="89"/>
      <c r="C359" s="89"/>
      <c r="D359" s="89"/>
      <c r="E359" s="89"/>
      <c r="F359" s="89"/>
    </row>
    <row r="360" spans="2:6">
      <c r="B360" s="89"/>
      <c r="C360" s="89"/>
      <c r="D360" s="89"/>
      <c r="E360" s="89"/>
      <c r="F360" s="89"/>
    </row>
    <row r="361" spans="2:6">
      <c r="B361" s="89"/>
      <c r="C361" s="89"/>
      <c r="D361" s="89"/>
      <c r="E361" s="89"/>
      <c r="F361" s="89"/>
    </row>
  </sheetData>
  <mergeCells count="1">
    <mergeCell ref="A3:A4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46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A9" sqref="A9"/>
    </sheetView>
  </sheetViews>
  <sheetFormatPr defaultRowHeight="12.75"/>
  <cols>
    <col min="1" max="1" width="44.5703125" style="87" customWidth="1"/>
    <col min="2" max="2" width="2.42578125" style="87" customWidth="1"/>
    <col min="3" max="4" width="10.7109375" style="87" customWidth="1"/>
    <col min="5" max="5" width="10.85546875" style="87" customWidth="1"/>
    <col min="6" max="6" width="10.28515625" style="87" customWidth="1"/>
    <col min="7" max="16384" width="9.140625" style="10"/>
  </cols>
  <sheetData>
    <row r="1" spans="1:10" s="13" customFormat="1" ht="21.75" customHeight="1">
      <c r="A1" s="220" t="s">
        <v>400</v>
      </c>
      <c r="B1" s="221"/>
      <c r="C1" s="221"/>
      <c r="D1" s="221"/>
      <c r="E1" s="221"/>
      <c r="F1" s="221"/>
      <c r="G1" s="47"/>
      <c r="H1" s="353" t="s">
        <v>556</v>
      </c>
      <c r="I1" s="9"/>
      <c r="J1" s="9"/>
    </row>
    <row r="2" spans="1:10" s="13" customFormat="1" ht="13.5" customHeight="1">
      <c r="A2" s="222" t="s">
        <v>490</v>
      </c>
      <c r="B2" s="221"/>
      <c r="C2" s="221"/>
      <c r="D2" s="221"/>
      <c r="E2" s="221"/>
      <c r="F2" s="221"/>
      <c r="G2" s="9"/>
      <c r="H2" s="9"/>
      <c r="I2" s="9"/>
      <c r="J2" s="9"/>
    </row>
    <row r="3" spans="1:10" s="13" customFormat="1" ht="13.5" customHeight="1">
      <c r="A3" s="223" t="s">
        <v>226</v>
      </c>
      <c r="B3" s="221"/>
      <c r="C3" s="221"/>
      <c r="D3" s="221"/>
      <c r="E3" s="221"/>
      <c r="F3" s="221"/>
      <c r="G3" s="9"/>
      <c r="H3" s="9"/>
      <c r="I3" s="9"/>
      <c r="J3" s="9"/>
    </row>
    <row r="4" spans="1:10" s="13" customFormat="1" ht="13.5" customHeight="1">
      <c r="A4" s="224" t="s">
        <v>491</v>
      </c>
      <c r="B4" s="221"/>
      <c r="C4" s="281"/>
      <c r="D4" s="281"/>
      <c r="E4" s="281"/>
      <c r="F4" s="281"/>
      <c r="G4" s="9"/>
      <c r="H4" s="9"/>
      <c r="I4" s="9"/>
      <c r="J4" s="9"/>
    </row>
    <row r="5" spans="1:10" ht="12" customHeight="1">
      <c r="A5" s="521" t="s">
        <v>694</v>
      </c>
      <c r="B5" s="522"/>
      <c r="C5" s="529" t="s">
        <v>695</v>
      </c>
      <c r="D5" s="532" t="s">
        <v>343</v>
      </c>
      <c r="E5" s="533"/>
      <c r="F5" s="533"/>
    </row>
    <row r="6" spans="1:10" ht="15.75" customHeight="1">
      <c r="A6" s="523"/>
      <c r="B6" s="524"/>
      <c r="C6" s="530"/>
      <c r="D6" s="534"/>
      <c r="E6" s="535"/>
      <c r="F6" s="535"/>
    </row>
    <row r="7" spans="1:10" ht="63" customHeight="1">
      <c r="A7" s="523"/>
      <c r="B7" s="524"/>
      <c r="C7" s="530"/>
      <c r="D7" s="527" t="s">
        <v>696</v>
      </c>
      <c r="E7" s="527" t="s">
        <v>697</v>
      </c>
      <c r="F7" s="519" t="s">
        <v>698</v>
      </c>
    </row>
    <row r="8" spans="1:10" ht="46.5" customHeight="1">
      <c r="A8" s="525" t="s">
        <v>699</v>
      </c>
      <c r="B8" s="526"/>
      <c r="C8" s="531"/>
      <c r="D8" s="528"/>
      <c r="E8" s="528"/>
      <c r="F8" s="520"/>
    </row>
    <row r="9" spans="1:10" ht="27.75" customHeight="1">
      <c r="A9" s="282"/>
      <c r="B9" s="282"/>
      <c r="C9" s="265" t="s">
        <v>79</v>
      </c>
      <c r="D9" s="265"/>
      <c r="E9" s="265"/>
      <c r="F9" s="265"/>
    </row>
    <row r="10" spans="1:10" s="13" customFormat="1" ht="13.5" customHeight="1">
      <c r="A10" s="215"/>
      <c r="B10" s="221"/>
      <c r="C10" s="283" t="s">
        <v>80</v>
      </c>
      <c r="D10" s="284"/>
      <c r="E10" s="285"/>
      <c r="F10" s="285"/>
    </row>
    <row r="11" spans="1:10" ht="15" customHeight="1">
      <c r="A11" s="231"/>
      <c r="B11" s="219"/>
      <c r="C11" s="334"/>
      <c r="D11" s="334"/>
      <c r="E11" s="334"/>
      <c r="F11" s="334"/>
    </row>
    <row r="12" spans="1:10" s="13" customFormat="1" ht="18.75" customHeight="1">
      <c r="A12" s="379" t="s">
        <v>146</v>
      </c>
      <c r="B12" s="286" t="s">
        <v>166</v>
      </c>
      <c r="C12" s="336">
        <v>3660941725</v>
      </c>
      <c r="D12" s="336">
        <v>2393913252</v>
      </c>
      <c r="E12" s="336">
        <v>992414238</v>
      </c>
      <c r="F12" s="337">
        <v>254222093</v>
      </c>
      <c r="G12" s="46"/>
    </row>
    <row r="13" spans="1:10" s="13" customFormat="1" ht="10.15" customHeight="1">
      <c r="A13" s="287" t="s">
        <v>80</v>
      </c>
      <c r="B13" s="288" t="s">
        <v>167</v>
      </c>
      <c r="C13" s="433">
        <v>99.999999999999986</v>
      </c>
      <c r="D13" s="433">
        <v>100.00000000000001</v>
      </c>
      <c r="E13" s="433">
        <v>100</v>
      </c>
      <c r="F13" s="434">
        <v>99.999999999999986</v>
      </c>
      <c r="G13" s="46"/>
    </row>
    <row r="14" spans="1:10" ht="9" customHeight="1">
      <c r="A14" s="231"/>
      <c r="B14" s="289"/>
      <c r="C14" s="331"/>
      <c r="D14" s="413"/>
      <c r="E14" s="331"/>
      <c r="F14" s="330"/>
      <c r="G14" s="48"/>
      <c r="I14" s="22"/>
    </row>
    <row r="15" spans="1:10" ht="9" customHeight="1">
      <c r="A15" s="231"/>
      <c r="B15" s="289"/>
      <c r="C15" s="331"/>
      <c r="D15" s="413"/>
      <c r="E15" s="331"/>
      <c r="F15" s="330"/>
      <c r="G15" s="48"/>
      <c r="I15" s="23"/>
    </row>
    <row r="16" spans="1:10" ht="18.75" customHeight="1">
      <c r="A16" s="122" t="s">
        <v>232</v>
      </c>
      <c r="B16" s="289" t="s">
        <v>166</v>
      </c>
      <c r="C16" s="331">
        <v>155442946</v>
      </c>
      <c r="D16" s="413">
        <v>89443050</v>
      </c>
      <c r="E16" s="331">
        <v>27919369</v>
      </c>
      <c r="F16" s="330">
        <v>18809825</v>
      </c>
      <c r="G16" s="48"/>
      <c r="I16" s="22"/>
    </row>
    <row r="17" spans="1:9" ht="12" customHeight="1">
      <c r="A17" s="364" t="s">
        <v>66</v>
      </c>
      <c r="B17" s="291" t="s">
        <v>167</v>
      </c>
      <c r="C17" s="435">
        <v>4.2</v>
      </c>
      <c r="D17" s="436">
        <v>3.8000000000000003</v>
      </c>
      <c r="E17" s="435">
        <v>2.8</v>
      </c>
      <c r="F17" s="437">
        <v>7.4</v>
      </c>
      <c r="G17" s="48"/>
      <c r="I17" s="23"/>
    </row>
    <row r="18" spans="1:9" ht="10.5" customHeight="1">
      <c r="A18" s="294"/>
      <c r="B18" s="289"/>
      <c r="C18" s="331"/>
      <c r="D18" s="331"/>
      <c r="E18" s="331"/>
      <c r="F18" s="330"/>
      <c r="G18" s="48"/>
    </row>
    <row r="19" spans="1:9" ht="18.75" customHeight="1">
      <c r="A19" s="294" t="s">
        <v>233</v>
      </c>
      <c r="B19" s="289" t="s">
        <v>166</v>
      </c>
      <c r="C19" s="331">
        <v>1190870451</v>
      </c>
      <c r="D19" s="331">
        <v>548794272</v>
      </c>
      <c r="E19" s="331">
        <v>604089953</v>
      </c>
      <c r="F19" s="330">
        <v>37720337</v>
      </c>
      <c r="G19" s="48"/>
    </row>
    <row r="20" spans="1:9" ht="12" customHeight="1">
      <c r="A20" s="295" t="s">
        <v>84</v>
      </c>
      <c r="B20" s="291" t="s">
        <v>167</v>
      </c>
      <c r="C20" s="435">
        <v>32.4</v>
      </c>
      <c r="D20" s="436">
        <v>22.900000000000002</v>
      </c>
      <c r="E20" s="435">
        <v>60.900000000000006</v>
      </c>
      <c r="F20" s="437">
        <v>14.8</v>
      </c>
      <c r="G20" s="48"/>
      <c r="I20" s="22"/>
    </row>
    <row r="21" spans="1:9" ht="10.5" customHeight="1">
      <c r="A21" s="294"/>
      <c r="B21" s="291"/>
      <c r="C21" s="331"/>
      <c r="D21" s="413"/>
      <c r="E21" s="331"/>
      <c r="F21" s="330"/>
      <c r="G21" s="48"/>
      <c r="I21" s="23"/>
    </row>
    <row r="22" spans="1:9" ht="18.75" customHeight="1">
      <c r="A22" s="122" t="s">
        <v>234</v>
      </c>
      <c r="B22" s="289" t="s">
        <v>166</v>
      </c>
      <c r="C22" s="331">
        <v>70763950</v>
      </c>
      <c r="D22" s="413">
        <v>33900832</v>
      </c>
      <c r="E22" s="331">
        <v>34493900</v>
      </c>
      <c r="F22" s="330">
        <v>2361630</v>
      </c>
      <c r="G22" s="48"/>
      <c r="I22" s="22"/>
    </row>
    <row r="23" spans="1:9" ht="12" customHeight="1">
      <c r="A23" s="364" t="s">
        <v>85</v>
      </c>
      <c r="B23" s="291" t="s">
        <v>167</v>
      </c>
      <c r="C23" s="435">
        <v>1.9</v>
      </c>
      <c r="D23" s="436">
        <v>1.4</v>
      </c>
      <c r="E23" s="435">
        <v>3.5</v>
      </c>
      <c r="F23" s="437">
        <v>0.9</v>
      </c>
      <c r="G23" s="49"/>
      <c r="I23" s="23"/>
    </row>
    <row r="24" spans="1:9" ht="10.5" customHeight="1">
      <c r="A24" s="364"/>
      <c r="B24" s="289"/>
      <c r="C24" s="331"/>
      <c r="D24" s="413"/>
      <c r="E24" s="331"/>
      <c r="F24" s="330"/>
      <c r="G24" s="48"/>
      <c r="I24" s="22"/>
    </row>
    <row r="25" spans="1:9" ht="18.75" customHeight="1">
      <c r="A25" s="122" t="s">
        <v>235</v>
      </c>
      <c r="B25" s="289" t="s">
        <v>166</v>
      </c>
      <c r="C25" s="331">
        <v>656568265</v>
      </c>
      <c r="D25" s="413">
        <v>213125699</v>
      </c>
      <c r="E25" s="331">
        <v>416514927</v>
      </c>
      <c r="F25" s="330">
        <v>26878705</v>
      </c>
      <c r="G25" s="48"/>
      <c r="I25" s="23"/>
    </row>
    <row r="26" spans="1:9" ht="12" customHeight="1">
      <c r="A26" s="364" t="s">
        <v>86</v>
      </c>
      <c r="B26" s="291" t="s">
        <v>167</v>
      </c>
      <c r="C26" s="435">
        <v>17.899999999999999</v>
      </c>
      <c r="D26" s="436">
        <v>8.9</v>
      </c>
      <c r="E26" s="435">
        <v>42</v>
      </c>
      <c r="F26" s="437">
        <v>10.6</v>
      </c>
      <c r="G26" s="49"/>
      <c r="I26" s="22"/>
    </row>
    <row r="27" spans="1:9" ht="10.5" customHeight="1">
      <c r="A27" s="364"/>
      <c r="B27" s="289"/>
      <c r="C27" s="331"/>
      <c r="D27" s="413"/>
      <c r="E27" s="331"/>
      <c r="F27" s="330"/>
      <c r="G27" s="48"/>
      <c r="I27" s="23"/>
    </row>
    <row r="28" spans="1:9" ht="18.75" customHeight="1">
      <c r="A28" s="126" t="s">
        <v>87</v>
      </c>
      <c r="B28" s="289" t="s">
        <v>166</v>
      </c>
      <c r="C28" s="331">
        <v>298100868</v>
      </c>
      <c r="D28" s="413">
        <v>164641607</v>
      </c>
      <c r="E28" s="331">
        <v>130943211</v>
      </c>
      <c r="F28" s="330">
        <v>2502228</v>
      </c>
      <c r="G28" s="49"/>
      <c r="I28" s="29"/>
    </row>
    <row r="29" spans="1:9" ht="12" customHeight="1">
      <c r="A29" s="126" t="s">
        <v>700</v>
      </c>
      <c r="B29" s="291" t="s">
        <v>167</v>
      </c>
      <c r="C29" s="435">
        <v>8.1</v>
      </c>
      <c r="D29" s="436">
        <v>6.9</v>
      </c>
      <c r="E29" s="435">
        <v>13.2</v>
      </c>
      <c r="F29" s="437">
        <v>1</v>
      </c>
      <c r="G29" s="49"/>
      <c r="I29" s="22"/>
    </row>
    <row r="30" spans="1:9" ht="12" customHeight="1">
      <c r="A30" s="364" t="s">
        <v>63</v>
      </c>
      <c r="B30" s="289"/>
      <c r="C30" s="331"/>
      <c r="D30" s="413"/>
      <c r="E30" s="331"/>
      <c r="F30" s="330"/>
      <c r="G30" s="48"/>
      <c r="I30" s="23"/>
    </row>
    <row r="31" spans="1:9" ht="10.5" customHeight="1">
      <c r="A31" s="364"/>
      <c r="B31" s="289"/>
      <c r="C31" s="331"/>
      <c r="D31" s="413"/>
      <c r="E31" s="331"/>
      <c r="F31" s="330"/>
      <c r="G31" s="48"/>
      <c r="I31" s="29"/>
    </row>
    <row r="32" spans="1:9" ht="18.75" customHeight="1">
      <c r="A32" s="126" t="s">
        <v>204</v>
      </c>
      <c r="B32" s="289" t="s">
        <v>166</v>
      </c>
      <c r="C32" s="331">
        <v>165437368</v>
      </c>
      <c r="D32" s="413">
        <v>137126134</v>
      </c>
      <c r="E32" s="331">
        <v>22137915</v>
      </c>
      <c r="F32" s="330">
        <v>5977774</v>
      </c>
      <c r="G32" s="48"/>
      <c r="I32" s="22"/>
    </row>
    <row r="33" spans="1:9" ht="12" customHeight="1">
      <c r="A33" s="126" t="s">
        <v>701</v>
      </c>
      <c r="B33" s="291" t="s">
        <v>167</v>
      </c>
      <c r="C33" s="435">
        <v>4.5</v>
      </c>
      <c r="D33" s="436">
        <v>5.7</v>
      </c>
      <c r="E33" s="435">
        <v>2.2000000000000002</v>
      </c>
      <c r="F33" s="437">
        <v>2.2999999999999998</v>
      </c>
      <c r="G33" s="48"/>
      <c r="I33" s="23"/>
    </row>
    <row r="34" spans="1:9" ht="12" customHeight="1">
      <c r="A34" s="364" t="s">
        <v>47</v>
      </c>
      <c r="B34" s="289"/>
      <c r="C34" s="331"/>
      <c r="D34" s="413"/>
      <c r="E34" s="331"/>
      <c r="F34" s="330"/>
      <c r="G34" s="48"/>
      <c r="I34" s="68"/>
    </row>
    <row r="35" spans="1:9" ht="12" customHeight="1">
      <c r="A35" s="231" t="s">
        <v>8</v>
      </c>
      <c r="B35" s="289"/>
      <c r="C35" s="331"/>
      <c r="D35" s="413"/>
      <c r="E35" s="331"/>
      <c r="F35" s="330"/>
      <c r="G35" s="48"/>
      <c r="I35" s="22"/>
    </row>
    <row r="36" spans="1:9" ht="10.15" customHeight="1">
      <c r="A36" s="122"/>
      <c r="B36" s="291"/>
      <c r="C36" s="331"/>
      <c r="D36" s="413"/>
      <c r="E36" s="331"/>
      <c r="F36" s="330"/>
      <c r="G36" s="48"/>
      <c r="I36" s="23"/>
    </row>
    <row r="37" spans="1:9" ht="18.75" customHeight="1">
      <c r="A37" s="294" t="s">
        <v>236</v>
      </c>
      <c r="B37" s="289" t="s">
        <v>166</v>
      </c>
      <c r="C37" s="331">
        <v>67800957</v>
      </c>
      <c r="D37" s="413">
        <v>31762262</v>
      </c>
      <c r="E37" s="331">
        <v>21292596</v>
      </c>
      <c r="F37" s="330">
        <v>14690536</v>
      </c>
      <c r="G37" s="48"/>
      <c r="I37" s="22"/>
    </row>
    <row r="38" spans="1:9" ht="12" customHeight="1">
      <c r="A38" s="295" t="s">
        <v>88</v>
      </c>
      <c r="B38" s="291" t="s">
        <v>167</v>
      </c>
      <c r="C38" s="435">
        <v>1.9</v>
      </c>
      <c r="D38" s="436">
        <v>1.3</v>
      </c>
      <c r="E38" s="435">
        <v>2.1</v>
      </c>
      <c r="F38" s="437">
        <v>5.8</v>
      </c>
      <c r="G38" s="48"/>
      <c r="I38" s="23"/>
    </row>
    <row r="39" spans="1:9" ht="10.5" customHeight="1">
      <c r="A39" s="231"/>
      <c r="B39" s="289"/>
      <c r="C39" s="331"/>
      <c r="D39" s="331"/>
      <c r="E39" s="331"/>
      <c r="F39" s="330"/>
      <c r="G39" s="48"/>
    </row>
    <row r="40" spans="1:9" ht="18.75" customHeight="1">
      <c r="A40" s="126" t="s">
        <v>702</v>
      </c>
      <c r="B40" s="289" t="s">
        <v>166</v>
      </c>
      <c r="C40" s="331">
        <v>218399850</v>
      </c>
      <c r="D40" s="331">
        <v>110215388</v>
      </c>
      <c r="E40" s="331">
        <v>69380674</v>
      </c>
      <c r="F40" s="330">
        <v>38752872</v>
      </c>
      <c r="G40" s="48"/>
    </row>
    <row r="41" spans="1:9" ht="12" customHeight="1">
      <c r="A41" s="364" t="s">
        <v>372</v>
      </c>
      <c r="B41" s="291" t="s">
        <v>167</v>
      </c>
      <c r="C41" s="435">
        <v>6</v>
      </c>
      <c r="D41" s="435">
        <v>4.5999999999999996</v>
      </c>
      <c r="E41" s="435">
        <v>7</v>
      </c>
      <c r="F41" s="437">
        <v>15.2</v>
      </c>
      <c r="G41" s="48"/>
    </row>
    <row r="42" spans="1:9" ht="10.5" customHeight="1">
      <c r="A42" s="294"/>
      <c r="B42" s="289"/>
      <c r="C42" s="331"/>
      <c r="D42" s="331"/>
      <c r="E42" s="331"/>
      <c r="F42" s="330"/>
      <c r="G42" s="48"/>
      <c r="I42" s="348"/>
    </row>
    <row r="43" spans="1:9" ht="18.75" customHeight="1">
      <c r="A43" s="122" t="s">
        <v>237</v>
      </c>
      <c r="B43" s="289" t="s">
        <v>166</v>
      </c>
      <c r="C43" s="331">
        <v>682183502</v>
      </c>
      <c r="D43" s="331">
        <v>579346025</v>
      </c>
      <c r="E43" s="331">
        <v>23225613</v>
      </c>
      <c r="F43" s="330">
        <v>79575489</v>
      </c>
      <c r="G43" s="48"/>
    </row>
    <row r="44" spans="1:9" ht="12" customHeight="1">
      <c r="A44" s="364" t="s">
        <v>67</v>
      </c>
      <c r="B44" s="291" t="s">
        <v>167</v>
      </c>
      <c r="C44" s="435">
        <v>18.600000000000001</v>
      </c>
      <c r="D44" s="435">
        <v>24.2</v>
      </c>
      <c r="E44" s="435">
        <v>2.2999999999999998</v>
      </c>
      <c r="F44" s="437">
        <v>31.3</v>
      </c>
      <c r="G44" s="48"/>
    </row>
    <row r="45" spans="1:9" ht="10.5" customHeight="1">
      <c r="A45" s="294"/>
      <c r="B45" s="289"/>
      <c r="C45" s="331"/>
      <c r="D45" s="331"/>
      <c r="E45" s="331"/>
      <c r="F45" s="330"/>
      <c r="G45" s="48"/>
    </row>
    <row r="46" spans="1:9" ht="18.75" customHeight="1">
      <c r="A46" s="126" t="s">
        <v>703</v>
      </c>
      <c r="B46" s="289" t="s">
        <v>166</v>
      </c>
      <c r="C46" s="331">
        <v>37195309</v>
      </c>
      <c r="D46" s="331">
        <v>28712659</v>
      </c>
      <c r="E46" s="331">
        <v>7174454</v>
      </c>
      <c r="F46" s="330">
        <v>1304444</v>
      </c>
      <c r="G46" s="48"/>
    </row>
    <row r="47" spans="1:9" ht="12" customHeight="1">
      <c r="A47" s="364" t="s">
        <v>373</v>
      </c>
      <c r="B47" s="291" t="s">
        <v>167</v>
      </c>
      <c r="C47" s="435">
        <v>1</v>
      </c>
      <c r="D47" s="435">
        <v>1.2</v>
      </c>
      <c r="E47" s="435">
        <v>0.7</v>
      </c>
      <c r="F47" s="437">
        <v>0.5</v>
      </c>
      <c r="G47" s="48"/>
    </row>
    <row r="48" spans="1:9" ht="10.5" customHeight="1">
      <c r="A48" s="294"/>
      <c r="B48" s="289"/>
      <c r="C48" s="331"/>
      <c r="D48" s="331"/>
      <c r="E48" s="331"/>
      <c r="F48" s="330"/>
      <c r="G48" s="48"/>
    </row>
    <row r="49" spans="1:9" ht="18.75" customHeight="1">
      <c r="A49" s="122" t="s">
        <v>238</v>
      </c>
      <c r="B49" s="289" t="s">
        <v>166</v>
      </c>
      <c r="C49" s="331">
        <v>107640030</v>
      </c>
      <c r="D49" s="413">
        <v>31044718</v>
      </c>
      <c r="E49" s="331">
        <v>73218758</v>
      </c>
      <c r="F49" s="330">
        <v>3375990</v>
      </c>
      <c r="G49" s="48"/>
      <c r="I49" s="22"/>
    </row>
    <row r="50" spans="1:9" ht="12" customHeight="1">
      <c r="A50" s="364" t="s">
        <v>38</v>
      </c>
      <c r="B50" s="291" t="s">
        <v>167</v>
      </c>
      <c r="C50" s="435">
        <v>2.9</v>
      </c>
      <c r="D50" s="436">
        <v>1.3</v>
      </c>
      <c r="E50" s="435">
        <v>7.4</v>
      </c>
      <c r="F50" s="437">
        <v>1.3</v>
      </c>
      <c r="G50" s="48"/>
      <c r="I50" s="23"/>
    </row>
    <row r="51" spans="1:9" ht="10.5" customHeight="1">
      <c r="A51" s="294"/>
      <c r="B51" s="289"/>
      <c r="C51" s="331"/>
      <c r="D51" s="331"/>
      <c r="E51" s="331"/>
      <c r="F51" s="330"/>
      <c r="G51" s="48"/>
    </row>
    <row r="52" spans="1:9" ht="18.75" customHeight="1">
      <c r="A52" s="122" t="s">
        <v>68</v>
      </c>
      <c r="B52" s="289" t="s">
        <v>166</v>
      </c>
      <c r="C52" s="331">
        <v>45656529</v>
      </c>
      <c r="D52" s="331">
        <v>20422058</v>
      </c>
      <c r="E52" s="331">
        <v>17432315</v>
      </c>
      <c r="F52" s="330">
        <v>7796218</v>
      </c>
      <c r="G52" s="48"/>
    </row>
    <row r="53" spans="1:9" ht="12" customHeight="1">
      <c r="A53" s="364" t="s">
        <v>69</v>
      </c>
      <c r="B53" s="291" t="s">
        <v>167</v>
      </c>
      <c r="C53" s="435">
        <v>1.3</v>
      </c>
      <c r="D53" s="435">
        <v>0.9</v>
      </c>
      <c r="E53" s="435">
        <v>1.8</v>
      </c>
      <c r="F53" s="437">
        <v>3.1</v>
      </c>
      <c r="G53" s="48"/>
    </row>
    <row r="54" spans="1:9" ht="10.5" customHeight="1">
      <c r="A54" s="294"/>
      <c r="B54" s="291"/>
      <c r="C54" s="331"/>
      <c r="D54" s="331"/>
      <c r="E54" s="331"/>
      <c r="F54" s="330"/>
      <c r="G54" s="48"/>
    </row>
    <row r="55" spans="1:9" ht="18.75" customHeight="1">
      <c r="A55" s="126" t="s">
        <v>704</v>
      </c>
      <c r="B55" s="289" t="s">
        <v>166</v>
      </c>
      <c r="C55" s="331">
        <v>635634112</v>
      </c>
      <c r="D55" s="331">
        <v>625857790</v>
      </c>
      <c r="E55" s="331">
        <v>7728419</v>
      </c>
      <c r="F55" s="330">
        <v>1956881</v>
      </c>
      <c r="G55" s="48"/>
    </row>
    <row r="56" spans="1:9" ht="12" customHeight="1">
      <c r="A56" s="364" t="s">
        <v>105</v>
      </c>
      <c r="B56" s="291" t="s">
        <v>167</v>
      </c>
      <c r="C56" s="435">
        <v>17.399999999999999</v>
      </c>
      <c r="D56" s="435">
        <v>26.1</v>
      </c>
      <c r="E56" s="435">
        <v>0.8</v>
      </c>
      <c r="F56" s="437">
        <v>0.8</v>
      </c>
      <c r="G56" s="48"/>
      <c r="I56" s="48"/>
    </row>
    <row r="57" spans="1:9" ht="10.5" customHeight="1">
      <c r="A57" s="294"/>
      <c r="B57" s="291"/>
      <c r="C57" s="331"/>
      <c r="D57" s="331"/>
      <c r="E57" s="331"/>
      <c r="F57" s="330"/>
      <c r="G57" s="48"/>
      <c r="I57" s="48"/>
    </row>
    <row r="58" spans="1:9" ht="18.75" customHeight="1">
      <c r="A58" s="122" t="s">
        <v>70</v>
      </c>
      <c r="B58" s="289" t="s">
        <v>166</v>
      </c>
      <c r="C58" s="331">
        <v>53222411</v>
      </c>
      <c r="D58" s="413">
        <v>22608607</v>
      </c>
      <c r="E58" s="331">
        <v>22339255</v>
      </c>
      <c r="F58" s="330">
        <v>8222043</v>
      </c>
      <c r="G58" s="48"/>
      <c r="I58" s="18"/>
    </row>
    <row r="59" spans="1:9" ht="12" customHeight="1">
      <c r="A59" s="364" t="s">
        <v>71</v>
      </c>
      <c r="B59" s="291" t="s">
        <v>167</v>
      </c>
      <c r="C59" s="435">
        <v>1.5</v>
      </c>
      <c r="D59" s="438">
        <v>0.9</v>
      </c>
      <c r="E59" s="435">
        <v>2.2999999999999998</v>
      </c>
      <c r="F59" s="437">
        <v>3.2</v>
      </c>
      <c r="G59" s="48"/>
      <c r="I59" s="58"/>
    </row>
    <row r="60" spans="1:9" ht="10.5" customHeight="1">
      <c r="A60" s="294"/>
      <c r="B60" s="291"/>
      <c r="C60" s="331"/>
      <c r="D60" s="430"/>
      <c r="E60" s="331"/>
      <c r="F60" s="330"/>
      <c r="G60" s="349"/>
      <c r="I60" s="30"/>
    </row>
    <row r="61" spans="1:9" ht="18.75" customHeight="1">
      <c r="A61" s="126" t="s">
        <v>705</v>
      </c>
      <c r="B61" s="289" t="s">
        <v>166</v>
      </c>
      <c r="C61" s="331">
        <v>33266366</v>
      </c>
      <c r="D61" s="413">
        <v>8044207</v>
      </c>
      <c r="E61" s="331">
        <v>7937039</v>
      </c>
      <c r="F61" s="330">
        <v>17244806</v>
      </c>
      <c r="G61" s="48"/>
      <c r="I61" s="18"/>
    </row>
    <row r="62" spans="1:9" ht="12" customHeight="1">
      <c r="A62" s="127" t="s">
        <v>72</v>
      </c>
      <c r="B62" s="291" t="s">
        <v>167</v>
      </c>
      <c r="C62" s="435">
        <v>0.9</v>
      </c>
      <c r="D62" s="438">
        <v>0.3</v>
      </c>
      <c r="E62" s="435">
        <v>0.8</v>
      </c>
      <c r="F62" s="437">
        <v>6.8</v>
      </c>
      <c r="G62" s="48"/>
      <c r="I62" s="58"/>
    </row>
    <row r="63" spans="1:9" ht="10.5" customHeight="1">
      <c r="A63" s="294"/>
      <c r="B63" s="291"/>
      <c r="C63" s="331"/>
      <c r="D63" s="430"/>
      <c r="E63" s="331"/>
      <c r="F63" s="330"/>
      <c r="G63" s="48"/>
      <c r="I63" s="30"/>
    </row>
    <row r="64" spans="1:9" ht="18.75" customHeight="1">
      <c r="A64" s="315" t="s">
        <v>106</v>
      </c>
      <c r="B64" s="289" t="s">
        <v>166</v>
      </c>
      <c r="C64" s="331">
        <v>130482264</v>
      </c>
      <c r="D64" s="331">
        <v>87936425</v>
      </c>
      <c r="E64" s="331">
        <v>29143722</v>
      </c>
      <c r="F64" s="330">
        <v>13287159</v>
      </c>
      <c r="G64" s="48"/>
    </row>
    <row r="65" spans="1:9" ht="12" customHeight="1">
      <c r="A65" s="122" t="s">
        <v>212</v>
      </c>
      <c r="B65" s="291" t="s">
        <v>167</v>
      </c>
      <c r="C65" s="435">
        <v>3.6</v>
      </c>
      <c r="D65" s="436">
        <v>3.7</v>
      </c>
      <c r="E65" s="435">
        <v>2.9</v>
      </c>
      <c r="F65" s="437">
        <v>5.2</v>
      </c>
      <c r="G65" s="49"/>
      <c r="I65" s="22"/>
    </row>
    <row r="66" spans="1:9" ht="12" customHeight="1">
      <c r="A66" s="127" t="s">
        <v>107</v>
      </c>
      <c r="B66" s="289"/>
      <c r="C66" s="331"/>
      <c r="D66" s="413"/>
      <c r="E66" s="331"/>
      <c r="F66" s="330"/>
      <c r="G66" s="48"/>
      <c r="I66" s="23"/>
    </row>
    <row r="67" spans="1:9" ht="12" customHeight="1">
      <c r="A67" s="127" t="s">
        <v>206</v>
      </c>
      <c r="B67" s="289"/>
      <c r="C67" s="331"/>
      <c r="D67" s="331"/>
      <c r="E67" s="331"/>
      <c r="F67" s="330"/>
      <c r="G67" s="48"/>
    </row>
    <row r="68" spans="1:9" ht="10.5" customHeight="1">
      <c r="A68" s="127"/>
      <c r="B68" s="289"/>
      <c r="C68" s="331"/>
      <c r="D68" s="413"/>
      <c r="E68" s="331"/>
      <c r="F68" s="330"/>
      <c r="G68" s="48"/>
      <c r="I68" s="22"/>
    </row>
    <row r="69" spans="1:9" ht="18.75" customHeight="1">
      <c r="A69" s="122" t="s">
        <v>240</v>
      </c>
      <c r="B69" s="289" t="s">
        <v>166</v>
      </c>
      <c r="C69" s="331">
        <v>128148512</v>
      </c>
      <c r="D69" s="331">
        <v>95437172</v>
      </c>
      <c r="E69" s="331">
        <v>29620955</v>
      </c>
      <c r="F69" s="330">
        <v>2804746</v>
      </c>
      <c r="G69" s="48"/>
    </row>
    <row r="70" spans="1:9" ht="12" customHeight="1">
      <c r="A70" s="364" t="s">
        <v>90</v>
      </c>
      <c r="B70" s="291" t="s">
        <v>167</v>
      </c>
      <c r="C70" s="435">
        <v>3.5</v>
      </c>
      <c r="D70" s="435">
        <v>4</v>
      </c>
      <c r="E70" s="435">
        <v>3</v>
      </c>
      <c r="F70" s="437">
        <v>1.1000000000000001</v>
      </c>
      <c r="G70" s="349"/>
    </row>
    <row r="71" spans="1:9" ht="10.5" customHeight="1">
      <c r="A71" s="294"/>
      <c r="B71" s="289"/>
      <c r="C71" s="331"/>
      <c r="D71" s="331"/>
      <c r="E71" s="331"/>
      <c r="F71" s="330"/>
      <c r="G71" s="48"/>
    </row>
    <row r="72" spans="1:9" ht="18.75" customHeight="1">
      <c r="A72" s="122" t="s">
        <v>241</v>
      </c>
      <c r="B72" s="289" t="s">
        <v>166</v>
      </c>
      <c r="C72" s="331">
        <v>91541180</v>
      </c>
      <c r="D72" s="331">
        <v>48222329</v>
      </c>
      <c r="E72" s="331">
        <v>37019669</v>
      </c>
      <c r="F72" s="330">
        <v>6289681</v>
      </c>
      <c r="G72" s="48"/>
    </row>
    <row r="73" spans="1:9" ht="12" customHeight="1">
      <c r="A73" s="364" t="s">
        <v>73</v>
      </c>
      <c r="B73" s="291" t="s">
        <v>167</v>
      </c>
      <c r="C73" s="435">
        <v>2.5</v>
      </c>
      <c r="D73" s="435">
        <v>2</v>
      </c>
      <c r="E73" s="435">
        <v>3.7</v>
      </c>
      <c r="F73" s="437">
        <v>2.5</v>
      </c>
      <c r="G73" s="48"/>
    </row>
    <row r="74" spans="1:9" ht="10.5" customHeight="1">
      <c r="A74" s="294"/>
      <c r="B74" s="289"/>
      <c r="C74" s="331"/>
      <c r="D74" s="331"/>
      <c r="E74" s="331"/>
      <c r="F74" s="330"/>
      <c r="G74" s="48"/>
    </row>
    <row r="75" spans="1:9" ht="18.75" customHeight="1">
      <c r="A75" s="122" t="s">
        <v>0</v>
      </c>
      <c r="B75" s="289" t="s">
        <v>166</v>
      </c>
      <c r="C75" s="331">
        <v>71265990</v>
      </c>
      <c r="D75" s="331">
        <v>57943091</v>
      </c>
      <c r="E75" s="331">
        <v>12061642</v>
      </c>
      <c r="F75" s="330">
        <v>1157752</v>
      </c>
      <c r="G75" s="48"/>
    </row>
    <row r="76" spans="1:9" ht="12" customHeight="1">
      <c r="A76" s="364" t="s">
        <v>75</v>
      </c>
      <c r="B76" s="291" t="s">
        <v>167</v>
      </c>
      <c r="C76" s="435">
        <v>2</v>
      </c>
      <c r="D76" s="435">
        <v>2.4</v>
      </c>
      <c r="E76" s="435">
        <v>1.2</v>
      </c>
      <c r="F76" s="437">
        <v>0.5</v>
      </c>
      <c r="G76" s="48"/>
    </row>
    <row r="77" spans="1:9" ht="10.5" customHeight="1">
      <c r="A77" s="294"/>
      <c r="B77" s="289"/>
      <c r="C77" s="331"/>
      <c r="D77" s="331"/>
      <c r="E77" s="331"/>
      <c r="F77" s="330"/>
      <c r="G77" s="48"/>
    </row>
    <row r="78" spans="1:9" ht="18.75" customHeight="1">
      <c r="A78" s="122" t="s">
        <v>76</v>
      </c>
      <c r="B78" s="289" t="s">
        <v>166</v>
      </c>
      <c r="C78" s="331">
        <v>12191316</v>
      </c>
      <c r="D78" s="331">
        <v>8123199</v>
      </c>
      <c r="E78" s="331">
        <v>2829805</v>
      </c>
      <c r="F78" s="330">
        <v>1233314</v>
      </c>
      <c r="G78" s="48"/>
    </row>
    <row r="79" spans="1:9" ht="12" customHeight="1">
      <c r="A79" s="364" t="s">
        <v>77</v>
      </c>
      <c r="B79" s="291" t="s">
        <v>167</v>
      </c>
      <c r="C79" s="435">
        <v>0.3</v>
      </c>
      <c r="D79" s="435">
        <v>0.4</v>
      </c>
      <c r="E79" s="435">
        <v>0.3</v>
      </c>
      <c r="F79" s="437">
        <v>0.5</v>
      </c>
      <c r="G79" s="48"/>
    </row>
    <row r="80" spans="1:9" ht="15" customHeight="1">
      <c r="A80" s="294"/>
      <c r="B80" s="296"/>
      <c r="C80" s="229"/>
      <c r="D80" s="229"/>
      <c r="E80" s="229"/>
      <c r="F80" s="229"/>
      <c r="G80" s="48"/>
    </row>
    <row r="81" spans="1:6" ht="12.75" customHeight="1">
      <c r="A81" s="231" t="s">
        <v>434</v>
      </c>
      <c r="B81" s="231"/>
      <c r="C81" s="231"/>
      <c r="D81" s="231"/>
      <c r="E81" s="231"/>
      <c r="F81" s="231"/>
    </row>
    <row r="82" spans="1:6">
      <c r="A82" s="277" t="s">
        <v>430</v>
      </c>
      <c r="B82" s="231"/>
      <c r="C82" s="231"/>
      <c r="D82" s="231"/>
      <c r="E82" s="231"/>
      <c r="F82" s="231"/>
    </row>
  </sheetData>
  <mergeCells count="7">
    <mergeCell ref="F7:F8"/>
    <mergeCell ref="A5:B7"/>
    <mergeCell ref="A8:B8"/>
    <mergeCell ref="D7:D8"/>
    <mergeCell ref="E7:E8"/>
    <mergeCell ref="C5:C8"/>
    <mergeCell ref="D5:F6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A5" sqref="A5:B7"/>
    </sheetView>
  </sheetViews>
  <sheetFormatPr defaultRowHeight="12.75"/>
  <cols>
    <col min="1" max="1" width="44.5703125" style="11" customWidth="1"/>
    <col min="2" max="2" width="2.5703125" style="11" customWidth="1"/>
    <col min="3" max="5" width="10.7109375" style="11" customWidth="1"/>
    <col min="6" max="6" width="10.28515625" style="11" customWidth="1"/>
    <col min="7" max="7" width="9.140625" style="10"/>
    <col min="8" max="8" width="9.140625" style="10" customWidth="1"/>
    <col min="9" max="9" width="8.5703125" style="10" customWidth="1"/>
    <col min="10" max="16384" width="9.140625" style="10"/>
  </cols>
  <sheetData>
    <row r="1" spans="1:10" s="13" customFormat="1" ht="21.75" customHeight="1">
      <c r="A1" s="221" t="s">
        <v>400</v>
      </c>
      <c r="B1" s="221"/>
      <c r="C1" s="221"/>
      <c r="D1" s="221"/>
      <c r="E1" s="221"/>
      <c r="F1" s="221"/>
      <c r="G1" s="47"/>
      <c r="H1" s="353" t="s">
        <v>556</v>
      </c>
      <c r="I1" s="9"/>
      <c r="J1" s="9"/>
    </row>
    <row r="2" spans="1:10" s="13" customFormat="1" ht="13.5" customHeight="1">
      <c r="A2" s="222" t="s">
        <v>492</v>
      </c>
      <c r="B2" s="221"/>
      <c r="C2" s="221"/>
      <c r="D2" s="221"/>
      <c r="E2" s="221"/>
      <c r="F2" s="221"/>
      <c r="G2" s="9"/>
      <c r="H2" s="9"/>
      <c r="I2" s="9"/>
      <c r="J2" s="9"/>
    </row>
    <row r="3" spans="1:10" s="13" customFormat="1" ht="13.5" customHeight="1">
      <c r="A3" s="223" t="s">
        <v>226</v>
      </c>
      <c r="B3" s="221"/>
      <c r="C3" s="221"/>
      <c r="D3" s="221"/>
      <c r="E3" s="221"/>
      <c r="F3" s="221"/>
      <c r="G3" s="9"/>
      <c r="H3" s="9"/>
      <c r="I3" s="9"/>
      <c r="J3" s="9"/>
    </row>
    <row r="4" spans="1:10" s="13" customFormat="1" ht="13.5" customHeight="1">
      <c r="A4" s="224" t="s">
        <v>493</v>
      </c>
      <c r="B4" s="221"/>
      <c r="C4" s="281"/>
      <c r="D4" s="281"/>
      <c r="E4" s="281"/>
      <c r="F4" s="281"/>
      <c r="G4" s="9"/>
      <c r="H4" s="9"/>
      <c r="I4" s="9"/>
      <c r="J4" s="9"/>
    </row>
    <row r="5" spans="1:10" ht="12" customHeight="1">
      <c r="A5" s="521" t="s">
        <v>694</v>
      </c>
      <c r="B5" s="522"/>
      <c r="C5" s="529" t="s">
        <v>695</v>
      </c>
      <c r="D5" s="532" t="s">
        <v>343</v>
      </c>
      <c r="E5" s="533"/>
      <c r="F5" s="533"/>
    </row>
    <row r="6" spans="1:10" ht="15.75" customHeight="1">
      <c r="A6" s="523"/>
      <c r="B6" s="524"/>
      <c r="C6" s="530"/>
      <c r="D6" s="534"/>
      <c r="E6" s="535"/>
      <c r="F6" s="535"/>
    </row>
    <row r="7" spans="1:10" ht="63" customHeight="1">
      <c r="A7" s="523"/>
      <c r="B7" s="524"/>
      <c r="C7" s="530"/>
      <c r="D7" s="527" t="s">
        <v>696</v>
      </c>
      <c r="E7" s="527" t="s">
        <v>697</v>
      </c>
      <c r="F7" s="519" t="s">
        <v>698</v>
      </c>
    </row>
    <row r="8" spans="1:10" ht="46.5" customHeight="1">
      <c r="A8" s="525" t="s">
        <v>699</v>
      </c>
      <c r="B8" s="526"/>
      <c r="C8" s="531"/>
      <c r="D8" s="528"/>
      <c r="E8" s="528"/>
      <c r="F8" s="520"/>
    </row>
    <row r="9" spans="1:10" ht="27.75" customHeight="1">
      <c r="A9" s="282"/>
      <c r="B9" s="282"/>
      <c r="C9" s="265" t="s">
        <v>110</v>
      </c>
      <c r="D9" s="265"/>
      <c r="E9" s="265"/>
      <c r="F9" s="265"/>
    </row>
    <row r="10" spans="1:10" s="13" customFormat="1" ht="13.5" customHeight="1">
      <c r="A10" s="215"/>
      <c r="B10" s="221"/>
      <c r="C10" s="283" t="s">
        <v>111</v>
      </c>
      <c r="D10" s="285"/>
      <c r="E10" s="285"/>
      <c r="F10" s="285"/>
    </row>
    <row r="11" spans="1:10" ht="15" customHeight="1">
      <c r="A11" s="231"/>
      <c r="B11" s="219"/>
      <c r="C11" s="334"/>
      <c r="D11" s="334"/>
      <c r="E11" s="334"/>
      <c r="F11" s="334"/>
    </row>
    <row r="12" spans="1:10" s="13" customFormat="1" ht="18.75" customHeight="1">
      <c r="A12" s="379" t="s">
        <v>146</v>
      </c>
      <c r="B12" s="286" t="s">
        <v>166</v>
      </c>
      <c r="C12" s="439">
        <v>1463320793</v>
      </c>
      <c r="D12" s="440">
        <v>1182779639</v>
      </c>
      <c r="E12" s="439">
        <v>214441678</v>
      </c>
      <c r="F12" s="441">
        <v>64319994</v>
      </c>
      <c r="G12" s="46"/>
      <c r="H12" s="46"/>
      <c r="I12" s="356"/>
    </row>
    <row r="13" spans="1:10" s="13" customFormat="1" ht="12" customHeight="1">
      <c r="A13" s="287" t="s">
        <v>80</v>
      </c>
      <c r="B13" s="288" t="s">
        <v>167</v>
      </c>
      <c r="C13" s="442">
        <v>100.00000000000001</v>
      </c>
      <c r="D13" s="443">
        <v>100</v>
      </c>
      <c r="E13" s="442">
        <v>99.999999999999986</v>
      </c>
      <c r="F13" s="444">
        <v>100</v>
      </c>
      <c r="G13" s="46"/>
      <c r="H13" s="46"/>
      <c r="I13" s="287"/>
    </row>
    <row r="14" spans="1:10" ht="9" customHeight="1">
      <c r="A14" s="231"/>
      <c r="B14" s="289"/>
      <c r="C14" s="445"/>
      <c r="D14" s="279"/>
      <c r="E14" s="445"/>
      <c r="F14" s="446"/>
      <c r="G14" s="48"/>
      <c r="H14" s="48"/>
      <c r="I14" s="231"/>
    </row>
    <row r="15" spans="1:10" ht="9" customHeight="1">
      <c r="A15" s="231"/>
      <c r="B15" s="289"/>
      <c r="C15" s="445"/>
      <c r="D15" s="279"/>
      <c r="E15" s="445"/>
      <c r="F15" s="446"/>
      <c r="G15" s="48"/>
      <c r="H15" s="48"/>
      <c r="I15" s="231"/>
    </row>
    <row r="16" spans="1:10" ht="18.75" customHeight="1">
      <c r="A16" s="122" t="s">
        <v>232</v>
      </c>
      <c r="B16" s="289" t="s">
        <v>166</v>
      </c>
      <c r="C16" s="445">
        <v>17192649</v>
      </c>
      <c r="D16" s="175">
        <v>13578906</v>
      </c>
      <c r="E16" s="445">
        <v>2037656</v>
      </c>
      <c r="F16" s="446">
        <v>694896</v>
      </c>
      <c r="G16" s="48"/>
      <c r="H16" s="48"/>
      <c r="I16" s="122"/>
    </row>
    <row r="17" spans="1:9" ht="12" customHeight="1">
      <c r="A17" s="364" t="s">
        <v>66</v>
      </c>
      <c r="B17" s="291" t="s">
        <v>167</v>
      </c>
      <c r="C17" s="447">
        <v>1.2</v>
      </c>
      <c r="D17" s="448">
        <v>1.1000000000000001</v>
      </c>
      <c r="E17" s="447">
        <v>1</v>
      </c>
      <c r="F17" s="449">
        <v>1.1000000000000001</v>
      </c>
      <c r="G17" s="48"/>
      <c r="H17" s="48"/>
      <c r="I17" s="355"/>
    </row>
    <row r="18" spans="1:9" ht="10.5" customHeight="1">
      <c r="A18" s="294"/>
      <c r="B18" s="289"/>
      <c r="C18" s="445"/>
      <c r="D18" s="279"/>
      <c r="E18" s="445"/>
      <c r="F18" s="446"/>
      <c r="G18" s="48"/>
      <c r="H18" s="48"/>
      <c r="I18" s="294"/>
    </row>
    <row r="19" spans="1:9" ht="18.75" customHeight="1">
      <c r="A19" s="294" t="s">
        <v>233</v>
      </c>
      <c r="B19" s="289" t="s">
        <v>166</v>
      </c>
      <c r="C19" s="445">
        <v>334021506</v>
      </c>
      <c r="D19" s="279">
        <v>241814549</v>
      </c>
      <c r="E19" s="445">
        <v>86197102</v>
      </c>
      <c r="F19" s="446">
        <v>5811182</v>
      </c>
      <c r="G19" s="48"/>
      <c r="H19" s="48"/>
      <c r="I19" s="294"/>
    </row>
    <row r="20" spans="1:9" ht="12" customHeight="1">
      <c r="A20" s="295" t="s">
        <v>84</v>
      </c>
      <c r="B20" s="291" t="s">
        <v>167</v>
      </c>
      <c r="C20" s="447">
        <v>22.9</v>
      </c>
      <c r="D20" s="450">
        <v>20.399999999999999</v>
      </c>
      <c r="E20" s="447">
        <v>40.199999999999996</v>
      </c>
      <c r="F20" s="449">
        <v>9</v>
      </c>
      <c r="G20" s="48"/>
      <c r="H20" s="48"/>
      <c r="I20" s="295"/>
    </row>
    <row r="21" spans="1:9" ht="10.5" customHeight="1">
      <c r="A21" s="294"/>
      <c r="B21" s="291"/>
      <c r="C21" s="445"/>
      <c r="D21" s="279"/>
      <c r="E21" s="445"/>
      <c r="F21" s="446"/>
      <c r="G21" s="48"/>
      <c r="H21" s="48"/>
      <c r="I21" s="294"/>
    </row>
    <row r="22" spans="1:9" ht="18.75" customHeight="1">
      <c r="A22" s="122" t="s">
        <v>234</v>
      </c>
      <c r="B22" s="289" t="s">
        <v>166</v>
      </c>
      <c r="C22" s="445">
        <v>33309028</v>
      </c>
      <c r="D22" s="175">
        <v>17138410</v>
      </c>
      <c r="E22" s="445">
        <v>15194503</v>
      </c>
      <c r="F22" s="446">
        <v>975736</v>
      </c>
      <c r="G22" s="48"/>
      <c r="H22" s="48"/>
      <c r="I22" s="122"/>
    </row>
    <row r="23" spans="1:9" ht="12" customHeight="1">
      <c r="A23" s="364" t="s">
        <v>85</v>
      </c>
      <c r="B23" s="291" t="s">
        <v>167</v>
      </c>
      <c r="C23" s="447">
        <v>2.2999999999999998</v>
      </c>
      <c r="D23" s="448">
        <v>1.4</v>
      </c>
      <c r="E23" s="447">
        <v>7.1</v>
      </c>
      <c r="F23" s="449">
        <v>1.5</v>
      </c>
      <c r="G23" s="49"/>
      <c r="H23" s="48"/>
      <c r="I23" s="355"/>
    </row>
    <row r="24" spans="1:9" ht="10.5" customHeight="1">
      <c r="A24" s="364"/>
      <c r="B24" s="289"/>
      <c r="C24" s="445"/>
      <c r="D24" s="175"/>
      <c r="E24" s="445"/>
      <c r="F24" s="446"/>
      <c r="G24" s="48"/>
      <c r="H24" s="48"/>
      <c r="I24" s="355"/>
    </row>
    <row r="25" spans="1:9" ht="18.75" customHeight="1">
      <c r="A25" s="122" t="s">
        <v>235</v>
      </c>
      <c r="B25" s="289" t="s">
        <v>166</v>
      </c>
      <c r="C25" s="445">
        <v>30367448</v>
      </c>
      <c r="D25" s="175">
        <v>11401064</v>
      </c>
      <c r="E25" s="445">
        <v>18430863</v>
      </c>
      <c r="F25" s="446">
        <v>535411</v>
      </c>
      <c r="G25" s="48"/>
      <c r="H25" s="48"/>
      <c r="I25" s="122"/>
    </row>
    <row r="26" spans="1:9" ht="12" customHeight="1">
      <c r="A26" s="364" t="s">
        <v>86</v>
      </c>
      <c r="B26" s="291" t="s">
        <v>167</v>
      </c>
      <c r="C26" s="447">
        <v>2.1</v>
      </c>
      <c r="D26" s="448">
        <v>1</v>
      </c>
      <c r="E26" s="447">
        <v>8.6</v>
      </c>
      <c r="F26" s="449">
        <v>0.8</v>
      </c>
      <c r="G26" s="49"/>
      <c r="H26" s="48"/>
      <c r="I26" s="355"/>
    </row>
    <row r="27" spans="1:9" ht="10.5" customHeight="1">
      <c r="A27" s="364"/>
      <c r="B27" s="289"/>
      <c r="C27" s="445"/>
      <c r="D27" s="175"/>
      <c r="E27" s="445"/>
      <c r="F27" s="446"/>
      <c r="G27" s="48"/>
      <c r="H27" s="48"/>
      <c r="I27" s="355"/>
    </row>
    <row r="28" spans="1:9" ht="18.75" customHeight="1">
      <c r="A28" s="126" t="s">
        <v>87</v>
      </c>
      <c r="B28" s="289" t="s">
        <v>166</v>
      </c>
      <c r="C28" s="445">
        <v>117109836</v>
      </c>
      <c r="D28" s="175">
        <v>80626576</v>
      </c>
      <c r="E28" s="445">
        <v>35546048</v>
      </c>
      <c r="F28" s="446">
        <v>933883</v>
      </c>
      <c r="G28" s="49"/>
      <c r="H28" s="48"/>
      <c r="I28" s="126"/>
    </row>
    <row r="29" spans="1:9" ht="12" customHeight="1">
      <c r="A29" s="126" t="s">
        <v>700</v>
      </c>
      <c r="B29" s="291" t="s">
        <v>167</v>
      </c>
      <c r="C29" s="447">
        <v>8</v>
      </c>
      <c r="D29" s="448">
        <v>6.8</v>
      </c>
      <c r="E29" s="447">
        <v>16.600000000000001</v>
      </c>
      <c r="F29" s="449">
        <v>1.5</v>
      </c>
      <c r="G29" s="49"/>
      <c r="H29" s="48"/>
      <c r="I29" s="126"/>
    </row>
    <row r="30" spans="1:9" ht="12" customHeight="1">
      <c r="A30" s="364" t="s">
        <v>63</v>
      </c>
      <c r="B30" s="289"/>
      <c r="C30" s="445"/>
      <c r="D30" s="175"/>
      <c r="E30" s="445"/>
      <c r="F30" s="446"/>
      <c r="G30" s="48"/>
      <c r="H30" s="48"/>
      <c r="I30" s="355"/>
    </row>
    <row r="31" spans="1:9" ht="10.5" customHeight="1">
      <c r="A31" s="364"/>
      <c r="B31" s="289"/>
      <c r="C31" s="445"/>
      <c r="D31" s="175"/>
      <c r="E31" s="445"/>
      <c r="F31" s="446"/>
      <c r="G31" s="48"/>
      <c r="H31" s="48"/>
      <c r="I31" s="355"/>
    </row>
    <row r="32" spans="1:9" ht="18.75" customHeight="1">
      <c r="A32" s="126" t="s">
        <v>204</v>
      </c>
      <c r="B32" s="289" t="s">
        <v>166</v>
      </c>
      <c r="C32" s="445">
        <v>153235194</v>
      </c>
      <c r="D32" s="175">
        <v>132648499</v>
      </c>
      <c r="E32" s="445">
        <v>17025688</v>
      </c>
      <c r="F32" s="446">
        <v>3366152</v>
      </c>
      <c r="G32" s="48"/>
      <c r="H32" s="48"/>
      <c r="I32" s="126"/>
    </row>
    <row r="33" spans="1:9" ht="12" customHeight="1">
      <c r="A33" s="126" t="s">
        <v>706</v>
      </c>
      <c r="B33" s="291" t="s">
        <v>167</v>
      </c>
      <c r="C33" s="447">
        <v>10.5</v>
      </c>
      <c r="D33" s="448">
        <v>11.2</v>
      </c>
      <c r="E33" s="447">
        <v>7.9</v>
      </c>
      <c r="F33" s="449">
        <v>5.2</v>
      </c>
      <c r="G33" s="48"/>
      <c r="H33" s="48"/>
      <c r="I33" s="126"/>
    </row>
    <row r="34" spans="1:9" ht="12" customHeight="1">
      <c r="A34" s="364" t="s">
        <v>47</v>
      </c>
      <c r="B34" s="289"/>
      <c r="C34" s="445"/>
      <c r="D34" s="175"/>
      <c r="E34" s="445"/>
      <c r="F34" s="446"/>
      <c r="G34" s="48"/>
      <c r="H34" s="48"/>
      <c r="I34" s="355"/>
    </row>
    <row r="35" spans="1:9" ht="12" customHeight="1">
      <c r="A35" s="231" t="s">
        <v>8</v>
      </c>
      <c r="B35" s="289"/>
      <c r="C35" s="445"/>
      <c r="D35" s="279"/>
      <c r="E35" s="445"/>
      <c r="F35" s="446"/>
      <c r="G35" s="48"/>
      <c r="H35" s="48"/>
      <c r="I35" s="231"/>
    </row>
    <row r="36" spans="1:9" ht="10.15" customHeight="1">
      <c r="A36" s="122"/>
      <c r="B36" s="291"/>
      <c r="C36" s="445"/>
      <c r="D36" s="175"/>
      <c r="E36" s="445"/>
      <c r="F36" s="446"/>
      <c r="G36" s="48"/>
      <c r="H36" s="48"/>
      <c r="I36" s="122"/>
    </row>
    <row r="37" spans="1:9" ht="18.75" customHeight="1">
      <c r="A37" s="294" t="s">
        <v>236</v>
      </c>
      <c r="B37" s="289" t="s">
        <v>166</v>
      </c>
      <c r="C37" s="445">
        <v>4326826</v>
      </c>
      <c r="D37" s="279">
        <v>3216124</v>
      </c>
      <c r="E37" s="445">
        <v>738182</v>
      </c>
      <c r="F37" s="446">
        <v>372505</v>
      </c>
      <c r="G37" s="48"/>
      <c r="H37" s="48"/>
      <c r="I37" s="294"/>
    </row>
    <row r="38" spans="1:9" ht="12" customHeight="1">
      <c r="A38" s="295" t="s">
        <v>88</v>
      </c>
      <c r="B38" s="291" t="s">
        <v>167</v>
      </c>
      <c r="C38" s="447">
        <v>0.3</v>
      </c>
      <c r="D38" s="450">
        <v>0.3</v>
      </c>
      <c r="E38" s="447">
        <v>0.3</v>
      </c>
      <c r="F38" s="449">
        <v>0.6</v>
      </c>
      <c r="G38" s="48"/>
      <c r="H38" s="48"/>
      <c r="I38" s="295"/>
    </row>
    <row r="39" spans="1:9" ht="10.5" customHeight="1">
      <c r="A39" s="231"/>
      <c r="B39" s="289"/>
      <c r="C39" s="445"/>
      <c r="D39" s="279"/>
      <c r="E39" s="445"/>
      <c r="F39" s="446"/>
      <c r="G39" s="48"/>
      <c r="H39" s="48"/>
      <c r="I39" s="231"/>
    </row>
    <row r="40" spans="1:9" ht="18.75" customHeight="1">
      <c r="A40" s="122" t="s">
        <v>237</v>
      </c>
      <c r="B40" s="289" t="s">
        <v>166</v>
      </c>
      <c r="C40" s="445">
        <v>607100165</v>
      </c>
      <c r="D40" s="175">
        <v>556446755</v>
      </c>
      <c r="E40" s="445">
        <v>11559813</v>
      </c>
      <c r="F40" s="446">
        <v>39063259</v>
      </c>
      <c r="G40" s="48"/>
      <c r="H40" s="48"/>
      <c r="I40" s="126"/>
    </row>
    <row r="41" spans="1:9" ht="12" customHeight="1">
      <c r="A41" s="364" t="s">
        <v>67</v>
      </c>
      <c r="B41" s="291" t="s">
        <v>167</v>
      </c>
      <c r="C41" s="447">
        <v>41.5</v>
      </c>
      <c r="D41" s="448">
        <v>47</v>
      </c>
      <c r="E41" s="447">
        <v>5.4</v>
      </c>
      <c r="F41" s="449">
        <v>60.7</v>
      </c>
      <c r="G41" s="48"/>
      <c r="H41" s="48"/>
      <c r="I41" s="355"/>
    </row>
    <row r="42" spans="1:9" ht="10.5" customHeight="1">
      <c r="A42" s="294"/>
      <c r="B42" s="289"/>
      <c r="C42" s="445"/>
      <c r="D42" s="279"/>
      <c r="E42" s="445"/>
      <c r="F42" s="446"/>
      <c r="G42" s="48"/>
      <c r="H42" s="48"/>
      <c r="I42" s="294"/>
    </row>
    <row r="43" spans="1:9" ht="18.75" customHeight="1">
      <c r="A43" s="122" t="s">
        <v>238</v>
      </c>
      <c r="B43" s="289" t="s">
        <v>166</v>
      </c>
      <c r="C43" s="445">
        <v>4988453</v>
      </c>
      <c r="D43" s="175">
        <v>1985701</v>
      </c>
      <c r="E43" s="445">
        <v>2741941</v>
      </c>
      <c r="F43" s="446">
        <v>260811</v>
      </c>
      <c r="G43" s="48"/>
      <c r="H43" s="48"/>
      <c r="I43" s="122"/>
    </row>
    <row r="44" spans="1:9" ht="12" customHeight="1">
      <c r="A44" s="364" t="s">
        <v>38</v>
      </c>
      <c r="B44" s="291" t="s">
        <v>167</v>
      </c>
      <c r="C44" s="447">
        <v>0.3</v>
      </c>
      <c r="D44" s="448">
        <v>0.2</v>
      </c>
      <c r="E44" s="447">
        <v>1.3</v>
      </c>
      <c r="F44" s="449">
        <v>0.4</v>
      </c>
      <c r="G44" s="48"/>
      <c r="H44" s="48"/>
      <c r="I44" s="355"/>
    </row>
    <row r="45" spans="1:9" ht="10.5" customHeight="1">
      <c r="A45" s="294"/>
      <c r="B45" s="289"/>
      <c r="C45" s="445"/>
      <c r="D45" s="279"/>
      <c r="E45" s="445"/>
      <c r="F45" s="446"/>
      <c r="G45" s="48"/>
      <c r="H45" s="48"/>
      <c r="I45" s="294"/>
    </row>
    <row r="46" spans="1:9" ht="18.75" customHeight="1">
      <c r="A46" s="122" t="s">
        <v>68</v>
      </c>
      <c r="B46" s="289" t="s">
        <v>166</v>
      </c>
      <c r="C46" s="445">
        <v>8735660</v>
      </c>
      <c r="D46" s="175">
        <v>4906232</v>
      </c>
      <c r="E46" s="445">
        <v>3624670</v>
      </c>
      <c r="F46" s="446">
        <v>204758</v>
      </c>
      <c r="G46" s="48"/>
      <c r="H46" s="48"/>
      <c r="I46" s="126"/>
    </row>
    <row r="47" spans="1:9" ht="12" customHeight="1">
      <c r="A47" s="364" t="s">
        <v>69</v>
      </c>
      <c r="B47" s="291" t="s">
        <v>167</v>
      </c>
      <c r="C47" s="447">
        <v>0.6</v>
      </c>
      <c r="D47" s="448">
        <v>0.4</v>
      </c>
      <c r="E47" s="447">
        <v>1.7</v>
      </c>
      <c r="F47" s="449">
        <v>0.3</v>
      </c>
      <c r="G47" s="48"/>
      <c r="H47" s="48"/>
      <c r="I47" s="355"/>
    </row>
    <row r="48" spans="1:9" ht="10.5" customHeight="1">
      <c r="A48" s="294"/>
      <c r="B48" s="291"/>
      <c r="C48" s="445"/>
      <c r="D48" s="279"/>
      <c r="E48" s="445"/>
      <c r="F48" s="446"/>
      <c r="G48" s="48"/>
      <c r="H48" s="48"/>
      <c r="I48" s="294"/>
    </row>
    <row r="49" spans="1:9" ht="18.75" customHeight="1">
      <c r="A49" s="126" t="s">
        <v>707</v>
      </c>
      <c r="B49" s="289" t="s">
        <v>166</v>
      </c>
      <c r="C49" s="445">
        <v>77170326</v>
      </c>
      <c r="D49" s="175">
        <v>73661187</v>
      </c>
      <c r="E49" s="445">
        <v>3093394</v>
      </c>
      <c r="F49" s="446">
        <v>346840</v>
      </c>
      <c r="G49" s="48"/>
      <c r="H49" s="48"/>
      <c r="I49" s="122"/>
    </row>
    <row r="50" spans="1:9" ht="12" customHeight="1">
      <c r="A50" s="364" t="s">
        <v>105</v>
      </c>
      <c r="B50" s="291" t="s">
        <v>167</v>
      </c>
      <c r="C50" s="447">
        <v>5.3</v>
      </c>
      <c r="D50" s="448">
        <v>6.2</v>
      </c>
      <c r="E50" s="447">
        <v>1.4</v>
      </c>
      <c r="F50" s="449">
        <v>0.5</v>
      </c>
      <c r="G50" s="48"/>
      <c r="H50" s="48"/>
      <c r="I50" s="355"/>
    </row>
    <row r="51" spans="1:9" ht="10.5" customHeight="1">
      <c r="A51" s="294"/>
      <c r="B51" s="291"/>
      <c r="C51" s="445"/>
      <c r="D51" s="279"/>
      <c r="E51" s="445"/>
      <c r="F51" s="446"/>
      <c r="G51" s="48"/>
      <c r="H51" s="48"/>
      <c r="I51" s="294"/>
    </row>
    <row r="52" spans="1:9" ht="18.75" customHeight="1">
      <c r="A52" s="122" t="s">
        <v>70</v>
      </c>
      <c r="B52" s="289" t="s">
        <v>166</v>
      </c>
      <c r="C52" s="445">
        <v>22070453</v>
      </c>
      <c r="D52" s="175">
        <v>9821691</v>
      </c>
      <c r="E52" s="445">
        <v>11633903</v>
      </c>
      <c r="F52" s="446">
        <v>563711</v>
      </c>
      <c r="G52" s="48"/>
      <c r="H52" s="48"/>
      <c r="I52" s="122"/>
    </row>
    <row r="53" spans="1:9" ht="12" customHeight="1">
      <c r="A53" s="364" t="s">
        <v>71</v>
      </c>
      <c r="B53" s="291" t="s">
        <v>167</v>
      </c>
      <c r="C53" s="447">
        <v>1.5</v>
      </c>
      <c r="D53" s="448">
        <v>0.8</v>
      </c>
      <c r="E53" s="447">
        <v>5.4</v>
      </c>
      <c r="F53" s="449">
        <v>0.9</v>
      </c>
      <c r="G53" s="48"/>
      <c r="H53" s="48"/>
      <c r="I53" s="355"/>
    </row>
    <row r="54" spans="1:9" ht="10.5" customHeight="1">
      <c r="A54" s="294"/>
      <c r="B54" s="291"/>
      <c r="C54" s="445"/>
      <c r="D54" s="279"/>
      <c r="E54" s="445"/>
      <c r="F54" s="446"/>
      <c r="G54" s="48"/>
      <c r="H54" s="48"/>
      <c r="I54" s="294"/>
    </row>
    <row r="55" spans="1:9" ht="18.75" customHeight="1">
      <c r="A55" s="126" t="s">
        <v>708</v>
      </c>
      <c r="B55" s="289" t="s">
        <v>166</v>
      </c>
      <c r="C55" s="445">
        <v>4476202</v>
      </c>
      <c r="D55" s="175">
        <v>3680908</v>
      </c>
      <c r="E55" s="445">
        <v>625596</v>
      </c>
      <c r="F55" s="446">
        <v>133232</v>
      </c>
      <c r="G55" s="48"/>
      <c r="H55" s="48"/>
      <c r="I55" s="126"/>
    </row>
    <row r="56" spans="1:9" ht="12" customHeight="1">
      <c r="A56" s="127" t="s">
        <v>72</v>
      </c>
      <c r="B56" s="291" t="s">
        <v>167</v>
      </c>
      <c r="C56" s="447">
        <v>0.3</v>
      </c>
      <c r="D56" s="448">
        <v>0.3</v>
      </c>
      <c r="E56" s="447">
        <v>0.3</v>
      </c>
      <c r="F56" s="449">
        <v>0.2</v>
      </c>
      <c r="G56" s="48"/>
      <c r="H56" s="48"/>
      <c r="I56" s="355"/>
    </row>
    <row r="57" spans="1:9" ht="10.5" customHeight="1">
      <c r="A57" s="294"/>
      <c r="B57" s="291"/>
      <c r="C57" s="445"/>
      <c r="D57" s="279"/>
      <c r="E57" s="445"/>
      <c r="F57" s="446"/>
      <c r="G57" s="48"/>
      <c r="H57" s="48"/>
      <c r="I57" s="294"/>
    </row>
    <row r="58" spans="1:9" ht="18.75" customHeight="1">
      <c r="A58" s="122" t="s">
        <v>240</v>
      </c>
      <c r="B58" s="289" t="s">
        <v>166</v>
      </c>
      <c r="C58" s="445">
        <v>119697574</v>
      </c>
      <c r="D58" s="279">
        <v>90748801</v>
      </c>
      <c r="E58" s="445">
        <v>27675890</v>
      </c>
      <c r="F58" s="446">
        <v>987460</v>
      </c>
      <c r="G58" s="48"/>
      <c r="H58" s="48"/>
      <c r="I58" s="122"/>
    </row>
    <row r="59" spans="1:9" ht="12" customHeight="1">
      <c r="A59" s="364" t="s">
        <v>90</v>
      </c>
      <c r="B59" s="291" t="s">
        <v>167</v>
      </c>
      <c r="C59" s="447">
        <v>8.1999999999999993</v>
      </c>
      <c r="D59" s="448">
        <v>7.7</v>
      </c>
      <c r="E59" s="447">
        <v>12.9</v>
      </c>
      <c r="F59" s="449">
        <v>1.5</v>
      </c>
      <c r="G59" s="49"/>
      <c r="H59" s="48"/>
      <c r="I59" s="355"/>
    </row>
    <row r="60" spans="1:9" ht="12" customHeight="1">
      <c r="A60" s="294"/>
      <c r="B60" s="289"/>
      <c r="C60" s="445"/>
      <c r="D60" s="175"/>
      <c r="E60" s="445"/>
      <c r="F60" s="446"/>
      <c r="G60" s="48"/>
      <c r="H60" s="48"/>
      <c r="I60" s="294"/>
    </row>
    <row r="61" spans="1:9" ht="12" customHeight="1">
      <c r="A61" s="122" t="s">
        <v>241</v>
      </c>
      <c r="B61" s="289" t="s">
        <v>166</v>
      </c>
      <c r="C61" s="445">
        <v>64649274</v>
      </c>
      <c r="D61" s="175">
        <v>37385232</v>
      </c>
      <c r="E61" s="445">
        <v>25233053</v>
      </c>
      <c r="F61" s="446">
        <v>2024057</v>
      </c>
      <c r="G61" s="48"/>
      <c r="H61" s="48"/>
      <c r="I61" s="126"/>
    </row>
    <row r="62" spans="1:9" ht="10.5" customHeight="1">
      <c r="A62" s="364" t="s">
        <v>73</v>
      </c>
      <c r="B62" s="291" t="s">
        <v>167</v>
      </c>
      <c r="C62" s="447">
        <v>4.4000000000000004</v>
      </c>
      <c r="D62" s="448">
        <v>3.2</v>
      </c>
      <c r="E62" s="447">
        <v>11.8</v>
      </c>
      <c r="F62" s="449">
        <v>3.1</v>
      </c>
      <c r="G62" s="48"/>
      <c r="H62" s="48"/>
      <c r="I62" s="127"/>
    </row>
    <row r="63" spans="1:9" ht="18.75" customHeight="1">
      <c r="A63" s="294"/>
      <c r="B63" s="289"/>
      <c r="C63" s="445"/>
      <c r="D63" s="175"/>
      <c r="E63" s="445"/>
      <c r="F63" s="446"/>
      <c r="G63" s="48"/>
      <c r="H63" s="48"/>
      <c r="I63" s="294"/>
    </row>
    <row r="64" spans="1:9" ht="12" customHeight="1">
      <c r="A64" s="122" t="s">
        <v>74</v>
      </c>
      <c r="B64" s="289" t="s">
        <v>166</v>
      </c>
      <c r="C64" s="445">
        <v>64037710</v>
      </c>
      <c r="D64" s="175">
        <v>54043092</v>
      </c>
      <c r="E64" s="445">
        <v>9480386</v>
      </c>
      <c r="F64" s="446">
        <v>413724</v>
      </c>
      <c r="G64" s="48"/>
      <c r="H64" s="48"/>
      <c r="I64" s="315"/>
    </row>
    <row r="65" spans="1:9" ht="10.5" customHeight="1">
      <c r="A65" s="364" t="s">
        <v>75</v>
      </c>
      <c r="B65" s="291" t="s">
        <v>167</v>
      </c>
      <c r="C65" s="447">
        <v>4.4000000000000004</v>
      </c>
      <c r="D65" s="448">
        <v>4.5999999999999996</v>
      </c>
      <c r="E65" s="447">
        <v>4.4000000000000004</v>
      </c>
      <c r="F65" s="449">
        <v>0.6</v>
      </c>
      <c r="G65" s="48"/>
      <c r="H65" s="48"/>
      <c r="I65" s="122"/>
    </row>
    <row r="66" spans="1:9" ht="18.75" customHeight="1">
      <c r="A66" s="294"/>
      <c r="B66" s="289"/>
      <c r="C66" s="445"/>
      <c r="D66" s="279"/>
      <c r="E66" s="445"/>
      <c r="F66" s="446"/>
      <c r="G66" s="48"/>
      <c r="H66" s="48"/>
      <c r="I66" s="127"/>
    </row>
    <row r="67" spans="1:9" ht="12" customHeight="1">
      <c r="A67" s="122" t="s">
        <v>446</v>
      </c>
      <c r="B67" s="289" t="s">
        <v>166</v>
      </c>
      <c r="C67" s="270">
        <v>134853995</v>
      </c>
      <c r="D67" s="270">
        <v>91490461</v>
      </c>
      <c r="E67" s="270">
        <v>29800092</v>
      </c>
      <c r="F67" s="271">
        <v>13443559</v>
      </c>
      <c r="G67" s="48"/>
      <c r="H67" s="48"/>
      <c r="I67" s="127"/>
    </row>
    <row r="68" spans="1:9" ht="10.5" customHeight="1">
      <c r="A68" s="364" t="s">
        <v>447</v>
      </c>
      <c r="B68" s="291" t="s">
        <v>167</v>
      </c>
      <c r="C68" s="435">
        <v>9.1999999999999993</v>
      </c>
      <c r="D68" s="435">
        <v>7.7</v>
      </c>
      <c r="E68" s="435">
        <v>13.9</v>
      </c>
      <c r="F68" s="437">
        <v>20.9</v>
      </c>
      <c r="G68" s="48"/>
      <c r="H68" s="48"/>
      <c r="I68" s="127"/>
    </row>
    <row r="69" spans="1:9" ht="18.75" customHeight="1">
      <c r="A69" s="294"/>
      <c r="B69" s="296"/>
      <c r="C69" s="229"/>
      <c r="D69" s="229"/>
      <c r="E69" s="229"/>
      <c r="F69" s="229"/>
      <c r="G69" s="48"/>
      <c r="H69" s="48"/>
      <c r="I69" s="122"/>
    </row>
    <row r="70" spans="1:9" ht="12" customHeight="1">
      <c r="A70" s="231" t="s">
        <v>434</v>
      </c>
      <c r="B70" s="231"/>
      <c r="C70" s="231"/>
      <c r="D70" s="231"/>
      <c r="E70" s="231"/>
      <c r="F70" s="231"/>
      <c r="G70" s="48"/>
      <c r="H70" s="48"/>
      <c r="I70" s="355"/>
    </row>
    <row r="71" spans="1:9" ht="10.5" customHeight="1">
      <c r="A71" s="277" t="s">
        <v>430</v>
      </c>
      <c r="B71" s="231"/>
      <c r="G71" s="48"/>
      <c r="H71" s="48"/>
      <c r="I71" s="294"/>
    </row>
    <row r="72" spans="1:9" ht="18.75" customHeight="1">
      <c r="G72" s="48"/>
      <c r="H72" s="48"/>
      <c r="I72" s="122"/>
    </row>
    <row r="73" spans="1:9" ht="12" customHeight="1">
      <c r="A73" s="123" t="s">
        <v>447</v>
      </c>
      <c r="B73" s="291" t="s">
        <v>167</v>
      </c>
      <c r="C73" s="292">
        <f>ROUND(C72/C$12*100,1)</f>
        <v>0</v>
      </c>
      <c r="D73" s="292">
        <f>ROUND(D72/D$12*100,1)</f>
        <v>0</v>
      </c>
      <c r="E73" s="292">
        <f>ROUND(E72/E$12*100,1)</f>
        <v>0</v>
      </c>
      <c r="F73" s="293">
        <f>ROUND(F72/F$12*100,1)</f>
        <v>0</v>
      </c>
      <c r="G73" s="48"/>
      <c r="H73" s="48"/>
      <c r="I73" s="355"/>
    </row>
    <row r="74" spans="1:9" ht="15" customHeight="1">
      <c r="A74" s="294"/>
      <c r="B74" s="296"/>
      <c r="C74" s="229"/>
      <c r="D74" s="229"/>
      <c r="E74" s="229"/>
      <c r="F74" s="229"/>
      <c r="G74" s="48"/>
      <c r="H74" s="48"/>
      <c r="I74" s="294"/>
    </row>
    <row r="75" spans="1:9" ht="12.75" customHeight="1">
      <c r="A75" s="231" t="s">
        <v>434</v>
      </c>
      <c r="B75" s="231"/>
      <c r="C75" s="231"/>
      <c r="D75" s="231"/>
      <c r="E75" s="231"/>
      <c r="F75" s="231"/>
      <c r="G75" s="48"/>
      <c r="H75" s="48"/>
      <c r="I75" s="122"/>
    </row>
    <row r="76" spans="1:9">
      <c r="A76" s="277" t="s">
        <v>430</v>
      </c>
      <c r="B76" s="231"/>
      <c r="C76" s="231"/>
      <c r="D76" s="231"/>
      <c r="E76" s="231"/>
      <c r="F76" s="231"/>
      <c r="G76" s="48"/>
      <c r="H76" s="48"/>
      <c r="I76" s="355"/>
    </row>
    <row r="77" spans="1:9">
      <c r="G77" s="48"/>
      <c r="H77" s="48"/>
      <c r="I77" s="294"/>
    </row>
    <row r="78" spans="1:9">
      <c r="I78" s="122"/>
    </row>
    <row r="79" spans="1:9">
      <c r="I79" s="355"/>
    </row>
  </sheetData>
  <mergeCells count="7">
    <mergeCell ref="E7:E8"/>
    <mergeCell ref="F7:F8"/>
    <mergeCell ref="A8:B8"/>
    <mergeCell ref="A5:B7"/>
    <mergeCell ref="D7:D8"/>
    <mergeCell ref="C5:C8"/>
    <mergeCell ref="D5:F6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H24" sqref="H24"/>
    </sheetView>
  </sheetViews>
  <sheetFormatPr defaultRowHeight="12.75"/>
  <cols>
    <col min="1" max="1" width="44.5703125" style="87" customWidth="1"/>
    <col min="2" max="2" width="2.5703125" style="87" customWidth="1"/>
    <col min="3" max="5" width="10.7109375" style="87" customWidth="1"/>
    <col min="6" max="6" width="10.28515625" style="87" customWidth="1"/>
    <col min="7" max="8" width="9.140625" style="10"/>
    <col min="9" max="9" width="9.140625" style="10" customWidth="1"/>
    <col min="10" max="16384" width="9.140625" style="10"/>
  </cols>
  <sheetData>
    <row r="1" spans="1:15" s="13" customFormat="1" ht="21.75" customHeight="1">
      <c r="A1" s="221" t="s">
        <v>401</v>
      </c>
      <c r="B1" s="221"/>
      <c r="C1" s="221"/>
      <c r="D1" s="221"/>
      <c r="E1" s="221"/>
      <c r="F1" s="221"/>
      <c r="G1" s="47"/>
      <c r="H1" s="353" t="s">
        <v>556</v>
      </c>
      <c r="I1" s="10"/>
      <c r="J1" s="10"/>
      <c r="K1" s="10"/>
      <c r="L1" s="10"/>
      <c r="M1" s="10"/>
      <c r="N1" s="10"/>
      <c r="O1" s="10"/>
    </row>
    <row r="2" spans="1:15" s="13" customFormat="1" ht="13.5" customHeight="1">
      <c r="A2" s="222" t="s">
        <v>494</v>
      </c>
      <c r="B2" s="221"/>
      <c r="C2" s="221"/>
      <c r="D2" s="221"/>
      <c r="E2" s="221"/>
      <c r="F2" s="221"/>
      <c r="G2" s="10"/>
      <c r="H2" s="10"/>
      <c r="I2" s="10"/>
      <c r="J2" s="10"/>
      <c r="K2" s="10"/>
      <c r="L2" s="10"/>
      <c r="M2" s="10"/>
      <c r="N2" s="10"/>
      <c r="O2" s="10"/>
    </row>
    <row r="3" spans="1:15" s="13" customFormat="1" ht="13.5" customHeight="1">
      <c r="A3" s="223" t="s">
        <v>221</v>
      </c>
      <c r="B3" s="221"/>
      <c r="C3" s="221"/>
      <c r="D3" s="221"/>
      <c r="E3" s="221"/>
      <c r="F3" s="221"/>
      <c r="G3" s="10"/>
      <c r="H3" s="10"/>
      <c r="I3" s="10"/>
      <c r="J3" s="10"/>
      <c r="K3" s="10"/>
      <c r="L3" s="10"/>
      <c r="M3" s="10"/>
      <c r="N3" s="10"/>
      <c r="O3" s="10"/>
    </row>
    <row r="4" spans="1:15" s="13" customFormat="1" ht="13.5" customHeight="1">
      <c r="A4" s="224" t="s">
        <v>495</v>
      </c>
      <c r="B4" s="221"/>
      <c r="C4" s="281"/>
      <c r="D4" s="281"/>
      <c r="E4" s="281"/>
      <c r="F4" s="281"/>
      <c r="G4" s="10"/>
      <c r="H4" s="10"/>
      <c r="I4" s="10"/>
      <c r="J4" s="10"/>
      <c r="K4" s="10"/>
      <c r="L4" s="10"/>
      <c r="M4" s="10"/>
      <c r="N4" s="10"/>
      <c r="O4" s="10"/>
    </row>
    <row r="5" spans="1:15" ht="12" customHeight="1">
      <c r="A5" s="521" t="s">
        <v>694</v>
      </c>
      <c r="B5" s="517"/>
      <c r="C5" s="529" t="s">
        <v>695</v>
      </c>
      <c r="D5" s="532" t="s">
        <v>343</v>
      </c>
      <c r="E5" s="542"/>
      <c r="F5" s="542"/>
    </row>
    <row r="6" spans="1:15" ht="15.75" customHeight="1">
      <c r="A6" s="538"/>
      <c r="B6" s="539"/>
      <c r="C6" s="540"/>
      <c r="D6" s="543"/>
      <c r="E6" s="544"/>
      <c r="F6" s="544"/>
    </row>
    <row r="7" spans="1:15" ht="63" customHeight="1">
      <c r="A7" s="538"/>
      <c r="B7" s="539"/>
      <c r="C7" s="540"/>
      <c r="D7" s="527" t="s">
        <v>696</v>
      </c>
      <c r="E7" s="527" t="s">
        <v>697</v>
      </c>
      <c r="F7" s="519" t="s">
        <v>698</v>
      </c>
    </row>
    <row r="8" spans="1:15" ht="46.5" customHeight="1">
      <c r="A8" s="525" t="s">
        <v>699</v>
      </c>
      <c r="B8" s="537"/>
      <c r="C8" s="541"/>
      <c r="D8" s="536"/>
      <c r="E8" s="536"/>
      <c r="F8" s="520"/>
    </row>
    <row r="9" spans="1:15" ht="27.75" customHeight="1">
      <c r="A9" s="282"/>
      <c r="B9" s="282"/>
      <c r="C9" s="265" t="s">
        <v>112</v>
      </c>
      <c r="D9" s="265"/>
      <c r="E9" s="265"/>
      <c r="F9" s="265"/>
      <c r="G9" s="48"/>
      <c r="H9" s="48"/>
      <c r="I9" s="48"/>
      <c r="J9" s="48"/>
      <c r="K9" s="48"/>
      <c r="L9" s="48"/>
      <c r="M9" s="48"/>
      <c r="N9" s="48"/>
      <c r="O9" s="48"/>
    </row>
    <row r="10" spans="1:15" s="13" customFormat="1" ht="13.5" customHeight="1">
      <c r="A10" s="215"/>
      <c r="B10" s="221"/>
      <c r="C10" s="283" t="s">
        <v>113</v>
      </c>
      <c r="D10" s="285"/>
      <c r="E10" s="285"/>
      <c r="F10" s="285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15" customHeight="1">
      <c r="A11" s="231"/>
      <c r="B11" s="219"/>
      <c r="C11" s="334"/>
      <c r="D11" s="334"/>
      <c r="E11" s="334"/>
      <c r="F11" s="334"/>
      <c r="G11" s="48"/>
      <c r="H11" s="48"/>
      <c r="I11" s="48"/>
      <c r="J11" s="48"/>
      <c r="K11" s="48"/>
      <c r="L11" s="48"/>
      <c r="M11" s="48"/>
      <c r="N11" s="48"/>
      <c r="O11" s="48"/>
    </row>
    <row r="12" spans="1:15" s="13" customFormat="1" ht="18.75" customHeight="1">
      <c r="A12" s="379" t="s">
        <v>146</v>
      </c>
      <c r="B12" s="284" t="s">
        <v>166</v>
      </c>
      <c r="C12" s="336">
        <v>2197620932</v>
      </c>
      <c r="D12" s="336">
        <v>1211133613</v>
      </c>
      <c r="E12" s="336">
        <v>777972560</v>
      </c>
      <c r="F12" s="337">
        <v>189902099</v>
      </c>
      <c r="G12" s="46"/>
    </row>
    <row r="13" spans="1:15" s="13" customFormat="1" ht="12" customHeight="1">
      <c r="A13" s="287" t="s">
        <v>80</v>
      </c>
      <c r="B13" s="451" t="s">
        <v>167</v>
      </c>
      <c r="C13" s="433">
        <v>100.00000000000001</v>
      </c>
      <c r="D13" s="433">
        <v>100</v>
      </c>
      <c r="E13" s="433">
        <v>99.999999999999986</v>
      </c>
      <c r="F13" s="434">
        <v>100</v>
      </c>
      <c r="G13" s="46"/>
    </row>
    <row r="14" spans="1:15" ht="9" customHeight="1">
      <c r="A14" s="231"/>
      <c r="B14" s="296"/>
      <c r="C14" s="331"/>
      <c r="D14" s="413"/>
      <c r="E14" s="331"/>
      <c r="F14" s="330"/>
      <c r="G14" s="48"/>
      <c r="I14" s="22"/>
    </row>
    <row r="15" spans="1:15" ht="9" customHeight="1">
      <c r="A15" s="231"/>
      <c r="B15" s="296"/>
      <c r="C15" s="331"/>
      <c r="D15" s="413"/>
      <c r="E15" s="331"/>
      <c r="F15" s="330"/>
      <c r="G15" s="48"/>
      <c r="I15" s="23"/>
    </row>
    <row r="16" spans="1:15" ht="18.75" customHeight="1">
      <c r="A16" s="122" t="s">
        <v>232</v>
      </c>
      <c r="B16" s="296" t="s">
        <v>166</v>
      </c>
      <c r="C16" s="331">
        <v>138250297</v>
      </c>
      <c r="D16" s="413">
        <v>75864144</v>
      </c>
      <c r="E16" s="331">
        <v>25881713</v>
      </c>
      <c r="F16" s="330">
        <v>18114929</v>
      </c>
      <c r="G16" s="48"/>
      <c r="I16" s="22"/>
    </row>
    <row r="17" spans="1:9" ht="12" customHeight="1">
      <c r="A17" s="364" t="s">
        <v>66</v>
      </c>
      <c r="B17" s="452" t="s">
        <v>167</v>
      </c>
      <c r="C17" s="435">
        <v>6.3</v>
      </c>
      <c r="D17" s="436">
        <v>6.2</v>
      </c>
      <c r="E17" s="435">
        <v>3.3</v>
      </c>
      <c r="F17" s="437">
        <v>9.5</v>
      </c>
      <c r="G17" s="48"/>
      <c r="I17" s="23"/>
    </row>
    <row r="18" spans="1:9" ht="10.5" customHeight="1">
      <c r="A18" s="294"/>
      <c r="B18" s="296"/>
      <c r="C18" s="331"/>
      <c r="D18" s="331"/>
      <c r="E18" s="331"/>
      <c r="F18" s="330"/>
      <c r="G18" s="48"/>
    </row>
    <row r="19" spans="1:9" ht="18.75" customHeight="1">
      <c r="A19" s="294" t="s">
        <v>233</v>
      </c>
      <c r="B19" s="296" t="s">
        <v>166</v>
      </c>
      <c r="C19" s="331">
        <v>856848945</v>
      </c>
      <c r="D19" s="331">
        <v>306979723</v>
      </c>
      <c r="E19" s="331">
        <v>517892851</v>
      </c>
      <c r="F19" s="330">
        <v>31909155</v>
      </c>
      <c r="G19" s="48"/>
    </row>
    <row r="20" spans="1:9" ht="12" customHeight="1">
      <c r="A20" s="295" t="s">
        <v>84</v>
      </c>
      <c r="B20" s="452" t="s">
        <v>167</v>
      </c>
      <c r="C20" s="435">
        <v>39</v>
      </c>
      <c r="D20" s="436">
        <v>25.299999999999997</v>
      </c>
      <c r="E20" s="435">
        <v>66.600000000000009</v>
      </c>
      <c r="F20" s="437">
        <v>16.8</v>
      </c>
      <c r="G20" s="48"/>
      <c r="I20" s="22"/>
    </row>
    <row r="21" spans="1:9" ht="10.5" customHeight="1">
      <c r="A21" s="294"/>
      <c r="B21" s="452"/>
      <c r="C21" s="331"/>
      <c r="D21" s="413"/>
      <c r="E21" s="331"/>
      <c r="F21" s="330"/>
      <c r="G21" s="48"/>
      <c r="I21" s="23"/>
    </row>
    <row r="22" spans="1:9" ht="18.75" customHeight="1">
      <c r="A22" s="122" t="s">
        <v>234</v>
      </c>
      <c r="B22" s="296" t="s">
        <v>166</v>
      </c>
      <c r="C22" s="331">
        <v>37454922</v>
      </c>
      <c r="D22" s="413">
        <v>16762422</v>
      </c>
      <c r="E22" s="331">
        <v>19299397</v>
      </c>
      <c r="F22" s="330">
        <v>1385894</v>
      </c>
      <c r="G22" s="48"/>
      <c r="I22" s="22"/>
    </row>
    <row r="23" spans="1:9" ht="12" customHeight="1">
      <c r="A23" s="364" t="s">
        <v>85</v>
      </c>
      <c r="B23" s="452" t="s">
        <v>167</v>
      </c>
      <c r="C23" s="435">
        <v>1.7</v>
      </c>
      <c r="D23" s="436">
        <v>1.4</v>
      </c>
      <c r="E23" s="435">
        <v>2.5</v>
      </c>
      <c r="F23" s="437">
        <v>0.7</v>
      </c>
      <c r="G23" s="49"/>
      <c r="I23" s="23"/>
    </row>
    <row r="24" spans="1:9" ht="10.5" customHeight="1">
      <c r="A24" s="364"/>
      <c r="B24" s="296"/>
      <c r="C24" s="331"/>
      <c r="D24" s="413"/>
      <c r="E24" s="331"/>
      <c r="F24" s="330"/>
      <c r="G24" s="48"/>
      <c r="I24" s="22"/>
    </row>
    <row r="25" spans="1:9" ht="18.75" customHeight="1">
      <c r="A25" s="122" t="s">
        <v>235</v>
      </c>
      <c r="B25" s="296" t="s">
        <v>166</v>
      </c>
      <c r="C25" s="331">
        <v>626200817</v>
      </c>
      <c r="D25" s="413">
        <v>201724635</v>
      </c>
      <c r="E25" s="331">
        <v>398084064</v>
      </c>
      <c r="F25" s="330">
        <v>26343294</v>
      </c>
      <c r="G25" s="48"/>
      <c r="I25" s="23"/>
    </row>
    <row r="26" spans="1:9" ht="12" customHeight="1">
      <c r="A26" s="364" t="s">
        <v>86</v>
      </c>
      <c r="B26" s="452" t="s">
        <v>167</v>
      </c>
      <c r="C26" s="435">
        <v>28.5</v>
      </c>
      <c r="D26" s="436">
        <v>16.599999999999998</v>
      </c>
      <c r="E26" s="435">
        <v>51.2</v>
      </c>
      <c r="F26" s="437">
        <v>13.9</v>
      </c>
      <c r="G26" s="49"/>
      <c r="I26" s="22"/>
    </row>
    <row r="27" spans="1:9" ht="10.5" customHeight="1">
      <c r="A27" s="364"/>
      <c r="B27" s="296"/>
      <c r="C27" s="435"/>
      <c r="D27" s="436"/>
      <c r="E27" s="435"/>
      <c r="F27" s="437"/>
      <c r="G27" s="48"/>
      <c r="I27" s="23"/>
    </row>
    <row r="28" spans="1:9" ht="18.75" customHeight="1">
      <c r="A28" s="126" t="s">
        <v>87</v>
      </c>
      <c r="B28" s="296" t="s">
        <v>166</v>
      </c>
      <c r="C28" s="331">
        <v>180991032</v>
      </c>
      <c r="D28" s="413">
        <v>84015031</v>
      </c>
      <c r="E28" s="331">
        <v>95397163</v>
      </c>
      <c r="F28" s="330">
        <v>1568345</v>
      </c>
      <c r="G28" s="49"/>
      <c r="I28" s="29"/>
    </row>
    <row r="29" spans="1:9" ht="12" customHeight="1">
      <c r="A29" s="126" t="s">
        <v>700</v>
      </c>
      <c r="B29" s="452" t="s">
        <v>167</v>
      </c>
      <c r="C29" s="435">
        <v>8.1999999999999993</v>
      </c>
      <c r="D29" s="436">
        <v>6.9</v>
      </c>
      <c r="E29" s="435">
        <v>12.200000000000001</v>
      </c>
      <c r="F29" s="437">
        <v>0.8</v>
      </c>
      <c r="G29" s="49"/>
      <c r="I29" s="22"/>
    </row>
    <row r="30" spans="1:9" ht="12" customHeight="1">
      <c r="A30" s="364" t="s">
        <v>63</v>
      </c>
      <c r="B30" s="296"/>
      <c r="C30" s="435"/>
      <c r="D30" s="436"/>
      <c r="E30" s="435"/>
      <c r="F30" s="437"/>
      <c r="G30" s="48"/>
      <c r="I30" s="23"/>
    </row>
    <row r="31" spans="1:9" ht="10.5" customHeight="1">
      <c r="A31" s="364"/>
      <c r="B31" s="296"/>
      <c r="C31" s="331"/>
      <c r="D31" s="413"/>
      <c r="E31" s="331"/>
      <c r="F31" s="330"/>
      <c r="G31" s="48"/>
      <c r="I31" s="29"/>
    </row>
    <row r="32" spans="1:9" ht="18.75" customHeight="1">
      <c r="A32" s="126" t="s">
        <v>204</v>
      </c>
      <c r="B32" s="296" t="s">
        <v>166</v>
      </c>
      <c r="C32" s="331">
        <v>12202174</v>
      </c>
      <c r="D32" s="413">
        <v>4477635</v>
      </c>
      <c r="E32" s="331">
        <v>5112227</v>
      </c>
      <c r="F32" s="330">
        <v>2611622</v>
      </c>
      <c r="G32" s="48"/>
      <c r="I32" s="22"/>
    </row>
    <row r="33" spans="1:9" ht="12" customHeight="1">
      <c r="A33" s="126" t="s">
        <v>706</v>
      </c>
      <c r="B33" s="452" t="s">
        <v>167</v>
      </c>
      <c r="C33" s="435">
        <v>0.6</v>
      </c>
      <c r="D33" s="436">
        <v>0.4</v>
      </c>
      <c r="E33" s="435">
        <v>0.7</v>
      </c>
      <c r="F33" s="437">
        <v>1.4</v>
      </c>
      <c r="G33" s="48"/>
      <c r="I33" s="23"/>
    </row>
    <row r="34" spans="1:9" ht="12" customHeight="1">
      <c r="A34" s="364" t="s">
        <v>47</v>
      </c>
      <c r="B34" s="296"/>
      <c r="C34" s="331"/>
      <c r="D34" s="413"/>
      <c r="E34" s="331"/>
      <c r="F34" s="330"/>
      <c r="G34" s="48"/>
      <c r="I34" s="68"/>
    </row>
    <row r="35" spans="1:9" ht="12" customHeight="1">
      <c r="A35" s="231" t="s">
        <v>8</v>
      </c>
      <c r="B35" s="296"/>
      <c r="C35" s="331"/>
      <c r="D35" s="413"/>
      <c r="E35" s="331"/>
      <c r="F35" s="330"/>
      <c r="G35" s="48"/>
      <c r="I35" s="22"/>
    </row>
    <row r="36" spans="1:9" ht="10.15" customHeight="1">
      <c r="A36" s="122"/>
      <c r="B36" s="452"/>
      <c r="C36" s="331"/>
      <c r="D36" s="413"/>
      <c r="E36" s="331"/>
      <c r="F36" s="330"/>
      <c r="G36" s="48"/>
      <c r="I36" s="23"/>
    </row>
    <row r="37" spans="1:9" ht="18.75" customHeight="1">
      <c r="A37" s="294" t="s">
        <v>236</v>
      </c>
      <c r="B37" s="296" t="s">
        <v>166</v>
      </c>
      <c r="C37" s="331">
        <v>63474131</v>
      </c>
      <c r="D37" s="413">
        <v>28546138</v>
      </c>
      <c r="E37" s="331">
        <v>20554414</v>
      </c>
      <c r="F37" s="330">
        <v>14318031</v>
      </c>
      <c r="G37" s="48"/>
      <c r="I37" s="22"/>
    </row>
    <row r="38" spans="1:9" ht="12" customHeight="1">
      <c r="A38" s="295" t="s">
        <v>88</v>
      </c>
      <c r="B38" s="452" t="s">
        <v>167</v>
      </c>
      <c r="C38" s="435">
        <v>2.9</v>
      </c>
      <c r="D38" s="436">
        <v>2.4</v>
      </c>
      <c r="E38" s="435">
        <v>2.6</v>
      </c>
      <c r="F38" s="437">
        <v>7.5</v>
      </c>
      <c r="G38" s="48"/>
      <c r="I38" s="23"/>
    </row>
    <row r="39" spans="1:9" ht="10.5" customHeight="1">
      <c r="A39" s="231"/>
      <c r="B39" s="296"/>
      <c r="C39" s="331"/>
      <c r="D39" s="331"/>
      <c r="E39" s="331"/>
      <c r="F39" s="330"/>
      <c r="G39" s="48"/>
    </row>
    <row r="40" spans="1:9" ht="18.75" customHeight="1">
      <c r="A40" s="122" t="s">
        <v>237</v>
      </c>
      <c r="B40" s="296" t="s">
        <v>166</v>
      </c>
      <c r="C40" s="331">
        <v>75083337</v>
      </c>
      <c r="D40" s="331">
        <v>22899270</v>
      </c>
      <c r="E40" s="331">
        <v>11665800</v>
      </c>
      <c r="F40" s="330">
        <v>40512230</v>
      </c>
      <c r="G40" s="48"/>
    </row>
    <row r="41" spans="1:9" ht="12" customHeight="1">
      <c r="A41" s="364" t="s">
        <v>67</v>
      </c>
      <c r="B41" s="452" t="s">
        <v>167</v>
      </c>
      <c r="C41" s="435">
        <v>3.4</v>
      </c>
      <c r="D41" s="435">
        <v>1.9</v>
      </c>
      <c r="E41" s="435">
        <v>1.5</v>
      </c>
      <c r="F41" s="437">
        <v>21.3</v>
      </c>
      <c r="G41" s="48"/>
    </row>
    <row r="42" spans="1:9" ht="10.5" customHeight="1">
      <c r="A42" s="294"/>
      <c r="B42" s="296"/>
      <c r="C42" s="331"/>
      <c r="D42" s="331"/>
      <c r="E42" s="331"/>
      <c r="F42" s="330"/>
      <c r="G42" s="48"/>
    </row>
    <row r="43" spans="1:9" ht="18.75" customHeight="1">
      <c r="A43" s="122" t="s">
        <v>238</v>
      </c>
      <c r="B43" s="296" t="s">
        <v>166</v>
      </c>
      <c r="C43" s="331">
        <v>102651577</v>
      </c>
      <c r="D43" s="413">
        <v>29059017</v>
      </c>
      <c r="E43" s="331">
        <v>70476817</v>
      </c>
      <c r="F43" s="330">
        <v>3115179</v>
      </c>
      <c r="G43" s="48"/>
      <c r="I43" s="22"/>
    </row>
    <row r="44" spans="1:9" ht="12" customHeight="1">
      <c r="A44" s="364" t="s">
        <v>38</v>
      </c>
      <c r="B44" s="452" t="s">
        <v>167</v>
      </c>
      <c r="C44" s="435">
        <v>4.7</v>
      </c>
      <c r="D44" s="436">
        <v>2.4</v>
      </c>
      <c r="E44" s="435">
        <v>9.1</v>
      </c>
      <c r="F44" s="437">
        <v>1.6</v>
      </c>
      <c r="G44" s="48"/>
      <c r="I44" s="23"/>
    </row>
    <row r="45" spans="1:9" ht="10.5" customHeight="1">
      <c r="A45" s="294"/>
      <c r="B45" s="296"/>
      <c r="C45" s="331"/>
      <c r="D45" s="331"/>
      <c r="E45" s="331"/>
      <c r="F45" s="330"/>
      <c r="G45" s="48"/>
    </row>
    <row r="46" spans="1:9" ht="18.75" customHeight="1">
      <c r="A46" s="122" t="s">
        <v>68</v>
      </c>
      <c r="B46" s="296" t="s">
        <v>166</v>
      </c>
      <c r="C46" s="331">
        <v>36920869</v>
      </c>
      <c r="D46" s="331">
        <v>15515826</v>
      </c>
      <c r="E46" s="331">
        <v>13807645</v>
      </c>
      <c r="F46" s="330">
        <v>7591460</v>
      </c>
      <c r="G46" s="48"/>
    </row>
    <row r="47" spans="1:9" ht="12" customHeight="1">
      <c r="A47" s="364" t="s">
        <v>69</v>
      </c>
      <c r="B47" s="452" t="s">
        <v>167</v>
      </c>
      <c r="C47" s="435">
        <v>1.7</v>
      </c>
      <c r="D47" s="435">
        <v>1.3</v>
      </c>
      <c r="E47" s="435">
        <v>1.8</v>
      </c>
      <c r="F47" s="437">
        <v>4</v>
      </c>
      <c r="G47" s="48"/>
    </row>
    <row r="48" spans="1:9" ht="10.5" customHeight="1">
      <c r="A48" s="294"/>
      <c r="B48" s="452"/>
      <c r="C48" s="331"/>
      <c r="D48" s="331"/>
      <c r="E48" s="331"/>
      <c r="F48" s="330"/>
      <c r="G48" s="48"/>
    </row>
    <row r="49" spans="1:9" ht="18.75" customHeight="1">
      <c r="A49" s="126" t="s">
        <v>707</v>
      </c>
      <c r="B49" s="296" t="s">
        <v>166</v>
      </c>
      <c r="C49" s="331">
        <v>558463786</v>
      </c>
      <c r="D49" s="331">
        <v>552196603</v>
      </c>
      <c r="E49" s="331">
        <v>4635025</v>
      </c>
      <c r="F49" s="330">
        <v>1610041</v>
      </c>
      <c r="G49" s="48"/>
    </row>
    <row r="50" spans="1:9" ht="12" customHeight="1">
      <c r="A50" s="364" t="s">
        <v>105</v>
      </c>
      <c r="B50" s="452" t="s">
        <v>167</v>
      </c>
      <c r="C50" s="435">
        <v>25.4</v>
      </c>
      <c r="D50" s="435">
        <v>45.6</v>
      </c>
      <c r="E50" s="435">
        <v>0.6</v>
      </c>
      <c r="F50" s="437">
        <v>0.9</v>
      </c>
      <c r="G50" s="48"/>
      <c r="I50" s="48"/>
    </row>
    <row r="51" spans="1:9" ht="10.5" customHeight="1">
      <c r="A51" s="294"/>
      <c r="B51" s="452"/>
      <c r="C51" s="331"/>
      <c r="D51" s="331"/>
      <c r="E51" s="331"/>
      <c r="F51" s="330"/>
      <c r="G51" s="48"/>
      <c r="I51" s="48"/>
    </row>
    <row r="52" spans="1:9" ht="18.75" customHeight="1">
      <c r="A52" s="122" t="s">
        <v>70</v>
      </c>
      <c r="B52" s="296" t="s">
        <v>166</v>
      </c>
      <c r="C52" s="331">
        <v>31151958</v>
      </c>
      <c r="D52" s="413">
        <v>12786916</v>
      </c>
      <c r="E52" s="331">
        <v>10705352</v>
      </c>
      <c r="F52" s="330">
        <v>7658332</v>
      </c>
      <c r="G52" s="48"/>
      <c r="I52" s="18"/>
    </row>
    <row r="53" spans="1:9" ht="12" customHeight="1">
      <c r="A53" s="364" t="s">
        <v>71</v>
      </c>
      <c r="B53" s="452" t="s">
        <v>167</v>
      </c>
      <c r="C53" s="435">
        <v>1.4</v>
      </c>
      <c r="D53" s="438">
        <v>1.1000000000000001</v>
      </c>
      <c r="E53" s="435">
        <v>1.4</v>
      </c>
      <c r="F53" s="437">
        <v>4</v>
      </c>
      <c r="G53" s="48"/>
      <c r="I53" s="58"/>
    </row>
    <row r="54" spans="1:9" ht="10.5" customHeight="1">
      <c r="A54" s="294"/>
      <c r="B54" s="452"/>
      <c r="C54" s="331"/>
      <c r="D54" s="430"/>
      <c r="E54" s="331"/>
      <c r="F54" s="330"/>
      <c r="G54" s="48"/>
      <c r="I54" s="30"/>
    </row>
    <row r="55" spans="1:9" ht="18.75" customHeight="1">
      <c r="A55" s="126" t="s">
        <v>708</v>
      </c>
      <c r="B55" s="296" t="s">
        <v>166</v>
      </c>
      <c r="C55" s="331">
        <v>28790164</v>
      </c>
      <c r="D55" s="413">
        <v>4363299</v>
      </c>
      <c r="E55" s="331">
        <v>7311443</v>
      </c>
      <c r="F55" s="330">
        <v>17111574</v>
      </c>
      <c r="G55" s="48"/>
      <c r="I55" s="18"/>
    </row>
    <row r="56" spans="1:9" ht="12" customHeight="1">
      <c r="A56" s="127" t="s">
        <v>72</v>
      </c>
      <c r="B56" s="452" t="s">
        <v>167</v>
      </c>
      <c r="C56" s="435">
        <v>1.3</v>
      </c>
      <c r="D56" s="438">
        <v>0.4</v>
      </c>
      <c r="E56" s="435">
        <v>0.9</v>
      </c>
      <c r="F56" s="437">
        <v>9</v>
      </c>
      <c r="G56" s="48"/>
      <c r="I56" s="58"/>
    </row>
    <row r="57" spans="1:9" ht="10.5" customHeight="1">
      <c r="A57" s="294"/>
      <c r="B57" s="452"/>
      <c r="C57" s="331"/>
      <c r="D57" s="430"/>
      <c r="E57" s="331"/>
      <c r="F57" s="330"/>
      <c r="G57" s="48"/>
      <c r="I57" s="30"/>
    </row>
    <row r="58" spans="1:9" ht="18.75" customHeight="1">
      <c r="A58" s="122" t="s">
        <v>240</v>
      </c>
      <c r="B58" s="296" t="s">
        <v>166</v>
      </c>
      <c r="C58" s="331">
        <v>8450938</v>
      </c>
      <c r="D58" s="331">
        <v>4688371</v>
      </c>
      <c r="E58" s="331">
        <v>1945065</v>
      </c>
      <c r="F58" s="330">
        <v>1817286</v>
      </c>
      <c r="G58" s="48"/>
    </row>
    <row r="59" spans="1:9" ht="12" customHeight="1">
      <c r="A59" s="364" t="s">
        <v>90</v>
      </c>
      <c r="B59" s="452" t="s">
        <v>167</v>
      </c>
      <c r="C59" s="435">
        <v>0.4</v>
      </c>
      <c r="D59" s="435">
        <v>0.4</v>
      </c>
      <c r="E59" s="435">
        <v>0.3</v>
      </c>
      <c r="F59" s="437">
        <v>1</v>
      </c>
      <c r="G59" s="49"/>
      <c r="I59" s="22"/>
    </row>
    <row r="60" spans="1:9" ht="12" customHeight="1">
      <c r="A60" s="294"/>
      <c r="B60" s="296"/>
      <c r="C60" s="331"/>
      <c r="D60" s="331"/>
      <c r="E60" s="331"/>
      <c r="F60" s="330"/>
      <c r="G60" s="48"/>
      <c r="I60" s="23"/>
    </row>
    <row r="61" spans="1:9" ht="12" customHeight="1">
      <c r="A61" s="122" t="s">
        <v>241</v>
      </c>
      <c r="B61" s="296" t="s">
        <v>166</v>
      </c>
      <c r="C61" s="331">
        <v>26891906</v>
      </c>
      <c r="D61" s="331">
        <v>10837097</v>
      </c>
      <c r="E61" s="331">
        <v>11786616</v>
      </c>
      <c r="F61" s="330">
        <v>4265624</v>
      </c>
      <c r="G61" s="48"/>
    </row>
    <row r="62" spans="1:9" ht="10.5" customHeight="1">
      <c r="A62" s="364" t="s">
        <v>73</v>
      </c>
      <c r="B62" s="452" t="s">
        <v>167</v>
      </c>
      <c r="C62" s="435">
        <v>1.2</v>
      </c>
      <c r="D62" s="435">
        <v>0.9</v>
      </c>
      <c r="E62" s="435">
        <v>1.5</v>
      </c>
      <c r="F62" s="437">
        <v>2.3000000000000003</v>
      </c>
      <c r="G62" s="48"/>
      <c r="I62" s="22"/>
    </row>
    <row r="63" spans="1:9" ht="18.75" customHeight="1">
      <c r="A63" s="294"/>
      <c r="B63" s="296"/>
      <c r="C63" s="331"/>
      <c r="D63" s="331"/>
      <c r="E63" s="331"/>
      <c r="F63" s="330"/>
      <c r="G63" s="48"/>
    </row>
    <row r="64" spans="1:9" ht="12" customHeight="1">
      <c r="A64" s="122" t="s">
        <v>74</v>
      </c>
      <c r="B64" s="296" t="s">
        <v>166</v>
      </c>
      <c r="C64" s="331">
        <v>7228280</v>
      </c>
      <c r="D64" s="331">
        <v>3899999</v>
      </c>
      <c r="E64" s="331">
        <v>2581256</v>
      </c>
      <c r="F64" s="330">
        <v>744028</v>
      </c>
      <c r="G64" s="48"/>
    </row>
    <row r="65" spans="1:7" ht="10.5" customHeight="1">
      <c r="A65" s="364" t="s">
        <v>75</v>
      </c>
      <c r="B65" s="452" t="s">
        <v>167</v>
      </c>
      <c r="C65" s="435">
        <v>0.3</v>
      </c>
      <c r="D65" s="435">
        <v>0.3</v>
      </c>
      <c r="E65" s="435">
        <v>0.3</v>
      </c>
      <c r="F65" s="437">
        <v>0.4</v>
      </c>
      <c r="G65" s="48"/>
    </row>
    <row r="66" spans="1:7" ht="18.75" customHeight="1">
      <c r="A66" s="294"/>
      <c r="B66" s="296"/>
      <c r="C66" s="331"/>
      <c r="D66" s="331"/>
      <c r="E66" s="331"/>
      <c r="F66" s="330"/>
      <c r="G66" s="48"/>
    </row>
    <row r="67" spans="1:7" ht="12" customHeight="1">
      <c r="A67" s="122" t="s">
        <v>446</v>
      </c>
      <c r="B67" s="296" t="s">
        <v>166</v>
      </c>
      <c r="C67" s="331">
        <v>263414744</v>
      </c>
      <c r="D67" s="331">
        <v>143497210</v>
      </c>
      <c r="E67" s="331">
        <v>78728563</v>
      </c>
      <c r="F67" s="330">
        <v>41134230</v>
      </c>
      <c r="G67" s="48"/>
    </row>
    <row r="68" spans="1:7" ht="10.5" customHeight="1">
      <c r="A68" s="364" t="s">
        <v>447</v>
      </c>
      <c r="B68" s="452" t="s">
        <v>167</v>
      </c>
      <c r="C68" s="435">
        <v>12</v>
      </c>
      <c r="D68" s="435">
        <v>11.8</v>
      </c>
      <c r="E68" s="435">
        <v>10.1</v>
      </c>
      <c r="F68" s="437">
        <v>21.7</v>
      </c>
      <c r="G68" s="48"/>
    </row>
    <row r="69" spans="1:7" ht="18.75" customHeight="1">
      <c r="A69" s="294"/>
      <c r="B69" s="296"/>
      <c r="C69" s="229"/>
      <c r="D69" s="229"/>
      <c r="E69" s="229"/>
      <c r="F69" s="229"/>
      <c r="G69" s="48"/>
    </row>
    <row r="70" spans="1:7" ht="12" customHeight="1">
      <c r="A70" s="231" t="s">
        <v>434</v>
      </c>
      <c r="B70" s="231"/>
      <c r="C70" s="231"/>
      <c r="D70" s="231"/>
      <c r="E70" s="231"/>
      <c r="F70" s="231"/>
      <c r="G70" s="48"/>
    </row>
    <row r="71" spans="1:7" ht="10.5" customHeight="1">
      <c r="A71" s="277" t="s">
        <v>430</v>
      </c>
      <c r="B71" s="231"/>
      <c r="C71" s="231"/>
      <c r="D71" s="231"/>
      <c r="E71" s="231"/>
      <c r="F71" s="231"/>
      <c r="G71" s="48"/>
    </row>
    <row r="72" spans="1:7" ht="18.75" customHeight="1">
      <c r="A72" s="122" t="s">
        <v>446</v>
      </c>
      <c r="B72" s="289" t="s">
        <v>166</v>
      </c>
      <c r="C72" s="270">
        <v>263391634</v>
      </c>
      <c r="D72" s="270">
        <v>143496225</v>
      </c>
      <c r="E72" s="270">
        <v>78720985</v>
      </c>
      <c r="F72" s="271">
        <v>41119683</v>
      </c>
      <c r="G72" s="48"/>
    </row>
    <row r="73" spans="1:7" ht="12" customHeight="1">
      <c r="A73" s="355" t="s">
        <v>447</v>
      </c>
      <c r="B73" s="291" t="s">
        <v>167</v>
      </c>
      <c r="C73" s="292">
        <f>ROUND(C72/C$12*100,1)</f>
        <v>12</v>
      </c>
      <c r="D73" s="292">
        <f>ROUND(D72/D$12*100,1)</f>
        <v>11.8</v>
      </c>
      <c r="E73" s="292">
        <f>ROUND(E72/E$12*100,1)</f>
        <v>10.1</v>
      </c>
      <c r="F73" s="293">
        <f>ROUND(F72/F$12*100,1)</f>
        <v>21.7</v>
      </c>
      <c r="G73" s="48"/>
    </row>
    <row r="74" spans="1:7" ht="14.25" customHeight="1">
      <c r="A74" s="294"/>
      <c r="B74" s="296"/>
      <c r="C74" s="229"/>
      <c r="D74" s="229"/>
      <c r="E74" s="229"/>
      <c r="F74" s="229"/>
      <c r="G74" s="48"/>
    </row>
    <row r="75" spans="1:7" ht="12.75" customHeight="1">
      <c r="A75" s="231" t="s">
        <v>434</v>
      </c>
      <c r="B75" s="231"/>
      <c r="C75" s="231"/>
      <c r="D75" s="231"/>
      <c r="E75" s="231"/>
      <c r="F75" s="231"/>
      <c r="G75" s="48"/>
    </row>
    <row r="76" spans="1:7" ht="11.25" customHeight="1">
      <c r="A76" s="277" t="s">
        <v>430</v>
      </c>
      <c r="B76" s="231"/>
      <c r="C76" s="231"/>
      <c r="D76" s="231"/>
      <c r="E76" s="231"/>
      <c r="F76" s="231"/>
      <c r="G76" s="48"/>
    </row>
    <row r="77" spans="1:7">
      <c r="G77" s="48"/>
    </row>
    <row r="78" spans="1:7">
      <c r="G78" s="48"/>
    </row>
    <row r="79" spans="1:7">
      <c r="G79" s="48"/>
    </row>
    <row r="80" spans="1:7">
      <c r="G80" s="48"/>
    </row>
    <row r="81" spans="7:7">
      <c r="G81" s="48"/>
    </row>
    <row r="82" spans="7:7">
      <c r="G82" s="48"/>
    </row>
    <row r="83" spans="7:7">
      <c r="G83" s="48"/>
    </row>
    <row r="84" spans="7:7">
      <c r="G84" s="48"/>
    </row>
    <row r="85" spans="7:7">
      <c r="G85" s="48"/>
    </row>
    <row r="86" spans="7:7">
      <c r="G86" s="48"/>
    </row>
    <row r="87" spans="7:7">
      <c r="G87" s="48"/>
    </row>
    <row r="88" spans="7:7">
      <c r="G88" s="48"/>
    </row>
    <row r="89" spans="7:7">
      <c r="G89" s="48"/>
    </row>
    <row r="90" spans="7:7">
      <c r="G90" s="48"/>
    </row>
    <row r="91" spans="7:7">
      <c r="G91" s="48"/>
    </row>
    <row r="92" spans="7:7">
      <c r="G92" s="48"/>
    </row>
    <row r="93" spans="7:7">
      <c r="G93" s="48"/>
    </row>
    <row r="94" spans="7:7">
      <c r="G94" s="48"/>
    </row>
    <row r="95" spans="7:7">
      <c r="G95" s="48"/>
    </row>
    <row r="96" spans="7:7">
      <c r="G96" s="48"/>
    </row>
    <row r="97" spans="7:7">
      <c r="G97" s="48"/>
    </row>
    <row r="98" spans="7:7">
      <c r="G98" s="48"/>
    </row>
  </sheetData>
  <mergeCells count="7">
    <mergeCell ref="E7:E8"/>
    <mergeCell ref="F7:F8"/>
    <mergeCell ref="A8:B8"/>
    <mergeCell ref="A5:B7"/>
    <mergeCell ref="D7:D8"/>
    <mergeCell ref="C5:C8"/>
    <mergeCell ref="D5:F6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H7" sqref="H7"/>
    </sheetView>
  </sheetViews>
  <sheetFormatPr defaultRowHeight="12.75"/>
  <cols>
    <col min="1" max="1" width="40.85546875" style="87" customWidth="1"/>
    <col min="2" max="2" width="2.7109375" style="87" customWidth="1"/>
    <col min="3" max="3" width="10.7109375" style="87" customWidth="1"/>
    <col min="4" max="4" width="10.5703125" style="87" customWidth="1"/>
    <col min="5" max="5" width="10.7109375" style="87" customWidth="1"/>
    <col min="6" max="6" width="10.5703125" style="87" customWidth="1"/>
    <col min="7" max="16384" width="9.140625" style="10"/>
  </cols>
  <sheetData>
    <row r="1" spans="1:10" s="13" customFormat="1" ht="21.75" customHeight="1">
      <c r="A1" s="221" t="s">
        <v>402</v>
      </c>
      <c r="B1" s="221"/>
      <c r="C1" s="221"/>
      <c r="D1" s="221"/>
      <c r="E1" s="221"/>
      <c r="F1" s="221"/>
      <c r="G1" s="47"/>
      <c r="H1" s="353" t="s">
        <v>556</v>
      </c>
      <c r="I1" s="9"/>
      <c r="J1" s="9"/>
    </row>
    <row r="2" spans="1:10" s="13" customFormat="1" ht="13.5" customHeight="1">
      <c r="A2" s="222" t="s">
        <v>553</v>
      </c>
      <c r="B2" s="221"/>
      <c r="C2" s="221"/>
      <c r="D2" s="221"/>
      <c r="E2" s="221"/>
      <c r="F2" s="221"/>
      <c r="G2" s="9"/>
      <c r="H2" s="9"/>
      <c r="I2" s="9"/>
      <c r="J2" s="9"/>
    </row>
    <row r="3" spans="1:10" s="13" customFormat="1" ht="13.5" customHeight="1">
      <c r="A3" s="223" t="s">
        <v>496</v>
      </c>
      <c r="B3" s="297"/>
      <c r="C3" s="297"/>
      <c r="D3" s="297"/>
      <c r="E3" s="297"/>
      <c r="F3" s="221"/>
      <c r="G3" s="9"/>
      <c r="H3" s="9"/>
      <c r="I3" s="9"/>
      <c r="J3" s="9"/>
    </row>
    <row r="4" spans="1:10" s="13" customFormat="1" ht="13.5" customHeight="1">
      <c r="A4" s="224" t="s">
        <v>222</v>
      </c>
      <c r="B4" s="221"/>
      <c r="C4" s="221"/>
      <c r="D4" s="221"/>
      <c r="E4" s="221"/>
      <c r="F4" s="221"/>
      <c r="G4" s="9"/>
      <c r="H4" s="9"/>
      <c r="I4" s="9"/>
      <c r="J4" s="9"/>
    </row>
    <row r="5" spans="1:10" ht="12" customHeight="1">
      <c r="A5" s="521" t="s">
        <v>694</v>
      </c>
      <c r="B5" s="517"/>
      <c r="C5" s="529" t="s">
        <v>695</v>
      </c>
      <c r="D5" s="532" t="s">
        <v>343</v>
      </c>
      <c r="E5" s="542"/>
      <c r="F5" s="542"/>
    </row>
    <row r="6" spans="1:10" ht="13.5" customHeight="1">
      <c r="A6" s="538"/>
      <c r="B6" s="539"/>
      <c r="C6" s="540"/>
      <c r="D6" s="543"/>
      <c r="E6" s="544"/>
      <c r="F6" s="544"/>
    </row>
    <row r="7" spans="1:10" ht="63" customHeight="1">
      <c r="A7" s="538"/>
      <c r="B7" s="539"/>
      <c r="C7" s="540"/>
      <c r="D7" s="527" t="s">
        <v>696</v>
      </c>
      <c r="E7" s="527" t="s">
        <v>697</v>
      </c>
      <c r="F7" s="519" t="s">
        <v>698</v>
      </c>
    </row>
    <row r="8" spans="1:10" ht="46.5" customHeight="1">
      <c r="A8" s="525" t="s">
        <v>699</v>
      </c>
      <c r="B8" s="537"/>
      <c r="C8" s="541"/>
      <c r="D8" s="536"/>
      <c r="E8" s="536"/>
      <c r="F8" s="520"/>
    </row>
    <row r="9" spans="1:10" ht="27.75" customHeight="1">
      <c r="A9" s="282"/>
      <c r="B9" s="282"/>
      <c r="C9" s="265" t="s">
        <v>146</v>
      </c>
      <c r="D9" s="265"/>
      <c r="E9" s="265"/>
      <c r="F9" s="265"/>
    </row>
    <row r="10" spans="1:10" s="13" customFormat="1" ht="13.5" customHeight="1">
      <c r="A10" s="215"/>
      <c r="B10" s="221"/>
      <c r="C10" s="283" t="s">
        <v>30</v>
      </c>
      <c r="D10" s="285"/>
      <c r="E10" s="285"/>
      <c r="F10" s="285"/>
    </row>
    <row r="11" spans="1:10" ht="15" customHeight="1">
      <c r="A11" s="231"/>
      <c r="B11" s="219"/>
      <c r="C11" s="334"/>
      <c r="D11" s="334"/>
      <c r="E11" s="334"/>
      <c r="F11" s="334"/>
    </row>
    <row r="12" spans="1:10" s="13" customFormat="1" ht="18.75" customHeight="1">
      <c r="A12" s="379" t="s">
        <v>146</v>
      </c>
      <c r="B12" s="284" t="s">
        <v>166</v>
      </c>
      <c r="C12" s="336">
        <v>240711333</v>
      </c>
      <c r="D12" s="336">
        <v>129937005</v>
      </c>
      <c r="E12" s="336">
        <v>85302343</v>
      </c>
      <c r="F12" s="337">
        <v>24859600</v>
      </c>
      <c r="G12" s="46"/>
    </row>
    <row r="13" spans="1:10" s="13" customFormat="1" ht="10.15" customHeight="1">
      <c r="A13" s="287" t="s">
        <v>80</v>
      </c>
      <c r="B13" s="451" t="s">
        <v>167</v>
      </c>
      <c r="C13" s="433">
        <v>100.00000000000003</v>
      </c>
      <c r="D13" s="433">
        <v>100</v>
      </c>
      <c r="E13" s="433">
        <v>100</v>
      </c>
      <c r="F13" s="434">
        <v>100.00000000000001</v>
      </c>
      <c r="G13" s="46"/>
    </row>
    <row r="14" spans="1:10" ht="9" customHeight="1">
      <c r="A14" s="231"/>
      <c r="B14" s="296"/>
      <c r="C14" s="331"/>
      <c r="D14" s="413"/>
      <c r="E14" s="331"/>
      <c r="F14" s="330"/>
      <c r="G14" s="48"/>
      <c r="I14" s="22"/>
    </row>
    <row r="15" spans="1:10" ht="9" customHeight="1">
      <c r="A15" s="231"/>
      <c r="B15" s="296"/>
      <c r="C15" s="331"/>
      <c r="D15" s="413"/>
      <c r="E15" s="331"/>
      <c r="F15" s="330"/>
      <c r="G15" s="48"/>
      <c r="I15" s="23"/>
    </row>
    <row r="16" spans="1:10" ht="18.75" customHeight="1">
      <c r="A16" s="122" t="s">
        <v>232</v>
      </c>
      <c r="B16" s="296" t="s">
        <v>166</v>
      </c>
      <c r="C16" s="331">
        <v>5727180</v>
      </c>
      <c r="D16" s="413">
        <v>2684776</v>
      </c>
      <c r="E16" s="331">
        <v>1609699</v>
      </c>
      <c r="F16" s="330">
        <v>850983</v>
      </c>
      <c r="G16" s="48"/>
      <c r="I16" s="22"/>
    </row>
    <row r="17" spans="1:9" ht="12" customHeight="1">
      <c r="A17" s="364" t="s">
        <v>66</v>
      </c>
      <c r="B17" s="452" t="s">
        <v>167</v>
      </c>
      <c r="C17" s="435">
        <v>2.4</v>
      </c>
      <c r="D17" s="436">
        <v>2.1</v>
      </c>
      <c r="E17" s="435">
        <v>1.9</v>
      </c>
      <c r="F17" s="437">
        <v>3.4</v>
      </c>
      <c r="G17" s="48"/>
      <c r="I17" s="23"/>
    </row>
    <row r="18" spans="1:9" ht="10.5" customHeight="1">
      <c r="A18" s="294"/>
      <c r="B18" s="296"/>
      <c r="C18" s="331"/>
      <c r="D18" s="331"/>
      <c r="E18" s="331"/>
      <c r="F18" s="330"/>
      <c r="G18" s="48"/>
    </row>
    <row r="19" spans="1:9" ht="18.75" customHeight="1">
      <c r="A19" s="294" t="s">
        <v>233</v>
      </c>
      <c r="B19" s="296" t="s">
        <v>166</v>
      </c>
      <c r="C19" s="331">
        <v>91855835</v>
      </c>
      <c r="D19" s="331">
        <v>33995623</v>
      </c>
      <c r="E19" s="331">
        <v>53939657</v>
      </c>
      <c r="F19" s="330">
        <v>3917380</v>
      </c>
      <c r="G19" s="48"/>
    </row>
    <row r="20" spans="1:9" ht="12" customHeight="1">
      <c r="A20" s="295" t="s">
        <v>84</v>
      </c>
      <c r="B20" s="452" t="s">
        <v>167</v>
      </c>
      <c r="C20" s="435">
        <v>38.200000000000003</v>
      </c>
      <c r="D20" s="436">
        <v>26.099999999999998</v>
      </c>
      <c r="E20" s="435">
        <v>63.199999999999996</v>
      </c>
      <c r="F20" s="437">
        <v>15.8</v>
      </c>
      <c r="G20" s="48"/>
      <c r="I20" s="22"/>
    </row>
    <row r="21" spans="1:9" ht="10.5" customHeight="1">
      <c r="A21" s="294"/>
      <c r="B21" s="452"/>
      <c r="C21" s="331"/>
      <c r="D21" s="413"/>
      <c r="E21" s="331"/>
      <c r="F21" s="330"/>
      <c r="G21" s="48"/>
      <c r="I21" s="23"/>
    </row>
    <row r="22" spans="1:9" ht="18.75" customHeight="1">
      <c r="A22" s="122" t="s">
        <v>234</v>
      </c>
      <c r="B22" s="296" t="s">
        <v>166</v>
      </c>
      <c r="C22" s="331">
        <v>4994020</v>
      </c>
      <c r="D22" s="413">
        <v>2333716</v>
      </c>
      <c r="E22" s="331">
        <v>2485135</v>
      </c>
      <c r="F22" s="330">
        <v>175169</v>
      </c>
      <c r="G22" s="48"/>
      <c r="I22" s="22"/>
    </row>
    <row r="23" spans="1:9" ht="12" customHeight="1">
      <c r="A23" s="364" t="s">
        <v>85</v>
      </c>
      <c r="B23" s="452" t="s">
        <v>167</v>
      </c>
      <c r="C23" s="435">
        <v>2.1</v>
      </c>
      <c r="D23" s="436">
        <v>1.8</v>
      </c>
      <c r="E23" s="435">
        <v>2.9</v>
      </c>
      <c r="F23" s="437">
        <v>0.7</v>
      </c>
      <c r="G23" s="49"/>
      <c r="I23" s="23"/>
    </row>
    <row r="24" spans="1:9" ht="10.5" customHeight="1">
      <c r="A24" s="364"/>
      <c r="B24" s="296"/>
      <c r="C24" s="331"/>
      <c r="D24" s="413"/>
      <c r="E24" s="331"/>
      <c r="F24" s="330"/>
      <c r="G24" s="48"/>
      <c r="I24" s="22"/>
    </row>
    <row r="25" spans="1:9" ht="18.75" customHeight="1">
      <c r="A25" s="122" t="s">
        <v>235</v>
      </c>
      <c r="B25" s="296" t="s">
        <v>166</v>
      </c>
      <c r="C25" s="331">
        <v>59410428</v>
      </c>
      <c r="D25" s="413">
        <v>14953031</v>
      </c>
      <c r="E25" s="331">
        <v>41376473</v>
      </c>
      <c r="F25" s="330">
        <v>3079776</v>
      </c>
      <c r="G25" s="48"/>
      <c r="I25" s="23"/>
    </row>
    <row r="26" spans="1:9" ht="12" customHeight="1">
      <c r="A26" s="364" t="s">
        <v>86</v>
      </c>
      <c r="B26" s="452" t="s">
        <v>167</v>
      </c>
      <c r="C26" s="435">
        <v>24.7</v>
      </c>
      <c r="D26" s="436">
        <v>11.5</v>
      </c>
      <c r="E26" s="435">
        <v>48.5</v>
      </c>
      <c r="F26" s="437">
        <v>12.4</v>
      </c>
      <c r="G26" s="49"/>
      <c r="I26" s="22"/>
    </row>
    <row r="27" spans="1:9" ht="10.5" customHeight="1">
      <c r="A27" s="364"/>
      <c r="B27" s="296"/>
      <c r="C27" s="331"/>
      <c r="D27" s="413"/>
      <c r="E27" s="331"/>
      <c r="F27" s="330"/>
      <c r="G27" s="48"/>
      <c r="I27" s="23"/>
    </row>
    <row r="28" spans="1:9" ht="18.75" customHeight="1">
      <c r="A28" s="126" t="s">
        <v>87</v>
      </c>
      <c r="B28" s="296" t="s">
        <v>166</v>
      </c>
      <c r="C28" s="331">
        <v>20914011</v>
      </c>
      <c r="D28" s="413">
        <v>11840181</v>
      </c>
      <c r="E28" s="331">
        <v>8848615</v>
      </c>
      <c r="F28" s="330">
        <v>225215</v>
      </c>
      <c r="G28" s="49"/>
      <c r="I28" s="29"/>
    </row>
    <row r="29" spans="1:9" ht="12" customHeight="1">
      <c r="A29" s="126" t="s">
        <v>709</v>
      </c>
      <c r="B29" s="452" t="s">
        <v>167</v>
      </c>
      <c r="C29" s="435">
        <v>8.6999999999999993</v>
      </c>
      <c r="D29" s="436">
        <v>9.1</v>
      </c>
      <c r="E29" s="435">
        <v>10.4</v>
      </c>
      <c r="F29" s="437">
        <v>0.9</v>
      </c>
      <c r="G29" s="49"/>
      <c r="I29" s="22"/>
    </row>
    <row r="30" spans="1:9" ht="12" customHeight="1">
      <c r="A30" s="364" t="s">
        <v>63</v>
      </c>
      <c r="B30" s="296"/>
      <c r="C30" s="331"/>
      <c r="D30" s="413"/>
      <c r="E30" s="331"/>
      <c r="F30" s="330"/>
      <c r="G30" s="48"/>
      <c r="I30" s="23"/>
    </row>
    <row r="31" spans="1:9" ht="10.5" customHeight="1">
      <c r="A31" s="364"/>
      <c r="B31" s="296"/>
      <c r="C31" s="331"/>
      <c r="D31" s="413"/>
      <c r="E31" s="331"/>
      <c r="F31" s="330"/>
      <c r="G31" s="48"/>
      <c r="I31" s="29"/>
    </row>
    <row r="32" spans="1:9" ht="18.75" customHeight="1">
      <c r="A32" s="126" t="s">
        <v>204</v>
      </c>
      <c r="B32" s="296" t="s">
        <v>166</v>
      </c>
      <c r="C32" s="331">
        <v>6537376</v>
      </c>
      <c r="D32" s="413">
        <v>4868695</v>
      </c>
      <c r="E32" s="331">
        <v>1229434</v>
      </c>
      <c r="F32" s="330">
        <v>437220</v>
      </c>
      <c r="G32" s="48"/>
      <c r="I32" s="22"/>
    </row>
    <row r="33" spans="1:9" ht="12" customHeight="1">
      <c r="A33" s="126" t="s">
        <v>710</v>
      </c>
      <c r="B33" s="452" t="s">
        <v>167</v>
      </c>
      <c r="C33" s="435">
        <v>2.7</v>
      </c>
      <c r="D33" s="436">
        <v>3.7</v>
      </c>
      <c r="E33" s="435">
        <v>1.4</v>
      </c>
      <c r="F33" s="437">
        <v>1.8</v>
      </c>
      <c r="G33" s="48"/>
      <c r="I33" s="23"/>
    </row>
    <row r="34" spans="1:9" ht="12" customHeight="1">
      <c r="A34" s="364" t="s">
        <v>47</v>
      </c>
      <c r="B34" s="296"/>
      <c r="C34" s="331"/>
      <c r="D34" s="413"/>
      <c r="E34" s="331"/>
      <c r="F34" s="330"/>
      <c r="G34" s="48"/>
      <c r="I34" s="68"/>
    </row>
    <row r="35" spans="1:9" ht="12" customHeight="1">
      <c r="A35" s="231" t="s">
        <v>8</v>
      </c>
      <c r="B35" s="296"/>
      <c r="C35" s="331"/>
      <c r="D35" s="413"/>
      <c r="E35" s="331"/>
      <c r="F35" s="330"/>
      <c r="G35" s="48"/>
      <c r="I35" s="22"/>
    </row>
    <row r="36" spans="1:9" ht="10.15" customHeight="1">
      <c r="A36" s="122"/>
      <c r="B36" s="452"/>
      <c r="C36" s="331"/>
      <c r="D36" s="413"/>
      <c r="E36" s="331"/>
      <c r="F36" s="330"/>
      <c r="G36" s="48"/>
      <c r="I36" s="23"/>
    </row>
    <row r="37" spans="1:9" ht="18.75" customHeight="1">
      <c r="A37" s="294" t="s">
        <v>236</v>
      </c>
      <c r="B37" s="296" t="s">
        <v>166</v>
      </c>
      <c r="C37" s="331">
        <v>6369548</v>
      </c>
      <c r="D37" s="413">
        <v>3514579</v>
      </c>
      <c r="E37" s="331">
        <v>1655844</v>
      </c>
      <c r="F37" s="330">
        <v>1199090</v>
      </c>
      <c r="G37" s="48"/>
      <c r="I37" s="22"/>
    </row>
    <row r="38" spans="1:9" ht="12" customHeight="1">
      <c r="A38" s="295" t="s">
        <v>88</v>
      </c>
      <c r="B38" s="452" t="s">
        <v>167</v>
      </c>
      <c r="C38" s="435">
        <v>2.6</v>
      </c>
      <c r="D38" s="436">
        <v>2.7</v>
      </c>
      <c r="E38" s="435">
        <v>1.9</v>
      </c>
      <c r="F38" s="437">
        <v>4.8</v>
      </c>
      <c r="G38" s="48"/>
      <c r="I38" s="23"/>
    </row>
    <row r="39" spans="1:9" ht="10.5" customHeight="1">
      <c r="A39" s="231"/>
      <c r="B39" s="296"/>
      <c r="C39" s="331"/>
      <c r="D39" s="331"/>
      <c r="E39" s="331"/>
      <c r="F39" s="330"/>
      <c r="G39" s="48"/>
    </row>
    <row r="40" spans="1:9" ht="18.75" customHeight="1">
      <c r="A40" s="126" t="s">
        <v>711</v>
      </c>
      <c r="B40" s="296" t="s">
        <v>166</v>
      </c>
      <c r="C40" s="331">
        <v>17762557</v>
      </c>
      <c r="D40" s="331">
        <v>6974958</v>
      </c>
      <c r="E40" s="331">
        <v>6886924</v>
      </c>
      <c r="F40" s="330">
        <v>3898884</v>
      </c>
      <c r="G40" s="48"/>
    </row>
    <row r="41" spans="1:9" ht="12" customHeight="1">
      <c r="A41" s="364" t="s">
        <v>372</v>
      </c>
      <c r="B41" s="452" t="s">
        <v>167</v>
      </c>
      <c r="C41" s="435">
        <v>7.4</v>
      </c>
      <c r="D41" s="435">
        <v>5.4</v>
      </c>
      <c r="E41" s="435">
        <v>8.1</v>
      </c>
      <c r="F41" s="437">
        <v>15.7</v>
      </c>
      <c r="G41" s="48"/>
    </row>
    <row r="42" spans="1:9" ht="10.5" customHeight="1">
      <c r="A42" s="294"/>
      <c r="B42" s="296"/>
      <c r="C42" s="331"/>
      <c r="D42" s="331"/>
      <c r="E42" s="331"/>
      <c r="F42" s="330"/>
      <c r="G42" s="48"/>
    </row>
    <row r="43" spans="1:9" ht="18.75" customHeight="1">
      <c r="A43" s="122" t="s">
        <v>237</v>
      </c>
      <c r="B43" s="296" t="s">
        <v>166</v>
      </c>
      <c r="C43" s="331">
        <v>40733280</v>
      </c>
      <c r="D43" s="331">
        <v>33060461</v>
      </c>
      <c r="E43" s="331">
        <v>2299495</v>
      </c>
      <c r="F43" s="330">
        <v>5373310</v>
      </c>
      <c r="G43" s="48"/>
    </row>
    <row r="44" spans="1:9" ht="12" customHeight="1">
      <c r="A44" s="364" t="s">
        <v>67</v>
      </c>
      <c r="B44" s="452" t="s">
        <v>167</v>
      </c>
      <c r="C44" s="435">
        <v>16.899999999999999</v>
      </c>
      <c r="D44" s="435">
        <v>25.4</v>
      </c>
      <c r="E44" s="435">
        <v>2.7</v>
      </c>
      <c r="F44" s="437">
        <v>21.6</v>
      </c>
      <c r="G44" s="48"/>
    </row>
    <row r="45" spans="1:9" ht="10.5" customHeight="1">
      <c r="A45" s="294"/>
      <c r="B45" s="296"/>
      <c r="C45" s="331"/>
      <c r="D45" s="331"/>
      <c r="E45" s="331"/>
      <c r="F45" s="330"/>
      <c r="G45" s="48"/>
    </row>
    <row r="46" spans="1:9" ht="18.75" customHeight="1">
      <c r="A46" s="126" t="s">
        <v>712</v>
      </c>
      <c r="B46" s="296" t="s">
        <v>166</v>
      </c>
      <c r="C46" s="331">
        <v>2383842</v>
      </c>
      <c r="D46" s="331">
        <v>1537766</v>
      </c>
      <c r="E46" s="331">
        <v>683309</v>
      </c>
      <c r="F46" s="330">
        <v>162714</v>
      </c>
      <c r="G46" s="48"/>
    </row>
    <row r="47" spans="1:9" ht="12" customHeight="1">
      <c r="A47" s="364" t="s">
        <v>373</v>
      </c>
      <c r="B47" s="452" t="s">
        <v>167</v>
      </c>
      <c r="C47" s="435">
        <v>1</v>
      </c>
      <c r="D47" s="435">
        <v>1.2</v>
      </c>
      <c r="E47" s="435">
        <v>0.8</v>
      </c>
      <c r="F47" s="437">
        <v>0.7</v>
      </c>
      <c r="G47" s="48"/>
    </row>
    <row r="48" spans="1:9" ht="10.5" customHeight="1">
      <c r="A48" s="294"/>
      <c r="B48" s="296"/>
      <c r="C48" s="331"/>
      <c r="D48" s="331"/>
      <c r="E48" s="331"/>
      <c r="F48" s="330"/>
      <c r="G48" s="48"/>
    </row>
    <row r="49" spans="1:9" ht="18.75" customHeight="1">
      <c r="A49" s="122" t="s">
        <v>238</v>
      </c>
      <c r="B49" s="296" t="s">
        <v>166</v>
      </c>
      <c r="C49" s="331">
        <v>6999971</v>
      </c>
      <c r="D49" s="413">
        <v>1013329</v>
      </c>
      <c r="E49" s="331">
        <v>5556898</v>
      </c>
      <c r="F49" s="330">
        <v>429744</v>
      </c>
      <c r="G49" s="48"/>
      <c r="I49" s="22"/>
    </row>
    <row r="50" spans="1:9" ht="12" customHeight="1">
      <c r="A50" s="364" t="s">
        <v>38</v>
      </c>
      <c r="B50" s="452" t="s">
        <v>167</v>
      </c>
      <c r="C50" s="435">
        <v>2.9</v>
      </c>
      <c r="D50" s="436">
        <v>0.8</v>
      </c>
      <c r="E50" s="435">
        <v>6.5</v>
      </c>
      <c r="F50" s="437">
        <v>1.7</v>
      </c>
      <c r="G50" s="48"/>
      <c r="I50" s="23"/>
    </row>
    <row r="51" spans="1:9" ht="10.5" customHeight="1">
      <c r="A51" s="294"/>
      <c r="B51" s="296"/>
      <c r="C51" s="331"/>
      <c r="D51" s="331"/>
      <c r="E51" s="331"/>
      <c r="F51" s="330"/>
      <c r="G51" s="48"/>
    </row>
    <row r="52" spans="1:9" ht="18.75" customHeight="1">
      <c r="A52" s="122" t="s">
        <v>68</v>
      </c>
      <c r="B52" s="296" t="s">
        <v>166</v>
      </c>
      <c r="C52" s="331">
        <v>4565456</v>
      </c>
      <c r="D52" s="331">
        <v>749106</v>
      </c>
      <c r="E52" s="331">
        <v>1690260</v>
      </c>
      <c r="F52" s="330">
        <v>2126050</v>
      </c>
      <c r="G52" s="48"/>
    </row>
    <row r="53" spans="1:9" ht="12" customHeight="1">
      <c r="A53" s="364" t="s">
        <v>69</v>
      </c>
      <c r="B53" s="452" t="s">
        <v>167</v>
      </c>
      <c r="C53" s="435">
        <v>1.9</v>
      </c>
      <c r="D53" s="435">
        <v>0.6</v>
      </c>
      <c r="E53" s="435">
        <v>2</v>
      </c>
      <c r="F53" s="437">
        <v>8.6</v>
      </c>
      <c r="G53" s="48"/>
    </row>
    <row r="54" spans="1:9" ht="10.5" customHeight="1">
      <c r="A54" s="294"/>
      <c r="B54" s="452"/>
      <c r="C54" s="331"/>
      <c r="D54" s="331"/>
      <c r="E54" s="331"/>
      <c r="F54" s="330"/>
      <c r="G54" s="48"/>
    </row>
    <row r="55" spans="1:9" ht="18.75" customHeight="1">
      <c r="A55" s="126" t="s">
        <v>713</v>
      </c>
      <c r="B55" s="296" t="s">
        <v>166</v>
      </c>
      <c r="C55" s="331">
        <v>30984385</v>
      </c>
      <c r="D55" s="331">
        <v>30192293</v>
      </c>
      <c r="E55" s="331">
        <v>580763</v>
      </c>
      <c r="F55" s="330">
        <v>210434</v>
      </c>
      <c r="G55" s="48"/>
    </row>
    <row r="56" spans="1:9" ht="12" customHeight="1">
      <c r="A56" s="364" t="s">
        <v>105</v>
      </c>
      <c r="B56" s="452" t="s">
        <v>167</v>
      </c>
      <c r="C56" s="435">
        <v>12.9</v>
      </c>
      <c r="D56" s="435">
        <v>23.2</v>
      </c>
      <c r="E56" s="435">
        <v>0.7</v>
      </c>
      <c r="F56" s="437">
        <v>0.8</v>
      </c>
      <c r="G56" s="48"/>
      <c r="I56" s="48"/>
    </row>
    <row r="57" spans="1:9" ht="10.5" customHeight="1">
      <c r="A57" s="294"/>
      <c r="B57" s="452"/>
      <c r="C57" s="331"/>
      <c r="D57" s="331"/>
      <c r="E57" s="331"/>
      <c r="F57" s="330"/>
      <c r="G57" s="48"/>
      <c r="I57" s="48"/>
    </row>
    <row r="58" spans="1:9" ht="18.75" customHeight="1">
      <c r="A58" s="122" t="s">
        <v>70</v>
      </c>
      <c r="B58" s="296" t="s">
        <v>166</v>
      </c>
      <c r="C58" s="331">
        <v>4933699</v>
      </c>
      <c r="D58" s="413">
        <v>2170078</v>
      </c>
      <c r="E58" s="331">
        <v>1834256</v>
      </c>
      <c r="F58" s="330">
        <v>929022</v>
      </c>
      <c r="G58" s="48"/>
      <c r="I58" s="18"/>
    </row>
    <row r="59" spans="1:9" ht="12" customHeight="1">
      <c r="A59" s="364" t="s">
        <v>71</v>
      </c>
      <c r="B59" s="452" t="s">
        <v>167</v>
      </c>
      <c r="C59" s="435">
        <v>2</v>
      </c>
      <c r="D59" s="438">
        <v>1.7</v>
      </c>
      <c r="E59" s="435">
        <v>2.2000000000000002</v>
      </c>
      <c r="F59" s="437">
        <v>3.7</v>
      </c>
      <c r="G59" s="48"/>
      <c r="I59" s="58"/>
    </row>
    <row r="60" spans="1:9" ht="10.5" customHeight="1">
      <c r="A60" s="294"/>
      <c r="B60" s="452"/>
      <c r="C60" s="331"/>
      <c r="D60" s="430"/>
      <c r="E60" s="331"/>
      <c r="F60" s="330"/>
      <c r="G60" s="48"/>
      <c r="I60" s="30"/>
    </row>
    <row r="61" spans="1:9" ht="18.75" customHeight="1">
      <c r="A61" s="126" t="s">
        <v>714</v>
      </c>
      <c r="B61" s="296" t="s">
        <v>166</v>
      </c>
      <c r="C61" s="331">
        <v>6046901</v>
      </c>
      <c r="D61" s="413">
        <v>513887</v>
      </c>
      <c r="E61" s="331">
        <v>1308486</v>
      </c>
      <c r="F61" s="330">
        <v>4219446</v>
      </c>
      <c r="G61" s="48"/>
      <c r="I61" s="18"/>
    </row>
    <row r="62" spans="1:9" ht="12" customHeight="1">
      <c r="A62" s="127" t="s">
        <v>72</v>
      </c>
      <c r="B62" s="452" t="s">
        <v>167</v>
      </c>
      <c r="C62" s="435">
        <v>2.5</v>
      </c>
      <c r="D62" s="438">
        <v>0.4</v>
      </c>
      <c r="E62" s="435">
        <v>1.5</v>
      </c>
      <c r="F62" s="437">
        <v>17</v>
      </c>
      <c r="G62" s="48"/>
      <c r="I62" s="58"/>
    </row>
    <row r="63" spans="1:9" ht="10.5" customHeight="1">
      <c r="A63" s="294"/>
      <c r="B63" s="452"/>
      <c r="C63" s="331"/>
      <c r="D63" s="430"/>
      <c r="E63" s="331"/>
      <c r="F63" s="330"/>
      <c r="G63" s="48"/>
      <c r="I63" s="30"/>
    </row>
    <row r="64" spans="1:9" ht="18.75" customHeight="1">
      <c r="A64" s="315" t="s">
        <v>106</v>
      </c>
      <c r="B64" s="296" t="s">
        <v>166</v>
      </c>
      <c r="C64" s="331">
        <v>8337036</v>
      </c>
      <c r="D64" s="331">
        <v>5222131</v>
      </c>
      <c r="E64" s="331">
        <v>2393794</v>
      </c>
      <c r="F64" s="330">
        <v>704115</v>
      </c>
      <c r="G64" s="48"/>
    </row>
    <row r="65" spans="1:9" ht="12" customHeight="1">
      <c r="A65" s="122" t="s">
        <v>212</v>
      </c>
      <c r="B65" s="452" t="s">
        <v>167</v>
      </c>
      <c r="C65" s="435">
        <v>3.5</v>
      </c>
      <c r="D65" s="436">
        <v>4</v>
      </c>
      <c r="E65" s="435">
        <v>2.8</v>
      </c>
      <c r="F65" s="437">
        <v>2.8</v>
      </c>
      <c r="G65" s="49"/>
      <c r="I65" s="22"/>
    </row>
    <row r="66" spans="1:9" ht="12" customHeight="1">
      <c r="A66" s="127" t="s">
        <v>107</v>
      </c>
      <c r="B66" s="231"/>
      <c r="C66" s="331"/>
      <c r="D66" s="413"/>
      <c r="E66" s="331"/>
      <c r="F66" s="330"/>
      <c r="G66" s="48"/>
      <c r="I66" s="23"/>
    </row>
    <row r="67" spans="1:9" ht="12" customHeight="1">
      <c r="A67" s="127" t="s">
        <v>206</v>
      </c>
      <c r="B67" s="296"/>
      <c r="C67" s="331"/>
      <c r="D67" s="331"/>
      <c r="E67" s="331"/>
      <c r="F67" s="330"/>
      <c r="G67" s="48"/>
    </row>
    <row r="68" spans="1:9" ht="10.5" customHeight="1">
      <c r="A68" s="127"/>
      <c r="B68" s="296"/>
      <c r="C68" s="331"/>
      <c r="D68" s="413"/>
      <c r="E68" s="331"/>
      <c r="F68" s="330"/>
      <c r="G68" s="48"/>
      <c r="I68" s="22"/>
    </row>
    <row r="69" spans="1:9" ht="18.75" customHeight="1">
      <c r="A69" s="122" t="s">
        <v>240</v>
      </c>
      <c r="B69" s="296" t="s">
        <v>166</v>
      </c>
      <c r="C69" s="331">
        <v>4515392</v>
      </c>
      <c r="D69" s="331">
        <v>3059659</v>
      </c>
      <c r="E69" s="331">
        <v>1312152</v>
      </c>
      <c r="F69" s="330">
        <v>143410</v>
      </c>
      <c r="G69" s="48"/>
    </row>
    <row r="70" spans="1:9" ht="12" customHeight="1">
      <c r="A70" s="364" t="s">
        <v>90</v>
      </c>
      <c r="B70" s="452" t="s">
        <v>167</v>
      </c>
      <c r="C70" s="435">
        <v>1.9</v>
      </c>
      <c r="D70" s="435">
        <v>2.2999999999999998</v>
      </c>
      <c r="E70" s="435">
        <v>1.5</v>
      </c>
      <c r="F70" s="437">
        <v>0.6</v>
      </c>
      <c r="G70" s="48"/>
    </row>
    <row r="71" spans="1:9" ht="10.5" customHeight="1">
      <c r="A71" s="294"/>
      <c r="B71" s="296"/>
      <c r="C71" s="331"/>
      <c r="D71" s="331"/>
      <c r="E71" s="331"/>
      <c r="F71" s="330"/>
      <c r="G71" s="48"/>
    </row>
    <row r="72" spans="1:9" ht="18.75" customHeight="1">
      <c r="A72" s="122" t="s">
        <v>241</v>
      </c>
      <c r="B72" s="296" t="s">
        <v>166</v>
      </c>
      <c r="C72" s="331">
        <v>5338164</v>
      </c>
      <c r="D72" s="331">
        <v>2371169</v>
      </c>
      <c r="E72" s="331">
        <v>2534698</v>
      </c>
      <c r="F72" s="330">
        <v>432018</v>
      </c>
      <c r="G72" s="48"/>
    </row>
    <row r="73" spans="1:9" ht="12" customHeight="1">
      <c r="A73" s="364" t="s">
        <v>73</v>
      </c>
      <c r="B73" s="452" t="s">
        <v>167</v>
      </c>
      <c r="C73" s="435">
        <v>2.2000000000000002</v>
      </c>
      <c r="D73" s="435">
        <v>1.8</v>
      </c>
      <c r="E73" s="435">
        <v>3</v>
      </c>
      <c r="F73" s="437">
        <v>1.7</v>
      </c>
      <c r="G73" s="48"/>
    </row>
    <row r="74" spans="1:9" ht="10.5" customHeight="1">
      <c r="A74" s="294"/>
      <c r="B74" s="296"/>
      <c r="C74" s="331"/>
      <c r="D74" s="331"/>
      <c r="E74" s="331"/>
      <c r="F74" s="330"/>
      <c r="G74" s="48"/>
    </row>
    <row r="75" spans="1:9" ht="18.75" customHeight="1">
      <c r="A75" s="122" t="s">
        <v>0</v>
      </c>
      <c r="B75" s="296" t="s">
        <v>166</v>
      </c>
      <c r="C75" s="331">
        <v>3457381</v>
      </c>
      <c r="D75" s="331">
        <v>2546470</v>
      </c>
      <c r="E75" s="331">
        <v>741047</v>
      </c>
      <c r="F75" s="330">
        <v>168079</v>
      </c>
      <c r="G75" s="48"/>
    </row>
    <row r="76" spans="1:9" ht="12" customHeight="1">
      <c r="A76" s="364" t="s">
        <v>75</v>
      </c>
      <c r="B76" s="452" t="s">
        <v>167</v>
      </c>
      <c r="C76" s="435">
        <v>1.4</v>
      </c>
      <c r="D76" s="435">
        <v>2</v>
      </c>
      <c r="E76" s="435">
        <v>0.9</v>
      </c>
      <c r="F76" s="437">
        <v>0.7</v>
      </c>
      <c r="G76" s="48"/>
    </row>
    <row r="77" spans="1:9" ht="10.5" customHeight="1">
      <c r="A77" s="294"/>
      <c r="B77" s="296"/>
      <c r="C77" s="331"/>
      <c r="D77" s="331"/>
      <c r="E77" s="331"/>
      <c r="F77" s="330"/>
      <c r="G77" s="48"/>
    </row>
    <row r="78" spans="1:9" ht="18.75" customHeight="1">
      <c r="A78" s="122" t="s">
        <v>76</v>
      </c>
      <c r="B78" s="296" t="s">
        <v>166</v>
      </c>
      <c r="C78" s="331">
        <v>700706</v>
      </c>
      <c r="D78" s="331">
        <v>330720</v>
      </c>
      <c r="E78" s="331">
        <v>275061</v>
      </c>
      <c r="F78" s="330">
        <v>94921</v>
      </c>
      <c r="G78" s="48"/>
    </row>
    <row r="79" spans="1:9" ht="12" customHeight="1">
      <c r="A79" s="364" t="s">
        <v>77</v>
      </c>
      <c r="B79" s="452" t="s">
        <v>167</v>
      </c>
      <c r="C79" s="435">
        <v>0.3</v>
      </c>
      <c r="D79" s="435">
        <v>0.3</v>
      </c>
      <c r="E79" s="435">
        <v>0.3</v>
      </c>
      <c r="F79" s="437">
        <v>0.4</v>
      </c>
      <c r="G79" s="48"/>
    </row>
    <row r="80" spans="1:9" ht="14.25" customHeight="1">
      <c r="A80" s="294"/>
      <c r="B80" s="296"/>
      <c r="C80" s="229"/>
      <c r="D80" s="229"/>
      <c r="E80" s="229"/>
      <c r="F80" s="229"/>
      <c r="G80" s="48"/>
    </row>
    <row r="81" spans="1:6" ht="12.75" customHeight="1">
      <c r="A81" s="231" t="s">
        <v>434</v>
      </c>
      <c r="B81" s="231"/>
      <c r="C81" s="231"/>
      <c r="D81" s="231"/>
      <c r="E81" s="231"/>
      <c r="F81" s="231"/>
    </row>
    <row r="82" spans="1:6">
      <c r="A82" s="277" t="s">
        <v>430</v>
      </c>
      <c r="B82" s="231"/>
      <c r="C82" s="231"/>
      <c r="D82" s="231"/>
      <c r="E82" s="231"/>
      <c r="F82" s="231"/>
    </row>
    <row r="83" spans="1:6">
      <c r="A83" s="11"/>
      <c r="B83" s="11"/>
      <c r="C83" s="11"/>
      <c r="D83" s="11"/>
      <c r="E83" s="11"/>
      <c r="F83" s="11"/>
    </row>
  </sheetData>
  <mergeCells count="7">
    <mergeCell ref="E7:E8"/>
    <mergeCell ref="F7:F8"/>
    <mergeCell ref="A8:B8"/>
    <mergeCell ref="A5:B7"/>
    <mergeCell ref="D7:D8"/>
    <mergeCell ref="C5:C8"/>
    <mergeCell ref="D5:F6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activeCell="G3" sqref="G3"/>
    </sheetView>
  </sheetViews>
  <sheetFormatPr defaultRowHeight="12.75"/>
  <cols>
    <col min="1" max="1" width="44.5703125" style="87" customWidth="1"/>
    <col min="2" max="2" width="2.5703125" style="87" customWidth="1"/>
    <col min="3" max="5" width="10.7109375" style="87" customWidth="1"/>
    <col min="6" max="6" width="10.28515625" style="87" customWidth="1"/>
    <col min="7" max="8" width="9.140625" style="10"/>
    <col min="9" max="9" width="10.42578125" style="10" customWidth="1"/>
    <col min="10" max="16384" width="9.140625" style="10"/>
  </cols>
  <sheetData>
    <row r="1" spans="1:11" s="13" customFormat="1" ht="21.75" customHeight="1">
      <c r="A1" s="221" t="s">
        <v>403</v>
      </c>
      <c r="B1" s="221"/>
      <c r="C1" s="221"/>
      <c r="D1" s="221"/>
      <c r="E1" s="221"/>
      <c r="F1" s="221"/>
      <c r="G1" s="47"/>
      <c r="H1" s="353" t="s">
        <v>556</v>
      </c>
      <c r="I1" s="9"/>
      <c r="J1" s="9"/>
    </row>
    <row r="2" spans="1:11" s="13" customFormat="1" ht="13.5" customHeight="1">
      <c r="A2" s="222" t="s">
        <v>497</v>
      </c>
      <c r="B2" s="221"/>
      <c r="C2" s="221"/>
      <c r="D2" s="221"/>
      <c r="E2" s="221"/>
      <c r="F2" s="221"/>
      <c r="G2" s="9"/>
      <c r="H2" s="9"/>
      <c r="I2" s="9"/>
      <c r="J2" s="9"/>
    </row>
    <row r="3" spans="1:11" s="13" customFormat="1" ht="13.5" customHeight="1">
      <c r="A3" s="224" t="s">
        <v>498</v>
      </c>
      <c r="B3" s="221"/>
      <c r="C3" s="221"/>
      <c r="D3" s="221"/>
      <c r="E3" s="221"/>
      <c r="F3" s="221"/>
      <c r="G3" s="9"/>
      <c r="H3" s="9"/>
      <c r="I3" s="9"/>
      <c r="J3" s="9"/>
    </row>
    <row r="4" spans="1:11" ht="12" customHeight="1">
      <c r="A4" s="521" t="s">
        <v>694</v>
      </c>
      <c r="B4" s="517"/>
      <c r="C4" s="529" t="s">
        <v>695</v>
      </c>
      <c r="D4" s="532" t="s">
        <v>343</v>
      </c>
      <c r="E4" s="542"/>
      <c r="F4" s="542"/>
    </row>
    <row r="5" spans="1:11" ht="13.5" customHeight="1">
      <c r="A5" s="538"/>
      <c r="B5" s="539"/>
      <c r="C5" s="540"/>
      <c r="D5" s="543"/>
      <c r="E5" s="544"/>
      <c r="F5" s="544"/>
    </row>
    <row r="6" spans="1:11" ht="60.75" customHeight="1">
      <c r="A6" s="538"/>
      <c r="B6" s="539"/>
      <c r="C6" s="540"/>
      <c r="D6" s="527" t="s">
        <v>696</v>
      </c>
      <c r="E6" s="527" t="s">
        <v>697</v>
      </c>
      <c r="F6" s="519" t="s">
        <v>698</v>
      </c>
    </row>
    <row r="7" spans="1:11" ht="46.5" customHeight="1">
      <c r="A7" s="525" t="s">
        <v>699</v>
      </c>
      <c r="B7" s="537"/>
      <c r="C7" s="541"/>
      <c r="D7" s="536"/>
      <c r="E7" s="536"/>
      <c r="F7" s="520"/>
    </row>
    <row r="8" spans="1:11" ht="27.75" customHeight="1">
      <c r="A8" s="282"/>
      <c r="B8" s="282"/>
      <c r="C8" s="265" t="s">
        <v>110</v>
      </c>
      <c r="D8" s="265"/>
      <c r="E8" s="265"/>
      <c r="F8" s="265"/>
    </row>
    <row r="9" spans="1:11" s="13" customFormat="1" ht="13.5" customHeight="1">
      <c r="A9" s="215"/>
      <c r="B9" s="221"/>
      <c r="C9" s="283" t="s">
        <v>111</v>
      </c>
      <c r="D9" s="284"/>
      <c r="E9" s="284"/>
      <c r="F9" s="284"/>
    </row>
    <row r="10" spans="1:11" ht="15" customHeight="1">
      <c r="A10" s="231"/>
      <c r="B10" s="219"/>
      <c r="C10" s="334"/>
      <c r="D10" s="334"/>
      <c r="E10" s="334"/>
      <c r="F10" s="334"/>
      <c r="H10" s="97"/>
      <c r="I10" s="97"/>
      <c r="J10" s="97"/>
      <c r="K10" s="97"/>
    </row>
    <row r="11" spans="1:11" s="13" customFormat="1" ht="18.75" customHeight="1">
      <c r="A11" s="379" t="s">
        <v>146</v>
      </c>
      <c r="B11" s="284" t="s">
        <v>166</v>
      </c>
      <c r="C11" s="439">
        <v>75255181</v>
      </c>
      <c r="D11" s="440">
        <v>59012743</v>
      </c>
      <c r="E11" s="439">
        <v>13462391</v>
      </c>
      <c r="F11" s="441">
        <v>2748934</v>
      </c>
      <c r="G11" s="46"/>
      <c r="I11" s="356"/>
    </row>
    <row r="12" spans="1:11" s="13" customFormat="1" ht="12" customHeight="1">
      <c r="A12" s="287" t="s">
        <v>80</v>
      </c>
      <c r="B12" s="451" t="s">
        <v>167</v>
      </c>
      <c r="C12" s="442">
        <v>100</v>
      </c>
      <c r="D12" s="443">
        <v>100</v>
      </c>
      <c r="E12" s="442">
        <v>100</v>
      </c>
      <c r="F12" s="444">
        <v>100.00000000000001</v>
      </c>
      <c r="G12" s="46"/>
      <c r="I12" s="287"/>
    </row>
    <row r="13" spans="1:11" ht="9" customHeight="1">
      <c r="A13" s="231"/>
      <c r="B13" s="296"/>
      <c r="C13" s="445"/>
      <c r="D13" s="279"/>
      <c r="E13" s="445"/>
      <c r="F13" s="446"/>
      <c r="G13" s="48"/>
      <c r="I13" s="231"/>
    </row>
    <row r="14" spans="1:11" ht="9" customHeight="1">
      <c r="A14" s="231"/>
      <c r="B14" s="296"/>
      <c r="C14" s="445"/>
      <c r="D14" s="279"/>
      <c r="E14" s="445"/>
      <c r="F14" s="446"/>
      <c r="G14" s="48"/>
      <c r="I14" s="231"/>
    </row>
    <row r="15" spans="1:11" ht="18.75" customHeight="1">
      <c r="A15" s="122" t="s">
        <v>232</v>
      </c>
      <c r="B15" s="296" t="s">
        <v>166</v>
      </c>
      <c r="C15" s="445">
        <v>699849</v>
      </c>
      <c r="D15" s="175">
        <v>515528</v>
      </c>
      <c r="E15" s="445">
        <v>134409</v>
      </c>
      <c r="F15" s="446">
        <v>45158</v>
      </c>
      <c r="G15" s="48"/>
      <c r="I15" s="122"/>
    </row>
    <row r="16" spans="1:11" ht="12" customHeight="1">
      <c r="A16" s="364" t="s">
        <v>66</v>
      </c>
      <c r="B16" s="452" t="s">
        <v>167</v>
      </c>
      <c r="C16" s="447">
        <v>0.9</v>
      </c>
      <c r="D16" s="448">
        <v>0.9</v>
      </c>
      <c r="E16" s="447">
        <v>1</v>
      </c>
      <c r="F16" s="449">
        <v>1.6</v>
      </c>
      <c r="G16" s="48"/>
      <c r="I16" s="355"/>
    </row>
    <row r="17" spans="1:9" ht="9.75" customHeight="1">
      <c r="A17" s="294"/>
      <c r="B17" s="296"/>
      <c r="C17" s="445"/>
      <c r="D17" s="279"/>
      <c r="E17" s="445"/>
      <c r="F17" s="446"/>
      <c r="G17" s="48"/>
      <c r="I17" s="294"/>
    </row>
    <row r="18" spans="1:9" ht="18.75" customHeight="1">
      <c r="A18" s="294" t="s">
        <v>233</v>
      </c>
      <c r="B18" s="296" t="s">
        <v>166</v>
      </c>
      <c r="C18" s="445">
        <v>17636131</v>
      </c>
      <c r="D18" s="279">
        <v>11552476</v>
      </c>
      <c r="E18" s="445">
        <v>5645698</v>
      </c>
      <c r="F18" s="446">
        <v>436086</v>
      </c>
      <c r="G18" s="48"/>
      <c r="I18" s="294"/>
    </row>
    <row r="19" spans="1:9" ht="12" customHeight="1">
      <c r="A19" s="295" t="s">
        <v>84</v>
      </c>
      <c r="B19" s="452" t="s">
        <v>167</v>
      </c>
      <c r="C19" s="447">
        <v>23.4</v>
      </c>
      <c r="D19" s="450">
        <v>19.600000000000001</v>
      </c>
      <c r="E19" s="447">
        <v>41.900000000000006</v>
      </c>
      <c r="F19" s="449">
        <v>15.9</v>
      </c>
      <c r="G19" s="48"/>
      <c r="I19" s="295"/>
    </row>
    <row r="20" spans="1:9" ht="9.75" customHeight="1">
      <c r="A20" s="294"/>
      <c r="B20" s="452"/>
      <c r="C20" s="445"/>
      <c r="D20" s="279"/>
      <c r="E20" s="445"/>
      <c r="F20" s="446"/>
      <c r="G20" s="48"/>
      <c r="I20" s="294"/>
    </row>
    <row r="21" spans="1:9" ht="18.75" customHeight="1">
      <c r="A21" s="122" t="s">
        <v>234</v>
      </c>
      <c r="B21" s="296" t="s">
        <v>166</v>
      </c>
      <c r="C21" s="445">
        <v>1966220</v>
      </c>
      <c r="D21" s="175">
        <v>844140</v>
      </c>
      <c r="E21" s="445">
        <v>1014606</v>
      </c>
      <c r="F21" s="446">
        <v>107474</v>
      </c>
      <c r="G21" s="48"/>
      <c r="I21" s="122"/>
    </row>
    <row r="22" spans="1:9" ht="12" customHeight="1">
      <c r="A22" s="364" t="s">
        <v>85</v>
      </c>
      <c r="B22" s="452" t="s">
        <v>167</v>
      </c>
      <c r="C22" s="447">
        <v>2.6</v>
      </c>
      <c r="D22" s="448">
        <v>1.4</v>
      </c>
      <c r="E22" s="447">
        <v>7.5</v>
      </c>
      <c r="F22" s="449">
        <v>3.9</v>
      </c>
      <c r="G22" s="49"/>
      <c r="I22" s="355"/>
    </row>
    <row r="23" spans="1:9" ht="9.75" customHeight="1">
      <c r="A23" s="364"/>
      <c r="B23" s="296"/>
      <c r="C23" s="445"/>
      <c r="D23" s="175"/>
      <c r="E23" s="445"/>
      <c r="F23" s="446"/>
      <c r="G23" s="48"/>
      <c r="I23" s="355"/>
    </row>
    <row r="24" spans="1:9" ht="18.75" customHeight="1">
      <c r="A24" s="122" t="s">
        <v>235</v>
      </c>
      <c r="B24" s="296" t="s">
        <v>166</v>
      </c>
      <c r="C24" s="445">
        <v>1626251</v>
      </c>
      <c r="D24" s="175">
        <v>330693</v>
      </c>
      <c r="E24" s="445">
        <v>1262826</v>
      </c>
      <c r="F24" s="446">
        <v>32716</v>
      </c>
      <c r="G24" s="48"/>
      <c r="I24" s="122"/>
    </row>
    <row r="25" spans="1:9" ht="12" customHeight="1">
      <c r="A25" s="364" t="s">
        <v>86</v>
      </c>
      <c r="B25" s="452" t="s">
        <v>167</v>
      </c>
      <c r="C25" s="447">
        <v>2.1</v>
      </c>
      <c r="D25" s="448">
        <v>0.6</v>
      </c>
      <c r="E25" s="447">
        <v>9.4</v>
      </c>
      <c r="F25" s="449">
        <v>1.2</v>
      </c>
      <c r="G25" s="49"/>
      <c r="I25" s="355"/>
    </row>
    <row r="26" spans="1:9" ht="9.75" customHeight="1">
      <c r="A26" s="364"/>
      <c r="B26" s="296"/>
      <c r="C26" s="445"/>
      <c r="D26" s="175"/>
      <c r="E26" s="445"/>
      <c r="F26" s="446"/>
      <c r="G26" s="48"/>
      <c r="I26" s="355"/>
    </row>
    <row r="27" spans="1:9" ht="18.75" customHeight="1">
      <c r="A27" s="126" t="s">
        <v>87</v>
      </c>
      <c r="B27" s="296" t="s">
        <v>166</v>
      </c>
      <c r="C27" s="445">
        <v>8708439</v>
      </c>
      <c r="D27" s="175">
        <v>5821704</v>
      </c>
      <c r="E27" s="445">
        <v>2798275</v>
      </c>
      <c r="F27" s="446">
        <v>88460</v>
      </c>
      <c r="G27" s="49"/>
      <c r="I27" s="126"/>
    </row>
    <row r="28" spans="1:9" ht="12" customHeight="1">
      <c r="A28" s="126" t="s">
        <v>715</v>
      </c>
      <c r="B28" s="452" t="s">
        <v>167</v>
      </c>
      <c r="C28" s="447">
        <v>11.6</v>
      </c>
      <c r="D28" s="448">
        <v>9.9</v>
      </c>
      <c r="E28" s="447">
        <v>20.8</v>
      </c>
      <c r="F28" s="449">
        <v>3.2</v>
      </c>
      <c r="G28" s="49"/>
      <c r="I28" s="126"/>
    </row>
    <row r="29" spans="1:9" ht="12" customHeight="1">
      <c r="A29" s="364" t="s">
        <v>63</v>
      </c>
      <c r="B29" s="296"/>
      <c r="C29" s="445"/>
      <c r="D29" s="175"/>
      <c r="E29" s="445"/>
      <c r="F29" s="446"/>
      <c r="G29" s="48"/>
      <c r="I29" s="355"/>
    </row>
    <row r="30" spans="1:9" ht="9.75" customHeight="1">
      <c r="A30" s="364"/>
      <c r="B30" s="296"/>
      <c r="C30" s="445"/>
      <c r="D30" s="175"/>
      <c r="E30" s="445"/>
      <c r="F30" s="446"/>
      <c r="G30" s="48"/>
      <c r="I30" s="355"/>
    </row>
    <row r="31" spans="1:9" ht="18.75" customHeight="1">
      <c r="A31" s="126" t="s">
        <v>204</v>
      </c>
      <c r="B31" s="296" t="s">
        <v>166</v>
      </c>
      <c r="C31" s="445">
        <v>5335221</v>
      </c>
      <c r="D31" s="175">
        <v>4555939</v>
      </c>
      <c r="E31" s="445">
        <v>569991</v>
      </c>
      <c r="F31" s="446">
        <v>207436</v>
      </c>
      <c r="G31" s="48"/>
      <c r="I31" s="126"/>
    </row>
    <row r="32" spans="1:9" ht="12" customHeight="1">
      <c r="A32" s="126" t="s">
        <v>716</v>
      </c>
      <c r="B32" s="452" t="s">
        <v>167</v>
      </c>
      <c r="C32" s="447">
        <v>7.1</v>
      </c>
      <c r="D32" s="448">
        <v>7.7</v>
      </c>
      <c r="E32" s="447">
        <v>4.2</v>
      </c>
      <c r="F32" s="449">
        <v>7.6</v>
      </c>
      <c r="G32" s="48"/>
      <c r="I32" s="126"/>
    </row>
    <row r="33" spans="1:9" ht="12" customHeight="1">
      <c r="A33" s="364" t="s">
        <v>47</v>
      </c>
      <c r="B33" s="296"/>
      <c r="C33" s="445"/>
      <c r="D33" s="175"/>
      <c r="E33" s="445"/>
      <c r="F33" s="446"/>
      <c r="G33" s="48"/>
      <c r="I33" s="355"/>
    </row>
    <row r="34" spans="1:9" ht="12" customHeight="1">
      <c r="A34" s="231" t="s">
        <v>8</v>
      </c>
      <c r="B34" s="296"/>
      <c r="C34" s="445"/>
      <c r="D34" s="279"/>
      <c r="E34" s="445"/>
      <c r="F34" s="446"/>
      <c r="G34" s="48"/>
      <c r="I34" s="231"/>
    </row>
    <row r="35" spans="1:9" ht="9.75" customHeight="1">
      <c r="A35" s="122"/>
      <c r="B35" s="452"/>
      <c r="C35" s="445"/>
      <c r="D35" s="175"/>
      <c r="E35" s="445"/>
      <c r="F35" s="446"/>
      <c r="G35" s="48"/>
      <c r="I35" s="122"/>
    </row>
    <row r="36" spans="1:9" ht="18.75" customHeight="1">
      <c r="A36" s="294" t="s">
        <v>236</v>
      </c>
      <c r="B36" s="296" t="s">
        <v>166</v>
      </c>
      <c r="C36" s="445">
        <v>119409</v>
      </c>
      <c r="D36" s="279">
        <v>40027</v>
      </c>
      <c r="E36" s="445">
        <v>42386</v>
      </c>
      <c r="F36" s="446">
        <v>36996</v>
      </c>
      <c r="G36" s="48"/>
      <c r="I36" s="294"/>
    </row>
    <row r="37" spans="1:9" ht="12" customHeight="1">
      <c r="A37" s="295" t="s">
        <v>88</v>
      </c>
      <c r="B37" s="452" t="s">
        <v>167</v>
      </c>
      <c r="C37" s="447">
        <v>0.2</v>
      </c>
      <c r="D37" s="450">
        <v>0.1</v>
      </c>
      <c r="E37" s="447">
        <v>0.3</v>
      </c>
      <c r="F37" s="449">
        <v>1.3</v>
      </c>
      <c r="G37" s="48"/>
      <c r="I37" s="295"/>
    </row>
    <row r="38" spans="1:9" ht="11.25" customHeight="1">
      <c r="A38" s="294"/>
      <c r="B38" s="296"/>
      <c r="C38" s="445"/>
      <c r="D38" s="279"/>
      <c r="E38" s="445"/>
      <c r="F38" s="446"/>
      <c r="G38" s="48"/>
      <c r="I38" s="231"/>
    </row>
    <row r="39" spans="1:9" ht="18.75" customHeight="1">
      <c r="A39" s="122" t="s">
        <v>237</v>
      </c>
      <c r="B39" s="296" t="s">
        <v>166</v>
      </c>
      <c r="C39" s="445">
        <v>33883201</v>
      </c>
      <c r="D39" s="175">
        <v>31748856</v>
      </c>
      <c r="E39" s="445">
        <v>912078</v>
      </c>
      <c r="F39" s="446">
        <v>1222267</v>
      </c>
      <c r="G39" s="48"/>
      <c r="I39" s="126"/>
    </row>
    <row r="40" spans="1:9" ht="12" customHeight="1">
      <c r="A40" s="364" t="s">
        <v>67</v>
      </c>
      <c r="B40" s="452" t="s">
        <v>167</v>
      </c>
      <c r="C40" s="447">
        <v>45</v>
      </c>
      <c r="D40" s="448">
        <v>53.8</v>
      </c>
      <c r="E40" s="447">
        <v>6.8</v>
      </c>
      <c r="F40" s="449">
        <v>44.5</v>
      </c>
      <c r="G40" s="48"/>
      <c r="I40" s="355"/>
    </row>
    <row r="41" spans="1:9" ht="10.5" customHeight="1">
      <c r="A41" s="294"/>
      <c r="B41" s="296"/>
      <c r="C41" s="445"/>
      <c r="D41" s="279"/>
      <c r="E41" s="445"/>
      <c r="F41" s="446"/>
      <c r="G41" s="48"/>
      <c r="I41" s="294"/>
    </row>
    <row r="42" spans="1:9" ht="18.75" customHeight="1">
      <c r="A42" s="122" t="s">
        <v>68</v>
      </c>
      <c r="B42" s="296" t="s">
        <v>166</v>
      </c>
      <c r="C42" s="445">
        <v>496452</v>
      </c>
      <c r="D42" s="175">
        <v>176262</v>
      </c>
      <c r="E42" s="445">
        <v>316116</v>
      </c>
      <c r="F42" s="446">
        <v>4074</v>
      </c>
      <c r="G42" s="48"/>
      <c r="I42" s="122"/>
    </row>
    <row r="43" spans="1:9" ht="12" customHeight="1">
      <c r="A43" s="364" t="s">
        <v>69</v>
      </c>
      <c r="B43" s="452" t="s">
        <v>167</v>
      </c>
      <c r="C43" s="447">
        <v>0.7</v>
      </c>
      <c r="D43" s="448">
        <v>0.3</v>
      </c>
      <c r="E43" s="447">
        <v>2.2999999999999998</v>
      </c>
      <c r="F43" s="449">
        <v>0.2</v>
      </c>
      <c r="G43" s="48"/>
      <c r="I43" s="355"/>
    </row>
    <row r="44" spans="1:9" ht="10.5" customHeight="1">
      <c r="A44" s="294"/>
      <c r="B44" s="452"/>
      <c r="C44" s="445"/>
      <c r="D44" s="279"/>
      <c r="E44" s="445"/>
      <c r="F44" s="446"/>
      <c r="G44" s="48"/>
      <c r="I44" s="294"/>
    </row>
    <row r="45" spans="1:9" ht="18.75" customHeight="1">
      <c r="A45" s="126" t="s">
        <v>717</v>
      </c>
      <c r="B45" s="296" t="s">
        <v>166</v>
      </c>
      <c r="C45" s="445">
        <v>2416256</v>
      </c>
      <c r="D45" s="175">
        <v>2291986</v>
      </c>
      <c r="E45" s="445">
        <v>109980</v>
      </c>
      <c r="F45" s="446">
        <v>14265</v>
      </c>
      <c r="G45" s="48"/>
      <c r="I45" s="126"/>
    </row>
    <row r="46" spans="1:9" ht="12" customHeight="1">
      <c r="A46" s="364" t="s">
        <v>105</v>
      </c>
      <c r="B46" s="452" t="s">
        <v>167</v>
      </c>
      <c r="C46" s="447">
        <v>3.2</v>
      </c>
      <c r="D46" s="448">
        <v>3.9</v>
      </c>
      <c r="E46" s="447">
        <v>0.8</v>
      </c>
      <c r="F46" s="449">
        <v>0.5</v>
      </c>
      <c r="G46" s="48"/>
      <c r="I46" s="355"/>
    </row>
    <row r="47" spans="1:9" ht="10.5" customHeight="1">
      <c r="A47" s="294"/>
      <c r="B47" s="452"/>
      <c r="C47" s="445"/>
      <c r="D47" s="279"/>
      <c r="E47" s="445"/>
      <c r="F47" s="446"/>
      <c r="G47" s="48"/>
      <c r="I47" s="294"/>
    </row>
    <row r="48" spans="1:9" ht="18.75" customHeight="1">
      <c r="A48" s="122" t="s">
        <v>70</v>
      </c>
      <c r="B48" s="296" t="s">
        <v>166</v>
      </c>
      <c r="C48" s="445">
        <v>1358710</v>
      </c>
      <c r="D48" s="175">
        <v>761774</v>
      </c>
      <c r="E48" s="445">
        <v>564796</v>
      </c>
      <c r="F48" s="446">
        <v>31798</v>
      </c>
      <c r="G48" s="48"/>
      <c r="I48" s="122"/>
    </row>
    <row r="49" spans="1:9" ht="12" customHeight="1">
      <c r="A49" s="364" t="s">
        <v>71</v>
      </c>
      <c r="B49" s="452" t="s">
        <v>167</v>
      </c>
      <c r="C49" s="447">
        <v>1.8</v>
      </c>
      <c r="D49" s="448">
        <v>1.2</v>
      </c>
      <c r="E49" s="447">
        <v>4.2</v>
      </c>
      <c r="F49" s="449">
        <v>1.2</v>
      </c>
      <c r="G49" s="48"/>
      <c r="I49" s="355"/>
    </row>
    <row r="50" spans="1:9" ht="10.5" customHeight="1">
      <c r="A50" s="294"/>
      <c r="B50" s="452"/>
      <c r="C50" s="445"/>
      <c r="D50" s="279"/>
      <c r="E50" s="445"/>
      <c r="F50" s="446"/>
      <c r="G50" s="48"/>
      <c r="I50" s="294"/>
    </row>
    <row r="51" spans="1:9" ht="18.75" customHeight="1">
      <c r="A51" s="126" t="s">
        <v>718</v>
      </c>
      <c r="B51" s="296" t="s">
        <v>166</v>
      </c>
      <c r="C51" s="445">
        <v>212541</v>
      </c>
      <c r="D51" s="175">
        <v>130703</v>
      </c>
      <c r="E51" s="445">
        <v>62693</v>
      </c>
      <c r="F51" s="446">
        <v>14157</v>
      </c>
      <c r="G51" s="48"/>
      <c r="I51" s="122"/>
    </row>
    <row r="52" spans="1:9" ht="12" customHeight="1">
      <c r="A52" s="127" t="s">
        <v>72</v>
      </c>
      <c r="B52" s="452" t="s">
        <v>167</v>
      </c>
      <c r="C52" s="447">
        <v>0.3</v>
      </c>
      <c r="D52" s="448">
        <v>0.2</v>
      </c>
      <c r="E52" s="447">
        <v>0.5</v>
      </c>
      <c r="F52" s="449">
        <v>0.5</v>
      </c>
      <c r="G52" s="48"/>
      <c r="I52" s="355"/>
    </row>
    <row r="53" spans="1:9" ht="10.5" customHeight="1">
      <c r="A53" s="294"/>
      <c r="B53" s="452"/>
      <c r="C53" s="445"/>
      <c r="D53" s="279"/>
      <c r="E53" s="445"/>
      <c r="F53" s="446"/>
      <c r="G53" s="48"/>
      <c r="I53" s="294"/>
    </row>
    <row r="54" spans="1:9" ht="18.75" customHeight="1">
      <c r="A54" s="122" t="s">
        <v>240</v>
      </c>
      <c r="B54" s="296" t="s">
        <v>166</v>
      </c>
      <c r="C54" s="445">
        <v>4063277</v>
      </c>
      <c r="D54" s="279">
        <v>2813591</v>
      </c>
      <c r="E54" s="445">
        <v>1183511</v>
      </c>
      <c r="F54" s="446">
        <v>66008</v>
      </c>
      <c r="G54" s="48"/>
      <c r="I54" s="126"/>
    </row>
    <row r="55" spans="1:9" ht="12" customHeight="1">
      <c r="A55" s="364" t="s">
        <v>90</v>
      </c>
      <c r="B55" s="452" t="s">
        <v>167</v>
      </c>
      <c r="C55" s="447">
        <v>5.4</v>
      </c>
      <c r="D55" s="448">
        <v>4.8</v>
      </c>
      <c r="E55" s="447">
        <v>8.8000000000000007</v>
      </c>
      <c r="F55" s="449">
        <v>2.4</v>
      </c>
      <c r="G55" s="49"/>
      <c r="I55" s="355"/>
    </row>
    <row r="56" spans="1:9" ht="12" customHeight="1">
      <c r="A56" s="294"/>
      <c r="B56" s="296"/>
      <c r="C56" s="445"/>
      <c r="D56" s="175"/>
      <c r="E56" s="445"/>
      <c r="F56" s="446"/>
      <c r="G56" s="48"/>
      <c r="I56" s="294"/>
    </row>
    <row r="57" spans="1:9" ht="12" customHeight="1">
      <c r="A57" s="122" t="s">
        <v>241</v>
      </c>
      <c r="B57" s="296" t="s">
        <v>166</v>
      </c>
      <c r="C57" s="445">
        <v>3069495</v>
      </c>
      <c r="D57" s="279">
        <v>1470056</v>
      </c>
      <c r="E57" s="445">
        <v>1477189</v>
      </c>
      <c r="F57" s="446">
        <v>122069</v>
      </c>
      <c r="G57" s="48"/>
      <c r="I57" s="122"/>
    </row>
    <row r="58" spans="1:9" ht="10.5" customHeight="1">
      <c r="A58" s="364" t="s">
        <v>73</v>
      </c>
      <c r="B58" s="452" t="s">
        <v>167</v>
      </c>
      <c r="C58" s="447">
        <v>4.0999999999999996</v>
      </c>
      <c r="D58" s="448">
        <v>2.5</v>
      </c>
      <c r="E58" s="447">
        <v>11</v>
      </c>
      <c r="F58" s="449">
        <v>4.4000000000000004</v>
      </c>
      <c r="G58" s="48"/>
      <c r="I58" s="355"/>
    </row>
    <row r="59" spans="1:9" ht="18.75" customHeight="1">
      <c r="A59" s="294"/>
      <c r="B59" s="296"/>
      <c r="C59" s="445"/>
      <c r="D59" s="175"/>
      <c r="E59" s="445"/>
      <c r="F59" s="446"/>
      <c r="G59" s="48"/>
      <c r="I59" s="294"/>
    </row>
    <row r="60" spans="1:9" ht="12" customHeight="1">
      <c r="A60" s="122" t="s">
        <v>74</v>
      </c>
      <c r="B60" s="296" t="s">
        <v>166</v>
      </c>
      <c r="C60" s="445">
        <v>2623515</v>
      </c>
      <c r="D60" s="175">
        <v>2148093</v>
      </c>
      <c r="E60" s="445">
        <v>439721</v>
      </c>
      <c r="F60" s="446">
        <v>33916</v>
      </c>
      <c r="G60" s="48"/>
      <c r="I60" s="126"/>
    </row>
    <row r="61" spans="1:9" ht="10.5" customHeight="1">
      <c r="A61" s="364" t="s">
        <v>75</v>
      </c>
      <c r="B61" s="452" t="s">
        <v>167</v>
      </c>
      <c r="C61" s="447">
        <v>3.5</v>
      </c>
      <c r="D61" s="448">
        <v>3.6</v>
      </c>
      <c r="E61" s="447">
        <v>3.3</v>
      </c>
      <c r="F61" s="449">
        <v>1.2</v>
      </c>
      <c r="G61" s="48"/>
      <c r="I61" s="127"/>
    </row>
    <row r="62" spans="1:9" ht="18.75" customHeight="1">
      <c r="A62" s="294"/>
      <c r="B62" s="296"/>
      <c r="C62" s="445"/>
      <c r="D62" s="175"/>
      <c r="E62" s="445"/>
      <c r="F62" s="446"/>
      <c r="G62" s="48"/>
      <c r="I62" s="294"/>
    </row>
    <row r="63" spans="1:9" ht="12" customHeight="1">
      <c r="A63" s="122" t="s">
        <v>446</v>
      </c>
      <c r="B63" s="296" t="s">
        <v>166</v>
      </c>
      <c r="C63" s="445">
        <v>8676345</v>
      </c>
      <c r="D63" s="175">
        <v>5363391</v>
      </c>
      <c r="E63" s="445">
        <v>2573814</v>
      </c>
      <c r="F63" s="446">
        <v>722140</v>
      </c>
      <c r="G63" s="48"/>
      <c r="I63" s="315"/>
    </row>
    <row r="64" spans="1:9" ht="10.5" customHeight="1">
      <c r="A64" s="364" t="s">
        <v>447</v>
      </c>
      <c r="B64" s="452" t="s">
        <v>167</v>
      </c>
      <c r="C64" s="447">
        <v>11.5</v>
      </c>
      <c r="D64" s="448">
        <v>9.1</v>
      </c>
      <c r="E64" s="447">
        <v>19.100000000000001</v>
      </c>
      <c r="F64" s="449">
        <v>26.3</v>
      </c>
      <c r="G64" s="48"/>
      <c r="I64" s="122"/>
    </row>
    <row r="65" spans="1:9" ht="18.75" customHeight="1">
      <c r="A65" s="294"/>
      <c r="B65" s="296"/>
      <c r="C65" s="229"/>
      <c r="D65" s="229"/>
      <c r="E65" s="229"/>
      <c r="F65" s="229"/>
      <c r="G65" s="48"/>
      <c r="I65" s="127"/>
    </row>
    <row r="66" spans="1:9" ht="12" customHeight="1">
      <c r="A66" s="231" t="s">
        <v>434</v>
      </c>
      <c r="B66" s="231"/>
      <c r="C66" s="346"/>
      <c r="D66" s="346"/>
      <c r="E66" s="346"/>
      <c r="F66" s="346"/>
      <c r="G66" s="48"/>
      <c r="I66" s="127"/>
    </row>
    <row r="67" spans="1:9" ht="10.5" customHeight="1">
      <c r="A67" s="277" t="s">
        <v>430</v>
      </c>
      <c r="B67" s="231"/>
      <c r="C67" s="231"/>
      <c r="D67" s="231"/>
      <c r="E67" s="231"/>
      <c r="F67" s="231"/>
      <c r="G67" s="48"/>
      <c r="I67" s="127"/>
    </row>
    <row r="68" spans="1:9" ht="18.75" customHeight="1">
      <c r="A68" s="11"/>
      <c r="B68" s="11"/>
      <c r="C68" s="11"/>
      <c r="D68" s="11"/>
      <c r="E68" s="11"/>
      <c r="F68" s="11"/>
      <c r="G68" s="48"/>
      <c r="I68" s="122"/>
    </row>
    <row r="69" spans="1:9" ht="12" customHeight="1">
      <c r="A69" s="123" t="s">
        <v>447</v>
      </c>
      <c r="B69" s="291" t="s">
        <v>167</v>
      </c>
      <c r="C69" s="292">
        <f>ROUND(C68/C$11*100,1)-0.1</f>
        <v>-0.1</v>
      </c>
      <c r="D69" s="292">
        <f>ROUND(D68/D$11*100,1)</f>
        <v>0</v>
      </c>
      <c r="E69" s="292">
        <f>ROUND(E68/E$11*100,1)</f>
        <v>0</v>
      </c>
      <c r="F69" s="293">
        <f>ROUND(F68/F$11*100,1)</f>
        <v>0</v>
      </c>
      <c r="G69" s="48"/>
      <c r="I69" s="355"/>
    </row>
    <row r="70" spans="1:9" ht="15" customHeight="1">
      <c r="A70" s="294"/>
      <c r="B70" s="296"/>
      <c r="C70" s="229"/>
      <c r="D70" s="229"/>
      <c r="E70" s="229"/>
      <c r="F70" s="229"/>
      <c r="G70" s="48"/>
      <c r="I70" s="294"/>
    </row>
    <row r="71" spans="1:9" ht="12.75" customHeight="1">
      <c r="A71" s="231" t="s">
        <v>434</v>
      </c>
      <c r="B71" s="231"/>
      <c r="C71" s="231"/>
      <c r="D71" s="231"/>
      <c r="E71" s="231"/>
      <c r="F71" s="231"/>
      <c r="I71" s="122"/>
    </row>
    <row r="72" spans="1:9">
      <c r="A72" s="277" t="s">
        <v>430</v>
      </c>
      <c r="B72" s="231"/>
      <c r="C72" s="231"/>
      <c r="D72" s="231"/>
      <c r="E72" s="231"/>
      <c r="F72" s="231"/>
      <c r="I72" s="355"/>
    </row>
    <row r="73" spans="1:9">
      <c r="I73" s="294"/>
    </row>
    <row r="74" spans="1:9">
      <c r="I74" s="122"/>
    </row>
    <row r="75" spans="1:9">
      <c r="I75" s="355"/>
    </row>
    <row r="76" spans="1:9">
      <c r="I76" s="294"/>
    </row>
    <row r="77" spans="1:9">
      <c r="I77" s="122"/>
    </row>
    <row r="78" spans="1:9">
      <c r="I78" s="355"/>
    </row>
  </sheetData>
  <mergeCells count="7">
    <mergeCell ref="E6:E7"/>
    <mergeCell ref="F6:F7"/>
    <mergeCell ref="A7:B7"/>
    <mergeCell ref="A4:B6"/>
    <mergeCell ref="D6:D7"/>
    <mergeCell ref="C4:C7"/>
    <mergeCell ref="D4:F5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H6" sqref="H6"/>
    </sheetView>
  </sheetViews>
  <sheetFormatPr defaultRowHeight="12.75"/>
  <cols>
    <col min="1" max="1" width="44.5703125" style="87" customWidth="1"/>
    <col min="2" max="2" width="2.5703125" style="87" customWidth="1"/>
    <col min="3" max="5" width="10.7109375" style="87" customWidth="1"/>
    <col min="6" max="6" width="10.140625" style="87" customWidth="1"/>
    <col min="7" max="16384" width="9.140625" style="10"/>
  </cols>
  <sheetData>
    <row r="1" spans="1:10" s="13" customFormat="1" ht="21.75" customHeight="1">
      <c r="A1" s="221" t="s">
        <v>404</v>
      </c>
      <c r="B1" s="221"/>
      <c r="C1" s="221"/>
      <c r="D1" s="221"/>
      <c r="E1" s="221"/>
      <c r="F1" s="221"/>
      <c r="G1" s="47"/>
      <c r="H1" s="353" t="s">
        <v>556</v>
      </c>
      <c r="I1" s="9"/>
      <c r="J1" s="9"/>
    </row>
    <row r="2" spans="1:10" s="13" customFormat="1" ht="13.5" customHeight="1">
      <c r="A2" s="222" t="s">
        <v>499</v>
      </c>
      <c r="B2" s="221"/>
      <c r="C2" s="221"/>
      <c r="D2" s="221"/>
      <c r="E2" s="221"/>
      <c r="F2" s="221"/>
      <c r="G2" s="9"/>
      <c r="H2" s="9"/>
      <c r="I2" s="9"/>
      <c r="J2" s="9"/>
    </row>
    <row r="3" spans="1:10" s="13" customFormat="1" ht="13.5" customHeight="1">
      <c r="A3" s="224" t="s">
        <v>500</v>
      </c>
      <c r="B3" s="297"/>
      <c r="C3" s="297"/>
      <c r="D3" s="297"/>
      <c r="E3" s="297"/>
      <c r="F3" s="221"/>
      <c r="G3" s="9"/>
      <c r="H3" s="9"/>
      <c r="I3" s="9"/>
      <c r="J3" s="9"/>
    </row>
    <row r="4" spans="1:10" ht="12" customHeight="1">
      <c r="A4" s="521" t="s">
        <v>694</v>
      </c>
      <c r="B4" s="517"/>
      <c r="C4" s="529" t="s">
        <v>695</v>
      </c>
      <c r="D4" s="532" t="s">
        <v>343</v>
      </c>
      <c r="E4" s="542"/>
      <c r="F4" s="542"/>
    </row>
    <row r="5" spans="1:10" ht="13.5" customHeight="1">
      <c r="A5" s="538"/>
      <c r="B5" s="539"/>
      <c r="C5" s="540"/>
      <c r="D5" s="543"/>
      <c r="E5" s="544"/>
      <c r="F5" s="544"/>
    </row>
    <row r="6" spans="1:10" ht="63" customHeight="1">
      <c r="A6" s="538"/>
      <c r="B6" s="539"/>
      <c r="C6" s="540"/>
      <c r="D6" s="527" t="s">
        <v>696</v>
      </c>
      <c r="E6" s="527" t="s">
        <v>697</v>
      </c>
      <c r="F6" s="519" t="s">
        <v>698</v>
      </c>
    </row>
    <row r="7" spans="1:10" ht="46.5" customHeight="1">
      <c r="A7" s="525" t="s">
        <v>699</v>
      </c>
      <c r="B7" s="537"/>
      <c r="C7" s="541"/>
      <c r="D7" s="536"/>
      <c r="E7" s="536"/>
      <c r="F7" s="520"/>
    </row>
    <row r="8" spans="1:10" ht="27.75" customHeight="1">
      <c r="A8" s="282"/>
      <c r="B8" s="282"/>
      <c r="C8" s="265" t="s">
        <v>112</v>
      </c>
      <c r="D8" s="265"/>
      <c r="E8" s="265"/>
      <c r="F8" s="265"/>
    </row>
    <row r="9" spans="1:10" s="13" customFormat="1" ht="13.5" customHeight="1">
      <c r="A9" s="215"/>
      <c r="B9" s="221"/>
      <c r="C9" s="283" t="s">
        <v>113</v>
      </c>
      <c r="D9" s="285"/>
      <c r="E9" s="285"/>
      <c r="F9" s="285"/>
    </row>
    <row r="10" spans="1:10" ht="15" customHeight="1">
      <c r="A10" s="231"/>
      <c r="B10" s="219"/>
      <c r="C10" s="334"/>
      <c r="D10" s="334"/>
      <c r="E10" s="334"/>
      <c r="F10" s="334"/>
    </row>
    <row r="11" spans="1:10" s="13" customFormat="1" ht="18.75" customHeight="1">
      <c r="A11" s="379" t="s">
        <v>146</v>
      </c>
      <c r="B11" s="284" t="s">
        <v>166</v>
      </c>
      <c r="C11" s="439">
        <v>165456152</v>
      </c>
      <c r="D11" s="439">
        <v>70924262</v>
      </c>
      <c r="E11" s="439">
        <v>71839952</v>
      </c>
      <c r="F11" s="441">
        <v>22110666</v>
      </c>
      <c r="G11" s="46"/>
    </row>
    <row r="12" spans="1:10" s="13" customFormat="1" ht="10.15" customHeight="1">
      <c r="A12" s="287" t="s">
        <v>80</v>
      </c>
      <c r="B12" s="451" t="s">
        <v>167</v>
      </c>
      <c r="C12" s="442">
        <v>100</v>
      </c>
      <c r="D12" s="442">
        <v>99.999999999999986</v>
      </c>
      <c r="E12" s="442">
        <v>100.00000000000003</v>
      </c>
      <c r="F12" s="444">
        <v>100</v>
      </c>
      <c r="G12" s="46"/>
    </row>
    <row r="13" spans="1:10" ht="9" customHeight="1">
      <c r="A13" s="231"/>
      <c r="B13" s="296"/>
      <c r="C13" s="445"/>
      <c r="D13" s="453"/>
      <c r="E13" s="445"/>
      <c r="F13" s="446"/>
      <c r="G13" s="48"/>
      <c r="I13" s="22"/>
    </row>
    <row r="14" spans="1:10" ht="9" customHeight="1">
      <c r="A14" s="231"/>
      <c r="B14" s="296"/>
      <c r="C14" s="445"/>
      <c r="D14" s="453"/>
      <c r="E14" s="445"/>
      <c r="F14" s="446"/>
      <c r="G14" s="48"/>
      <c r="I14" s="23"/>
    </row>
    <row r="15" spans="1:10" ht="18.75" customHeight="1">
      <c r="A15" s="122" t="s">
        <v>232</v>
      </c>
      <c r="B15" s="296" t="s">
        <v>166</v>
      </c>
      <c r="C15" s="445">
        <v>5027331</v>
      </c>
      <c r="D15" s="453">
        <v>2169248</v>
      </c>
      <c r="E15" s="445">
        <v>1475290</v>
      </c>
      <c r="F15" s="446">
        <v>805825</v>
      </c>
      <c r="G15" s="48"/>
      <c r="I15" s="22"/>
    </row>
    <row r="16" spans="1:10" ht="10.15" customHeight="1">
      <c r="A16" s="364" t="s">
        <v>66</v>
      </c>
      <c r="B16" s="452" t="s">
        <v>167</v>
      </c>
      <c r="C16" s="447">
        <v>3</v>
      </c>
      <c r="D16" s="454">
        <v>3.1</v>
      </c>
      <c r="E16" s="447">
        <v>2.1</v>
      </c>
      <c r="F16" s="449">
        <v>3.6</v>
      </c>
      <c r="G16" s="48"/>
      <c r="I16" s="23"/>
    </row>
    <row r="17" spans="1:9" ht="10.5" customHeight="1">
      <c r="A17" s="294"/>
      <c r="B17" s="296"/>
      <c r="C17" s="445"/>
      <c r="D17" s="445"/>
      <c r="E17" s="445"/>
      <c r="F17" s="446"/>
      <c r="G17" s="48"/>
    </row>
    <row r="18" spans="1:9" ht="18.75" customHeight="1">
      <c r="A18" s="294" t="s">
        <v>233</v>
      </c>
      <c r="B18" s="296" t="s">
        <v>166</v>
      </c>
      <c r="C18" s="445">
        <v>74219704</v>
      </c>
      <c r="D18" s="445">
        <v>22443147</v>
      </c>
      <c r="E18" s="445">
        <v>48293959</v>
      </c>
      <c r="F18" s="446">
        <v>3481294</v>
      </c>
      <c r="G18" s="48"/>
    </row>
    <row r="19" spans="1:9" ht="10.15" customHeight="1">
      <c r="A19" s="295" t="s">
        <v>84</v>
      </c>
      <c r="B19" s="452" t="s">
        <v>167</v>
      </c>
      <c r="C19" s="447">
        <v>44.8</v>
      </c>
      <c r="D19" s="454">
        <v>31.6</v>
      </c>
      <c r="E19" s="447">
        <v>67.2</v>
      </c>
      <c r="F19" s="449">
        <v>15.700000000000001</v>
      </c>
      <c r="G19" s="48"/>
      <c r="I19" s="22"/>
    </row>
    <row r="20" spans="1:9" ht="10.5" customHeight="1">
      <c r="A20" s="294"/>
      <c r="B20" s="452"/>
      <c r="C20" s="445"/>
      <c r="D20" s="453"/>
      <c r="E20" s="445"/>
      <c r="F20" s="446"/>
      <c r="G20" s="48"/>
      <c r="I20" s="23"/>
    </row>
    <row r="21" spans="1:9" ht="18.75" customHeight="1">
      <c r="A21" s="122" t="s">
        <v>234</v>
      </c>
      <c r="B21" s="296" t="s">
        <v>166</v>
      </c>
      <c r="C21" s="445">
        <v>3027800</v>
      </c>
      <c r="D21" s="453">
        <v>1489576</v>
      </c>
      <c r="E21" s="445">
        <v>1470529</v>
      </c>
      <c r="F21" s="446">
        <v>67695</v>
      </c>
      <c r="G21" s="48"/>
      <c r="I21" s="22"/>
    </row>
    <row r="22" spans="1:9" ht="9.75" customHeight="1">
      <c r="A22" s="364" t="s">
        <v>85</v>
      </c>
      <c r="B22" s="452" t="s">
        <v>167</v>
      </c>
      <c r="C22" s="447">
        <v>1.8</v>
      </c>
      <c r="D22" s="454">
        <v>2.1</v>
      </c>
      <c r="E22" s="447">
        <v>2.1</v>
      </c>
      <c r="F22" s="449">
        <v>0.3</v>
      </c>
      <c r="G22" s="49"/>
      <c r="I22" s="23"/>
    </row>
    <row r="23" spans="1:9" ht="10.5" customHeight="1">
      <c r="A23" s="364"/>
      <c r="B23" s="296"/>
      <c r="C23" s="445"/>
      <c r="D23" s="453"/>
      <c r="E23" s="445"/>
      <c r="F23" s="446"/>
      <c r="G23" s="48"/>
      <c r="I23" s="22"/>
    </row>
    <row r="24" spans="1:9" ht="18.75" customHeight="1">
      <c r="A24" s="122" t="s">
        <v>235</v>
      </c>
      <c r="B24" s="296" t="s">
        <v>166</v>
      </c>
      <c r="C24" s="445">
        <v>57784177</v>
      </c>
      <c r="D24" s="453">
        <v>14622338</v>
      </c>
      <c r="E24" s="445">
        <v>40113647</v>
      </c>
      <c r="F24" s="446">
        <v>3047060</v>
      </c>
      <c r="G24" s="48"/>
      <c r="I24" s="23"/>
    </row>
    <row r="25" spans="1:9" ht="9.75" customHeight="1">
      <c r="A25" s="364" t="s">
        <v>86</v>
      </c>
      <c r="B25" s="452" t="s">
        <v>167</v>
      </c>
      <c r="C25" s="447">
        <v>34.9</v>
      </c>
      <c r="D25" s="454">
        <v>20.6</v>
      </c>
      <c r="E25" s="447">
        <v>55.8</v>
      </c>
      <c r="F25" s="449">
        <v>13.8</v>
      </c>
      <c r="G25" s="49"/>
      <c r="I25" s="22"/>
    </row>
    <row r="26" spans="1:9" ht="10.5" customHeight="1">
      <c r="A26" s="364"/>
      <c r="B26" s="296"/>
      <c r="C26" s="445"/>
      <c r="D26" s="453"/>
      <c r="E26" s="445"/>
      <c r="F26" s="446"/>
      <c r="G26" s="48"/>
      <c r="I26" s="23"/>
    </row>
    <row r="27" spans="1:9" ht="18.75" customHeight="1">
      <c r="A27" s="126" t="s">
        <v>87</v>
      </c>
      <c r="B27" s="296" t="s">
        <v>166</v>
      </c>
      <c r="C27" s="445">
        <v>12205572</v>
      </c>
      <c r="D27" s="453">
        <v>6018477</v>
      </c>
      <c r="E27" s="445">
        <v>6050340</v>
      </c>
      <c r="F27" s="446">
        <v>136755</v>
      </c>
      <c r="G27" s="49"/>
      <c r="I27" s="29"/>
    </row>
    <row r="28" spans="1:9" ht="10.15" customHeight="1">
      <c r="A28" s="126" t="s">
        <v>700</v>
      </c>
      <c r="B28" s="452" t="s">
        <v>167</v>
      </c>
      <c r="C28" s="447">
        <v>7.4</v>
      </c>
      <c r="D28" s="454">
        <v>8.5</v>
      </c>
      <c r="E28" s="447">
        <v>8.4</v>
      </c>
      <c r="F28" s="449">
        <v>0.6</v>
      </c>
      <c r="G28" s="49"/>
      <c r="I28" s="22"/>
    </row>
    <row r="29" spans="1:9" ht="10.5" customHeight="1">
      <c r="A29" s="364" t="s">
        <v>63</v>
      </c>
      <c r="B29" s="296"/>
      <c r="C29" s="445"/>
      <c r="D29" s="453"/>
      <c r="E29" s="445"/>
      <c r="F29" s="446"/>
      <c r="G29" s="48"/>
      <c r="I29" s="23"/>
    </row>
    <row r="30" spans="1:9" ht="10.5" customHeight="1">
      <c r="A30" s="364"/>
      <c r="B30" s="296"/>
      <c r="C30" s="445"/>
      <c r="D30" s="453"/>
      <c r="E30" s="445"/>
      <c r="F30" s="446"/>
      <c r="G30" s="48"/>
      <c r="I30" s="29"/>
    </row>
    <row r="31" spans="1:9" ht="18.75" customHeight="1">
      <c r="A31" s="126" t="s">
        <v>204</v>
      </c>
      <c r="B31" s="296" t="s">
        <v>166</v>
      </c>
      <c r="C31" s="445">
        <v>1202155</v>
      </c>
      <c r="D31" s="453">
        <v>312756</v>
      </c>
      <c r="E31" s="445">
        <v>659443</v>
      </c>
      <c r="F31" s="446">
        <v>229784</v>
      </c>
      <c r="G31" s="48"/>
      <c r="I31" s="22"/>
    </row>
    <row r="32" spans="1:9" ht="10.15" customHeight="1">
      <c r="A32" s="126" t="s">
        <v>716</v>
      </c>
      <c r="B32" s="452" t="s">
        <v>167</v>
      </c>
      <c r="C32" s="447">
        <v>0.7</v>
      </c>
      <c r="D32" s="454">
        <v>0.4</v>
      </c>
      <c r="E32" s="447">
        <v>0.9</v>
      </c>
      <c r="F32" s="449">
        <v>1</v>
      </c>
      <c r="G32" s="48"/>
      <c r="I32" s="23"/>
    </row>
    <row r="33" spans="1:9" ht="10.5" customHeight="1">
      <c r="A33" s="364" t="s">
        <v>47</v>
      </c>
      <c r="B33" s="296"/>
      <c r="C33" s="445"/>
      <c r="D33" s="453"/>
      <c r="E33" s="445"/>
      <c r="F33" s="446"/>
      <c r="G33" s="48"/>
      <c r="I33" s="68"/>
    </row>
    <row r="34" spans="1:9" ht="10.5" customHeight="1">
      <c r="A34" s="231" t="s">
        <v>8</v>
      </c>
      <c r="B34" s="296"/>
      <c r="C34" s="445"/>
      <c r="D34" s="453"/>
      <c r="E34" s="445"/>
      <c r="F34" s="446"/>
      <c r="G34" s="48"/>
      <c r="I34" s="22"/>
    </row>
    <row r="35" spans="1:9" ht="10.15" customHeight="1">
      <c r="A35" s="122"/>
      <c r="B35" s="452"/>
      <c r="C35" s="445"/>
      <c r="D35" s="453"/>
      <c r="E35" s="445"/>
      <c r="F35" s="446"/>
      <c r="G35" s="48"/>
      <c r="I35" s="23"/>
    </row>
    <row r="36" spans="1:9" ht="18.75" customHeight="1">
      <c r="A36" s="294" t="s">
        <v>236</v>
      </c>
      <c r="B36" s="296" t="s">
        <v>166</v>
      </c>
      <c r="C36" s="445">
        <v>6250139</v>
      </c>
      <c r="D36" s="453">
        <v>3474552</v>
      </c>
      <c r="E36" s="445">
        <v>1613458</v>
      </c>
      <c r="F36" s="446">
        <v>1162094</v>
      </c>
      <c r="G36" s="48"/>
      <c r="I36" s="22"/>
    </row>
    <row r="37" spans="1:9" ht="10.15" customHeight="1">
      <c r="A37" s="295" t="s">
        <v>88</v>
      </c>
      <c r="B37" s="452" t="s">
        <v>167</v>
      </c>
      <c r="C37" s="447">
        <v>3.8</v>
      </c>
      <c r="D37" s="454">
        <v>4.9000000000000004</v>
      </c>
      <c r="E37" s="447">
        <v>2.2000000000000002</v>
      </c>
      <c r="F37" s="449">
        <v>5.3</v>
      </c>
      <c r="G37" s="48"/>
      <c r="I37" s="23"/>
    </row>
    <row r="38" spans="1:9" ht="10.5" customHeight="1">
      <c r="A38" s="294"/>
      <c r="B38" s="296"/>
      <c r="C38" s="445"/>
      <c r="D38" s="445"/>
      <c r="E38" s="445"/>
      <c r="F38" s="446"/>
      <c r="G38" s="48"/>
    </row>
    <row r="39" spans="1:9" ht="18.75" customHeight="1">
      <c r="A39" s="122" t="s">
        <v>237</v>
      </c>
      <c r="B39" s="296" t="s">
        <v>166</v>
      </c>
      <c r="C39" s="445">
        <v>6850079</v>
      </c>
      <c r="D39" s="445">
        <v>1311605</v>
      </c>
      <c r="E39" s="445">
        <v>1387417</v>
      </c>
      <c r="F39" s="446">
        <v>4151043</v>
      </c>
      <c r="G39" s="48"/>
    </row>
    <row r="40" spans="1:9" ht="10.15" customHeight="1">
      <c r="A40" s="364" t="s">
        <v>67</v>
      </c>
      <c r="B40" s="452" t="s">
        <v>167</v>
      </c>
      <c r="C40" s="447">
        <v>4.0999999999999996</v>
      </c>
      <c r="D40" s="447">
        <v>1.9000000000000001</v>
      </c>
      <c r="E40" s="447">
        <v>1.9</v>
      </c>
      <c r="F40" s="449">
        <v>18.8</v>
      </c>
      <c r="G40" s="48"/>
    </row>
    <row r="41" spans="1:9" ht="10.5" customHeight="1">
      <c r="A41" s="294"/>
      <c r="B41" s="296"/>
      <c r="C41" s="445"/>
      <c r="D41" s="445"/>
      <c r="E41" s="445"/>
      <c r="F41" s="446"/>
      <c r="G41" s="48"/>
    </row>
    <row r="42" spans="1:9" ht="18.75" customHeight="1">
      <c r="A42" s="122" t="s">
        <v>68</v>
      </c>
      <c r="B42" s="296" t="s">
        <v>166</v>
      </c>
      <c r="C42" s="445">
        <v>4069004</v>
      </c>
      <c r="D42" s="445">
        <v>572844</v>
      </c>
      <c r="E42" s="445">
        <v>1374144</v>
      </c>
      <c r="F42" s="446">
        <v>2121976</v>
      </c>
      <c r="G42" s="48"/>
    </row>
    <row r="43" spans="1:9" ht="10.15" customHeight="1">
      <c r="A43" s="364" t="s">
        <v>69</v>
      </c>
      <c r="B43" s="452" t="s">
        <v>167</v>
      </c>
      <c r="C43" s="447">
        <v>2.5</v>
      </c>
      <c r="D43" s="447">
        <v>0.8</v>
      </c>
      <c r="E43" s="447">
        <v>1.9</v>
      </c>
      <c r="F43" s="449">
        <v>9.6</v>
      </c>
      <c r="G43" s="48"/>
    </row>
    <row r="44" spans="1:9" ht="10.5" customHeight="1">
      <c r="A44" s="294"/>
      <c r="B44" s="452"/>
      <c r="C44" s="445"/>
      <c r="D44" s="445"/>
      <c r="E44" s="445"/>
      <c r="F44" s="446"/>
      <c r="G44" s="48"/>
    </row>
    <row r="45" spans="1:9" ht="18.75" customHeight="1">
      <c r="A45" s="126" t="s">
        <v>719</v>
      </c>
      <c r="B45" s="296" t="s">
        <v>166</v>
      </c>
      <c r="C45" s="445">
        <v>28568129</v>
      </c>
      <c r="D45" s="445">
        <v>27900307</v>
      </c>
      <c r="E45" s="445">
        <v>470783</v>
      </c>
      <c r="F45" s="446">
        <v>196169</v>
      </c>
      <c r="G45" s="48"/>
    </row>
    <row r="46" spans="1:9" ht="10.15" customHeight="1">
      <c r="A46" s="364" t="s">
        <v>105</v>
      </c>
      <c r="B46" s="452" t="s">
        <v>167</v>
      </c>
      <c r="C46" s="447">
        <v>17.3</v>
      </c>
      <c r="D46" s="447">
        <v>39.299999999999997</v>
      </c>
      <c r="E46" s="447">
        <v>0.7</v>
      </c>
      <c r="F46" s="449">
        <v>0.9</v>
      </c>
      <c r="G46" s="48"/>
      <c r="I46" s="48"/>
    </row>
    <row r="47" spans="1:9" ht="10.5" customHeight="1">
      <c r="A47" s="294"/>
      <c r="B47" s="452"/>
      <c r="C47" s="445"/>
      <c r="D47" s="445"/>
      <c r="E47" s="445"/>
      <c r="F47" s="446"/>
      <c r="G47" s="48"/>
      <c r="I47" s="48"/>
    </row>
    <row r="48" spans="1:9" ht="18.75" customHeight="1">
      <c r="A48" s="122" t="s">
        <v>70</v>
      </c>
      <c r="B48" s="296" t="s">
        <v>166</v>
      </c>
      <c r="C48" s="445">
        <v>3574989</v>
      </c>
      <c r="D48" s="453">
        <v>1408304</v>
      </c>
      <c r="E48" s="445">
        <v>1269460</v>
      </c>
      <c r="F48" s="446">
        <v>897224</v>
      </c>
      <c r="G48" s="48"/>
      <c r="I48" s="18"/>
    </row>
    <row r="49" spans="1:9" ht="10.15" customHeight="1">
      <c r="A49" s="364" t="s">
        <v>71</v>
      </c>
      <c r="B49" s="452" t="s">
        <v>167</v>
      </c>
      <c r="C49" s="447">
        <v>2.2000000000000002</v>
      </c>
      <c r="D49" s="454">
        <v>2</v>
      </c>
      <c r="E49" s="447">
        <v>1.8</v>
      </c>
      <c r="F49" s="449">
        <v>4.0999999999999996</v>
      </c>
      <c r="G49" s="48"/>
      <c r="I49" s="58"/>
    </row>
    <row r="50" spans="1:9" ht="10.5" customHeight="1">
      <c r="A50" s="294"/>
      <c r="B50" s="452"/>
      <c r="C50" s="445"/>
      <c r="D50" s="453"/>
      <c r="E50" s="445"/>
      <c r="F50" s="446"/>
      <c r="G50" s="48"/>
      <c r="I50" s="30"/>
    </row>
    <row r="51" spans="1:9" ht="18.75" customHeight="1">
      <c r="A51" s="126" t="s">
        <v>720</v>
      </c>
      <c r="B51" s="296" t="s">
        <v>166</v>
      </c>
      <c r="C51" s="445">
        <v>5834360</v>
      </c>
      <c r="D51" s="453">
        <v>383184</v>
      </c>
      <c r="E51" s="445">
        <v>1245793</v>
      </c>
      <c r="F51" s="446">
        <v>4205289</v>
      </c>
      <c r="G51" s="48"/>
      <c r="I51" s="18"/>
    </row>
    <row r="52" spans="1:9" ht="10.15" customHeight="1">
      <c r="A52" s="127" t="s">
        <v>72</v>
      </c>
      <c r="B52" s="452" t="s">
        <v>167</v>
      </c>
      <c r="C52" s="447">
        <v>3.5</v>
      </c>
      <c r="D52" s="454">
        <v>0.5</v>
      </c>
      <c r="E52" s="447">
        <v>1.7</v>
      </c>
      <c r="F52" s="449">
        <v>19</v>
      </c>
      <c r="G52" s="48"/>
      <c r="I52" s="58"/>
    </row>
    <row r="53" spans="1:9" ht="10.5" customHeight="1">
      <c r="A53" s="294"/>
      <c r="B53" s="452"/>
      <c r="C53" s="445"/>
      <c r="D53" s="453"/>
      <c r="E53" s="445"/>
      <c r="F53" s="446"/>
      <c r="G53" s="48"/>
      <c r="I53" s="30"/>
    </row>
    <row r="54" spans="1:9" ht="18.75" customHeight="1">
      <c r="A54" s="122" t="s">
        <v>240</v>
      </c>
      <c r="B54" s="296" t="s">
        <v>166</v>
      </c>
      <c r="C54" s="445">
        <v>452115</v>
      </c>
      <c r="D54" s="445">
        <v>246068</v>
      </c>
      <c r="E54" s="445">
        <v>128641</v>
      </c>
      <c r="F54" s="446">
        <v>77402</v>
      </c>
      <c r="G54" s="48"/>
    </row>
    <row r="55" spans="1:9" ht="10.15" customHeight="1">
      <c r="A55" s="364" t="s">
        <v>90</v>
      </c>
      <c r="B55" s="452" t="s">
        <v>167</v>
      </c>
      <c r="C55" s="447">
        <v>0.3</v>
      </c>
      <c r="D55" s="447">
        <v>0.3</v>
      </c>
      <c r="E55" s="447">
        <v>0.2</v>
      </c>
      <c r="F55" s="449">
        <v>0.4</v>
      </c>
      <c r="G55" s="49"/>
      <c r="I55" s="22"/>
    </row>
    <row r="56" spans="1:9" ht="10.15" customHeight="1">
      <c r="A56" s="294"/>
      <c r="B56" s="296"/>
      <c r="C56" s="445"/>
      <c r="D56" s="445"/>
      <c r="E56" s="445"/>
      <c r="F56" s="446"/>
      <c r="G56" s="48"/>
      <c r="I56" s="23"/>
    </row>
    <row r="57" spans="1:9" ht="10.5" customHeight="1">
      <c r="A57" s="122" t="s">
        <v>241</v>
      </c>
      <c r="B57" s="296" t="s">
        <v>166</v>
      </c>
      <c r="C57" s="445">
        <v>2268669</v>
      </c>
      <c r="D57" s="445">
        <v>901113</v>
      </c>
      <c r="E57" s="445">
        <v>1057509</v>
      </c>
      <c r="F57" s="446">
        <v>309949</v>
      </c>
      <c r="G57" s="48"/>
    </row>
    <row r="58" spans="1:9" ht="10.5" customHeight="1">
      <c r="A58" s="364" t="s">
        <v>73</v>
      </c>
      <c r="B58" s="452" t="s">
        <v>167</v>
      </c>
      <c r="C58" s="447">
        <v>1.4</v>
      </c>
      <c r="D58" s="447">
        <v>1.3</v>
      </c>
      <c r="E58" s="447">
        <v>1.5</v>
      </c>
      <c r="F58" s="449">
        <v>1.4</v>
      </c>
      <c r="G58" s="48"/>
      <c r="I58" s="22"/>
    </row>
    <row r="59" spans="1:9" ht="18.75" customHeight="1">
      <c r="A59" s="294"/>
      <c r="B59" s="296"/>
      <c r="C59" s="445"/>
      <c r="D59" s="445"/>
      <c r="E59" s="445"/>
      <c r="F59" s="446"/>
      <c r="G59" s="48"/>
    </row>
    <row r="60" spans="1:9" ht="10.15" customHeight="1">
      <c r="A60" s="122" t="s">
        <v>74</v>
      </c>
      <c r="B60" s="296" t="s">
        <v>166</v>
      </c>
      <c r="C60" s="445">
        <v>833866</v>
      </c>
      <c r="D60" s="445">
        <v>398377</v>
      </c>
      <c r="E60" s="445">
        <v>301326</v>
      </c>
      <c r="F60" s="446">
        <v>134163</v>
      </c>
      <c r="G60" s="48"/>
    </row>
    <row r="61" spans="1:9" ht="10.5" customHeight="1">
      <c r="A61" s="364" t="s">
        <v>75</v>
      </c>
      <c r="B61" s="452" t="s">
        <v>167</v>
      </c>
      <c r="C61" s="447">
        <v>0.5</v>
      </c>
      <c r="D61" s="447">
        <v>0.6</v>
      </c>
      <c r="E61" s="447">
        <v>0.4</v>
      </c>
      <c r="F61" s="449">
        <v>0.6</v>
      </c>
      <c r="G61" s="48"/>
    </row>
    <row r="62" spans="1:9" ht="18.75" customHeight="1">
      <c r="A62" s="294"/>
      <c r="B62" s="296"/>
      <c r="C62" s="445"/>
      <c r="D62" s="445"/>
      <c r="E62" s="445"/>
      <c r="F62" s="446"/>
      <c r="G62" s="48"/>
    </row>
    <row r="63" spans="1:9" ht="10.15" customHeight="1">
      <c r="A63" s="122" t="s">
        <v>446</v>
      </c>
      <c r="B63" s="296" t="s">
        <v>166</v>
      </c>
      <c r="C63" s="445">
        <v>27507767</v>
      </c>
      <c r="D63" s="445">
        <v>9715513</v>
      </c>
      <c r="E63" s="445">
        <v>13222172</v>
      </c>
      <c r="F63" s="446">
        <v>4568238</v>
      </c>
      <c r="G63" s="48"/>
    </row>
    <row r="64" spans="1:9" ht="10.5" customHeight="1">
      <c r="A64" s="364" t="s">
        <v>447</v>
      </c>
      <c r="B64" s="452" t="s">
        <v>167</v>
      </c>
      <c r="C64" s="447">
        <v>16.600000000000001</v>
      </c>
      <c r="D64" s="447">
        <v>13.7</v>
      </c>
      <c r="E64" s="447">
        <v>18.399999999999999</v>
      </c>
      <c r="F64" s="449">
        <v>20.599999999999998</v>
      </c>
      <c r="G64" s="48"/>
    </row>
    <row r="65" spans="1:7" ht="18.75" customHeight="1">
      <c r="A65" s="294"/>
      <c r="B65" s="296"/>
      <c r="C65" s="229"/>
      <c r="D65" s="229"/>
      <c r="E65" s="229"/>
      <c r="F65" s="229"/>
      <c r="G65" s="48"/>
    </row>
    <row r="66" spans="1:7" ht="10.15" customHeight="1">
      <c r="A66" s="231" t="s">
        <v>434</v>
      </c>
      <c r="B66" s="231"/>
      <c r="C66" s="346"/>
      <c r="D66" s="346"/>
      <c r="E66" s="346"/>
      <c r="F66" s="346"/>
      <c r="G66" s="48"/>
    </row>
    <row r="67" spans="1:7" ht="10.5" customHeight="1">
      <c r="A67" s="277" t="s">
        <v>430</v>
      </c>
      <c r="B67" s="231"/>
      <c r="C67" s="231"/>
      <c r="D67" s="231"/>
      <c r="E67" s="231"/>
      <c r="F67" s="231"/>
      <c r="G67" s="48"/>
    </row>
    <row r="68" spans="1:7" ht="18.75" customHeight="1">
      <c r="A68" s="11"/>
      <c r="B68" s="11"/>
      <c r="C68" s="11"/>
      <c r="D68" s="11"/>
      <c r="E68" s="11"/>
      <c r="F68" s="11"/>
      <c r="G68" s="48"/>
    </row>
    <row r="69" spans="1:7" ht="10.15" customHeight="1">
      <c r="A69" s="355" t="s">
        <v>447</v>
      </c>
      <c r="B69" s="291" t="s">
        <v>167</v>
      </c>
      <c r="C69" s="292">
        <f>ROUND(C68/C$11*100,1)</f>
        <v>0</v>
      </c>
      <c r="D69" s="292">
        <f>ROUND(D68/D$11*100,1)</f>
        <v>0</v>
      </c>
      <c r="E69" s="292">
        <f>ROUND(E68/E$11*100,1)</f>
        <v>0</v>
      </c>
      <c r="F69" s="293">
        <f>ROUND(F68/F$11*100,1)-0.1</f>
        <v>-0.1</v>
      </c>
      <c r="G69" s="48"/>
    </row>
    <row r="70" spans="1:7" ht="15" customHeight="1">
      <c r="A70" s="294"/>
      <c r="B70" s="296"/>
      <c r="C70" s="229"/>
      <c r="D70" s="229"/>
      <c r="E70" s="229"/>
      <c r="F70" s="229"/>
      <c r="G70" s="48"/>
    </row>
    <row r="71" spans="1:7" ht="12.75" customHeight="1">
      <c r="A71" s="231" t="s">
        <v>434</v>
      </c>
      <c r="B71" s="231"/>
      <c r="C71" s="231"/>
      <c r="D71" s="231"/>
      <c r="E71" s="231"/>
      <c r="F71" s="231"/>
    </row>
    <row r="72" spans="1:7">
      <c r="A72" s="277" t="s">
        <v>430</v>
      </c>
      <c r="B72" s="231"/>
      <c r="C72" s="231"/>
      <c r="D72" s="231"/>
      <c r="E72" s="231"/>
      <c r="F72" s="231"/>
    </row>
  </sheetData>
  <mergeCells count="7">
    <mergeCell ref="E6:E7"/>
    <mergeCell ref="F6:F7"/>
    <mergeCell ref="A7:B7"/>
    <mergeCell ref="A4:B6"/>
    <mergeCell ref="D6:D7"/>
    <mergeCell ref="D4:F5"/>
    <mergeCell ref="C4:C7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G7" sqref="G7"/>
    </sheetView>
  </sheetViews>
  <sheetFormatPr defaultRowHeight="12.75"/>
  <cols>
    <col min="1" max="1" width="44.5703125" style="87" customWidth="1"/>
    <col min="2" max="2" width="2.5703125" style="87" customWidth="1"/>
    <col min="3" max="5" width="10.7109375" style="87" customWidth="1"/>
    <col min="6" max="6" width="10.140625" style="87" customWidth="1"/>
    <col min="7" max="16384" width="9.140625" style="10"/>
  </cols>
  <sheetData>
    <row r="1" spans="1:10" s="13" customFormat="1" ht="21.75" customHeight="1">
      <c r="A1" s="221" t="s">
        <v>501</v>
      </c>
      <c r="B1" s="221"/>
      <c r="C1" s="221"/>
      <c r="D1" s="221"/>
      <c r="E1" s="221"/>
      <c r="F1" s="221"/>
      <c r="G1" s="47"/>
      <c r="H1" s="353" t="s">
        <v>556</v>
      </c>
      <c r="I1" s="9"/>
      <c r="J1" s="9"/>
    </row>
    <row r="2" spans="1:10" s="13" customFormat="1" ht="13.5" customHeight="1">
      <c r="A2" s="222" t="s">
        <v>223</v>
      </c>
      <c r="B2" s="221"/>
      <c r="C2" s="221"/>
      <c r="D2" s="221"/>
      <c r="E2" s="221"/>
      <c r="F2" s="221"/>
      <c r="G2" s="9"/>
      <c r="H2" s="9"/>
      <c r="I2" s="9"/>
      <c r="J2" s="9"/>
    </row>
    <row r="3" spans="1:10" s="13" customFormat="1" ht="13.5" customHeight="1">
      <c r="A3" s="277" t="s">
        <v>502</v>
      </c>
      <c r="B3" s="221"/>
      <c r="C3" s="221"/>
      <c r="D3" s="221"/>
      <c r="E3" s="221"/>
      <c r="F3" s="221"/>
      <c r="G3" s="9"/>
      <c r="H3" s="9"/>
      <c r="I3" s="9"/>
      <c r="J3" s="9"/>
    </row>
    <row r="4" spans="1:10" s="13" customFormat="1" ht="13.5" customHeight="1">
      <c r="A4" s="218" t="s">
        <v>224</v>
      </c>
      <c r="B4" s="221"/>
      <c r="C4" s="221"/>
      <c r="D4" s="221"/>
      <c r="E4" s="221"/>
      <c r="F4" s="221"/>
      <c r="G4" s="9"/>
      <c r="H4" s="9"/>
      <c r="I4" s="9"/>
      <c r="J4" s="9"/>
    </row>
    <row r="5" spans="1:10" ht="12" customHeight="1">
      <c r="A5" s="521" t="s">
        <v>694</v>
      </c>
      <c r="B5" s="517"/>
      <c r="C5" s="529" t="s">
        <v>695</v>
      </c>
      <c r="D5" s="532" t="s">
        <v>343</v>
      </c>
      <c r="E5" s="542"/>
      <c r="F5" s="542"/>
    </row>
    <row r="6" spans="1:10" ht="13.5" customHeight="1">
      <c r="A6" s="538"/>
      <c r="B6" s="539"/>
      <c r="C6" s="540"/>
      <c r="D6" s="543"/>
      <c r="E6" s="544"/>
      <c r="F6" s="544"/>
    </row>
    <row r="7" spans="1:10" ht="63" customHeight="1">
      <c r="A7" s="538"/>
      <c r="B7" s="539"/>
      <c r="C7" s="540"/>
      <c r="D7" s="527" t="s">
        <v>696</v>
      </c>
      <c r="E7" s="527" t="s">
        <v>697</v>
      </c>
      <c r="F7" s="519" t="s">
        <v>698</v>
      </c>
    </row>
    <row r="8" spans="1:10" ht="46.5" customHeight="1">
      <c r="A8" s="525" t="s">
        <v>699</v>
      </c>
      <c r="B8" s="537"/>
      <c r="C8" s="541"/>
      <c r="D8" s="536"/>
      <c r="E8" s="536"/>
      <c r="F8" s="520"/>
    </row>
    <row r="9" spans="1:10" ht="27.75" customHeight="1">
      <c r="A9" s="282"/>
      <c r="B9" s="282"/>
      <c r="C9" s="265" t="s">
        <v>146</v>
      </c>
      <c r="D9" s="265"/>
      <c r="E9" s="265"/>
      <c r="F9" s="265"/>
      <c r="G9" s="48"/>
    </row>
    <row r="10" spans="1:10" s="13" customFormat="1" ht="13.5" customHeight="1">
      <c r="A10" s="215"/>
      <c r="B10" s="221"/>
      <c r="C10" s="283" t="s">
        <v>30</v>
      </c>
      <c r="D10" s="285"/>
      <c r="E10" s="285"/>
      <c r="F10" s="285"/>
      <c r="G10" s="46"/>
    </row>
    <row r="11" spans="1:10" ht="15" customHeight="1">
      <c r="A11" s="231"/>
      <c r="B11" s="219"/>
      <c r="C11" s="334"/>
      <c r="D11" s="334"/>
      <c r="E11" s="334"/>
      <c r="F11" s="334"/>
      <c r="G11" s="48"/>
    </row>
    <row r="12" spans="1:10" s="13" customFormat="1" ht="18.75" customHeight="1">
      <c r="A12" s="379" t="s">
        <v>146</v>
      </c>
      <c r="B12" s="284" t="s">
        <v>166</v>
      </c>
      <c r="C12" s="336">
        <v>20461314</v>
      </c>
      <c r="D12" s="336">
        <v>9523020</v>
      </c>
      <c r="E12" s="336">
        <v>5954273</v>
      </c>
      <c r="F12" s="337">
        <v>4970938</v>
      </c>
      <c r="G12" s="46"/>
    </row>
    <row r="13" spans="1:10" s="13" customFormat="1" ht="10.15" customHeight="1">
      <c r="A13" s="287" t="s">
        <v>80</v>
      </c>
      <c r="B13" s="451" t="s">
        <v>167</v>
      </c>
      <c r="C13" s="433">
        <v>100</v>
      </c>
      <c r="D13" s="433">
        <v>100.00000000000001</v>
      </c>
      <c r="E13" s="433">
        <v>100</v>
      </c>
      <c r="F13" s="434">
        <v>100.00000000000003</v>
      </c>
      <c r="G13" s="46"/>
    </row>
    <row r="14" spans="1:10" ht="9" customHeight="1">
      <c r="A14" s="231"/>
      <c r="B14" s="296"/>
      <c r="C14" s="331"/>
      <c r="D14" s="413"/>
      <c r="E14" s="331"/>
      <c r="F14" s="330"/>
      <c r="G14" s="48"/>
      <c r="I14" s="22"/>
    </row>
    <row r="15" spans="1:10" ht="9" customHeight="1">
      <c r="A15" s="231"/>
      <c r="B15" s="296"/>
      <c r="C15" s="331"/>
      <c r="D15" s="413"/>
      <c r="E15" s="331"/>
      <c r="F15" s="330"/>
      <c r="G15" s="48"/>
      <c r="I15" s="23"/>
    </row>
    <row r="16" spans="1:10" ht="18.75" customHeight="1">
      <c r="A16" s="122" t="s">
        <v>232</v>
      </c>
      <c r="B16" s="296" t="s">
        <v>166</v>
      </c>
      <c r="C16" s="331">
        <v>649598</v>
      </c>
      <c r="D16" s="413">
        <v>200916</v>
      </c>
      <c r="E16" s="331">
        <v>255799</v>
      </c>
      <c r="F16" s="330">
        <v>185973</v>
      </c>
      <c r="G16" s="48"/>
      <c r="I16" s="22"/>
    </row>
    <row r="17" spans="1:9" ht="12" customHeight="1">
      <c r="A17" s="364" t="s">
        <v>66</v>
      </c>
      <c r="B17" s="452" t="s">
        <v>167</v>
      </c>
      <c r="C17" s="435">
        <v>3.2</v>
      </c>
      <c r="D17" s="436">
        <v>2.1</v>
      </c>
      <c r="E17" s="435">
        <v>4.3</v>
      </c>
      <c r="F17" s="437">
        <v>3.7</v>
      </c>
      <c r="G17" s="48"/>
      <c r="I17" s="23"/>
    </row>
    <row r="18" spans="1:9" ht="10.5" customHeight="1">
      <c r="A18" s="294"/>
      <c r="B18" s="296"/>
      <c r="C18" s="331"/>
      <c r="D18" s="331"/>
      <c r="E18" s="331"/>
      <c r="F18" s="330"/>
      <c r="G18" s="48"/>
    </row>
    <row r="19" spans="1:9" ht="18.75" customHeight="1">
      <c r="A19" s="294" t="s">
        <v>233</v>
      </c>
      <c r="B19" s="296" t="s">
        <v>166</v>
      </c>
      <c r="C19" s="331">
        <v>9301697</v>
      </c>
      <c r="D19" s="331">
        <v>4260169</v>
      </c>
      <c r="E19" s="331">
        <v>4348886</v>
      </c>
      <c r="F19" s="330">
        <v>689637</v>
      </c>
      <c r="G19" s="48"/>
    </row>
    <row r="20" spans="1:9" ht="12" customHeight="1">
      <c r="A20" s="295" t="s">
        <v>84</v>
      </c>
      <c r="B20" s="452" t="s">
        <v>167</v>
      </c>
      <c r="C20" s="435">
        <v>45.400000000000006</v>
      </c>
      <c r="D20" s="436">
        <v>44.7</v>
      </c>
      <c r="E20" s="435">
        <v>73</v>
      </c>
      <c r="F20" s="437">
        <v>13.9</v>
      </c>
      <c r="G20" s="48"/>
      <c r="I20" s="22"/>
    </row>
    <row r="21" spans="1:9" ht="10.5" customHeight="1">
      <c r="A21" s="294"/>
      <c r="B21" s="452"/>
      <c r="C21" s="331"/>
      <c r="D21" s="413"/>
      <c r="E21" s="331"/>
      <c r="F21" s="330"/>
      <c r="G21" s="48"/>
      <c r="I21" s="23"/>
    </row>
    <row r="22" spans="1:9" ht="18.75" customHeight="1">
      <c r="A22" s="122" t="s">
        <v>234</v>
      </c>
      <c r="B22" s="296" t="s">
        <v>166</v>
      </c>
      <c r="C22" s="331">
        <v>5853893</v>
      </c>
      <c r="D22" s="413">
        <v>3112087</v>
      </c>
      <c r="E22" s="331">
        <v>2646688</v>
      </c>
      <c r="F22" s="330">
        <v>94959</v>
      </c>
      <c r="G22" s="48"/>
      <c r="I22" s="22"/>
    </row>
    <row r="23" spans="1:9" ht="12" customHeight="1">
      <c r="A23" s="364" t="s">
        <v>85</v>
      </c>
      <c r="B23" s="452" t="s">
        <v>167</v>
      </c>
      <c r="C23" s="435">
        <v>28.6</v>
      </c>
      <c r="D23" s="436">
        <v>32.700000000000003</v>
      </c>
      <c r="E23" s="435">
        <v>44.5</v>
      </c>
      <c r="F23" s="437">
        <v>1.9</v>
      </c>
      <c r="G23" s="49"/>
      <c r="I23" s="23"/>
    </row>
    <row r="24" spans="1:9" ht="10.5" customHeight="1">
      <c r="A24" s="364"/>
      <c r="B24" s="296"/>
      <c r="C24" s="331"/>
      <c r="D24" s="413"/>
      <c r="E24" s="331"/>
      <c r="F24" s="330"/>
      <c r="G24" s="48"/>
      <c r="I24" s="22"/>
    </row>
    <row r="25" spans="1:9" ht="18.75" customHeight="1">
      <c r="A25" s="122" t="s">
        <v>235</v>
      </c>
      <c r="B25" s="296" t="s">
        <v>166</v>
      </c>
      <c r="C25" s="331">
        <v>3036548</v>
      </c>
      <c r="D25" s="413">
        <v>1011932</v>
      </c>
      <c r="E25" s="331">
        <v>1531789</v>
      </c>
      <c r="F25" s="330">
        <v>490216</v>
      </c>
      <c r="G25" s="48"/>
      <c r="I25" s="23"/>
    </row>
    <row r="26" spans="1:9" ht="12" customHeight="1">
      <c r="A26" s="364" t="s">
        <v>86</v>
      </c>
      <c r="B26" s="452" t="s">
        <v>167</v>
      </c>
      <c r="C26" s="435">
        <v>14.8</v>
      </c>
      <c r="D26" s="436">
        <v>10.6</v>
      </c>
      <c r="E26" s="435">
        <v>25.7</v>
      </c>
      <c r="F26" s="437">
        <v>9.9</v>
      </c>
      <c r="G26" s="49"/>
      <c r="I26" s="22"/>
    </row>
    <row r="27" spans="1:9" ht="10.5" customHeight="1">
      <c r="A27" s="364"/>
      <c r="B27" s="296"/>
      <c r="C27" s="331"/>
      <c r="D27" s="413"/>
      <c r="E27" s="331"/>
      <c r="F27" s="330"/>
      <c r="G27" s="48"/>
      <c r="I27" s="23"/>
    </row>
    <row r="28" spans="1:9" ht="18.75" customHeight="1">
      <c r="A28" s="126" t="s">
        <v>87</v>
      </c>
      <c r="B28" s="296" t="s">
        <v>166</v>
      </c>
      <c r="C28" s="331">
        <v>141803</v>
      </c>
      <c r="D28" s="413">
        <v>39728</v>
      </c>
      <c r="E28" s="331">
        <v>96091</v>
      </c>
      <c r="F28" s="330">
        <v>5979</v>
      </c>
      <c r="G28" s="49"/>
      <c r="I28" s="29"/>
    </row>
    <row r="29" spans="1:9" ht="12" customHeight="1">
      <c r="A29" s="126" t="s">
        <v>721</v>
      </c>
      <c r="B29" s="452" t="s">
        <v>167</v>
      </c>
      <c r="C29" s="435">
        <v>0.7</v>
      </c>
      <c r="D29" s="436">
        <v>0.4</v>
      </c>
      <c r="E29" s="435">
        <v>1.6</v>
      </c>
      <c r="F29" s="437">
        <v>0.1</v>
      </c>
      <c r="G29" s="49"/>
      <c r="I29" s="22"/>
    </row>
    <row r="30" spans="1:9" ht="12" customHeight="1">
      <c r="A30" s="364" t="s">
        <v>63</v>
      </c>
      <c r="B30" s="296"/>
      <c r="C30" s="331"/>
      <c r="D30" s="413"/>
      <c r="E30" s="331"/>
      <c r="F30" s="330"/>
      <c r="G30" s="48"/>
      <c r="I30" s="23"/>
    </row>
    <row r="31" spans="1:9" ht="10.5" customHeight="1">
      <c r="A31" s="364"/>
      <c r="B31" s="296"/>
      <c r="C31" s="331"/>
      <c r="D31" s="413"/>
      <c r="E31" s="331"/>
      <c r="F31" s="330"/>
      <c r="G31" s="48"/>
      <c r="I31" s="29"/>
    </row>
    <row r="32" spans="1:9" ht="18.75" customHeight="1">
      <c r="A32" s="126" t="s">
        <v>204</v>
      </c>
      <c r="B32" s="296" t="s">
        <v>166</v>
      </c>
      <c r="C32" s="331">
        <v>269453</v>
      </c>
      <c r="D32" s="413">
        <v>96422</v>
      </c>
      <c r="E32" s="331">
        <v>74318</v>
      </c>
      <c r="F32" s="330">
        <v>98483</v>
      </c>
      <c r="G32" s="48"/>
      <c r="I32" s="22"/>
    </row>
    <row r="33" spans="1:9" ht="12" customHeight="1">
      <c r="A33" s="126" t="s">
        <v>722</v>
      </c>
      <c r="B33" s="452" t="s">
        <v>167</v>
      </c>
      <c r="C33" s="435">
        <v>1.3</v>
      </c>
      <c r="D33" s="436">
        <v>1</v>
      </c>
      <c r="E33" s="435">
        <v>1.2</v>
      </c>
      <c r="F33" s="437">
        <v>2</v>
      </c>
      <c r="G33" s="48"/>
      <c r="I33" s="23"/>
    </row>
    <row r="34" spans="1:9" ht="12" customHeight="1">
      <c r="A34" s="364" t="s">
        <v>47</v>
      </c>
      <c r="B34" s="296"/>
      <c r="C34" s="331"/>
      <c r="D34" s="413"/>
      <c r="E34" s="331"/>
      <c r="F34" s="330"/>
      <c r="G34" s="48"/>
      <c r="I34" s="68"/>
    </row>
    <row r="35" spans="1:9" ht="12" customHeight="1">
      <c r="A35" s="231" t="s">
        <v>8</v>
      </c>
      <c r="B35" s="296"/>
      <c r="C35" s="331"/>
      <c r="D35" s="413"/>
      <c r="E35" s="331"/>
      <c r="F35" s="330"/>
      <c r="G35" s="48"/>
      <c r="I35" s="22"/>
    </row>
    <row r="36" spans="1:9" ht="10.15" customHeight="1">
      <c r="A36" s="122"/>
      <c r="B36" s="452"/>
      <c r="C36" s="331"/>
      <c r="D36" s="413"/>
      <c r="E36" s="331"/>
      <c r="F36" s="330"/>
      <c r="G36" s="48"/>
      <c r="I36" s="23"/>
    </row>
    <row r="37" spans="1:9" ht="18.75" customHeight="1">
      <c r="A37" s="294" t="s">
        <v>236</v>
      </c>
      <c r="B37" s="296" t="s">
        <v>166</v>
      </c>
      <c r="C37" s="331">
        <v>1079082</v>
      </c>
      <c r="D37" s="413">
        <v>260904</v>
      </c>
      <c r="E37" s="331">
        <v>401485</v>
      </c>
      <c r="F37" s="330">
        <v>416388</v>
      </c>
      <c r="G37" s="48"/>
      <c r="I37" s="22"/>
    </row>
    <row r="38" spans="1:9" ht="12" customHeight="1">
      <c r="A38" s="295" t="s">
        <v>88</v>
      </c>
      <c r="B38" s="452" t="s">
        <v>167</v>
      </c>
      <c r="C38" s="435">
        <v>5.3</v>
      </c>
      <c r="D38" s="436">
        <v>2.7</v>
      </c>
      <c r="E38" s="435">
        <v>6.7</v>
      </c>
      <c r="F38" s="437">
        <v>8.4</v>
      </c>
      <c r="G38" s="48"/>
      <c r="I38" s="23"/>
    </row>
    <row r="39" spans="1:9" ht="10.5" customHeight="1">
      <c r="A39" s="231"/>
      <c r="B39" s="296"/>
      <c r="C39" s="331"/>
      <c r="D39" s="331"/>
      <c r="E39" s="331"/>
      <c r="F39" s="330"/>
      <c r="G39" s="48"/>
    </row>
    <row r="40" spans="1:9" ht="18.75" customHeight="1">
      <c r="A40" s="126" t="s">
        <v>723</v>
      </c>
      <c r="B40" s="296" t="s">
        <v>166</v>
      </c>
      <c r="C40" s="331">
        <v>2120218</v>
      </c>
      <c r="D40" s="331">
        <v>716533</v>
      </c>
      <c r="E40" s="331">
        <v>391857</v>
      </c>
      <c r="F40" s="330">
        <v>1011405</v>
      </c>
      <c r="G40" s="48"/>
    </row>
    <row r="41" spans="1:9" ht="12" customHeight="1">
      <c r="A41" s="364" t="s">
        <v>372</v>
      </c>
      <c r="B41" s="452" t="s">
        <v>167</v>
      </c>
      <c r="C41" s="435">
        <v>10.4</v>
      </c>
      <c r="D41" s="435">
        <v>7.5</v>
      </c>
      <c r="E41" s="435">
        <v>6.6</v>
      </c>
      <c r="F41" s="437">
        <v>20.400000000000002</v>
      </c>
      <c r="G41" s="48"/>
    </row>
    <row r="42" spans="1:9" ht="10.5" customHeight="1">
      <c r="A42" s="294"/>
      <c r="B42" s="296"/>
      <c r="C42" s="331"/>
      <c r="D42" s="331"/>
      <c r="E42" s="331"/>
      <c r="F42" s="330"/>
      <c r="G42" s="48"/>
    </row>
    <row r="43" spans="1:9" ht="18.75" customHeight="1">
      <c r="A43" s="122" t="s">
        <v>237</v>
      </c>
      <c r="B43" s="296" t="s">
        <v>166</v>
      </c>
      <c r="C43" s="331">
        <v>2179026</v>
      </c>
      <c r="D43" s="331">
        <v>318538</v>
      </c>
      <c r="E43" s="331">
        <v>90277</v>
      </c>
      <c r="F43" s="330">
        <v>1770211</v>
      </c>
      <c r="G43" s="48"/>
    </row>
    <row r="44" spans="1:9" ht="12" customHeight="1">
      <c r="A44" s="364" t="s">
        <v>67</v>
      </c>
      <c r="B44" s="452" t="s">
        <v>167</v>
      </c>
      <c r="C44" s="435">
        <v>10.6</v>
      </c>
      <c r="D44" s="435">
        <v>3.4</v>
      </c>
      <c r="E44" s="435">
        <v>1.5</v>
      </c>
      <c r="F44" s="437">
        <v>35.6</v>
      </c>
      <c r="G44" s="48"/>
    </row>
    <row r="45" spans="1:9" ht="10.5" customHeight="1">
      <c r="A45" s="294"/>
      <c r="B45" s="296"/>
      <c r="C45" s="331"/>
      <c r="D45" s="331"/>
      <c r="E45" s="331"/>
      <c r="F45" s="330"/>
      <c r="G45" s="48"/>
    </row>
    <row r="46" spans="1:9" ht="18.75" customHeight="1">
      <c r="A46" s="126" t="s">
        <v>724</v>
      </c>
      <c r="B46" s="296" t="s">
        <v>166</v>
      </c>
      <c r="C46" s="331">
        <v>173879</v>
      </c>
      <c r="D46" s="331">
        <v>109330</v>
      </c>
      <c r="E46" s="331">
        <v>29230</v>
      </c>
      <c r="F46" s="330">
        <v>35319</v>
      </c>
      <c r="G46" s="48"/>
    </row>
    <row r="47" spans="1:9" ht="12" customHeight="1">
      <c r="A47" s="364" t="s">
        <v>373</v>
      </c>
      <c r="B47" s="452" t="s">
        <v>167</v>
      </c>
      <c r="C47" s="435">
        <v>0.8</v>
      </c>
      <c r="D47" s="435">
        <v>1.2000000000000002</v>
      </c>
      <c r="E47" s="435">
        <v>0.5</v>
      </c>
      <c r="F47" s="437">
        <v>0.7</v>
      </c>
      <c r="G47" s="48"/>
    </row>
    <row r="48" spans="1:9" ht="10.5" customHeight="1">
      <c r="A48" s="294"/>
      <c r="B48" s="296"/>
      <c r="C48" s="331"/>
      <c r="D48" s="331"/>
      <c r="E48" s="331"/>
      <c r="F48" s="330"/>
      <c r="G48" s="48"/>
    </row>
    <row r="49" spans="1:9" ht="18.75" customHeight="1">
      <c r="A49" s="122" t="s">
        <v>238</v>
      </c>
      <c r="B49" s="296" t="s">
        <v>166</v>
      </c>
      <c r="C49" s="331">
        <v>332992</v>
      </c>
      <c r="D49" s="413">
        <v>256983</v>
      </c>
      <c r="E49" s="331">
        <v>39035</v>
      </c>
      <c r="F49" s="330">
        <v>36974</v>
      </c>
      <c r="G49" s="48"/>
      <c r="I49" s="22"/>
    </row>
    <row r="50" spans="1:9" ht="12" customHeight="1">
      <c r="A50" s="364" t="s">
        <v>38</v>
      </c>
      <c r="B50" s="452" t="s">
        <v>167</v>
      </c>
      <c r="C50" s="435">
        <v>1.6</v>
      </c>
      <c r="D50" s="436">
        <v>2.7</v>
      </c>
      <c r="E50" s="435">
        <v>0.7</v>
      </c>
      <c r="F50" s="437">
        <v>0.7</v>
      </c>
      <c r="G50" s="48"/>
      <c r="I50" s="23"/>
    </row>
    <row r="51" spans="1:9" ht="10.5" customHeight="1">
      <c r="A51" s="294"/>
      <c r="B51" s="296"/>
      <c r="C51" s="331"/>
      <c r="D51" s="331"/>
      <c r="E51" s="331"/>
      <c r="F51" s="330"/>
      <c r="G51" s="48"/>
    </row>
    <row r="52" spans="1:9" ht="18.75" customHeight="1">
      <c r="A52" s="122" t="s">
        <v>68</v>
      </c>
      <c r="B52" s="296" t="s">
        <v>166</v>
      </c>
      <c r="C52" s="331">
        <v>319037</v>
      </c>
      <c r="D52" s="331">
        <v>163920</v>
      </c>
      <c r="E52" s="331">
        <v>21982</v>
      </c>
      <c r="F52" s="330">
        <v>133135</v>
      </c>
      <c r="G52" s="48"/>
    </row>
    <row r="53" spans="1:9" ht="12" customHeight="1">
      <c r="A53" s="364" t="s">
        <v>69</v>
      </c>
      <c r="B53" s="452" t="s">
        <v>167</v>
      </c>
      <c r="C53" s="435">
        <v>1.6</v>
      </c>
      <c r="D53" s="435">
        <v>1.7</v>
      </c>
      <c r="E53" s="435">
        <v>0.4</v>
      </c>
      <c r="F53" s="437">
        <v>2.7</v>
      </c>
      <c r="G53" s="48"/>
    </row>
    <row r="54" spans="1:9" ht="10.5" customHeight="1">
      <c r="A54" s="294"/>
      <c r="B54" s="452"/>
      <c r="C54" s="331"/>
      <c r="D54" s="331"/>
      <c r="E54" s="331"/>
      <c r="F54" s="330"/>
      <c r="G54" s="48"/>
    </row>
    <row r="55" spans="1:9" ht="18.75" customHeight="1">
      <c r="A55" s="126" t="s">
        <v>725</v>
      </c>
      <c r="B55" s="296" t="s">
        <v>166</v>
      </c>
      <c r="C55" s="331">
        <v>2577060</v>
      </c>
      <c r="D55" s="331">
        <v>2499814</v>
      </c>
      <c r="E55" s="331">
        <v>36233</v>
      </c>
      <c r="F55" s="330">
        <v>40999</v>
      </c>
      <c r="G55" s="48"/>
    </row>
    <row r="56" spans="1:9" ht="12" customHeight="1">
      <c r="A56" s="364" t="s">
        <v>105</v>
      </c>
      <c r="B56" s="452" t="s">
        <v>167</v>
      </c>
      <c r="C56" s="435">
        <v>12.6</v>
      </c>
      <c r="D56" s="435">
        <v>26.3</v>
      </c>
      <c r="E56" s="435">
        <v>0.6</v>
      </c>
      <c r="F56" s="437">
        <v>0.8</v>
      </c>
      <c r="G56" s="48"/>
      <c r="I56" s="48"/>
    </row>
    <row r="57" spans="1:9" ht="10.5" customHeight="1">
      <c r="A57" s="294"/>
      <c r="B57" s="452"/>
      <c r="C57" s="331"/>
      <c r="D57" s="331"/>
      <c r="E57" s="331"/>
      <c r="F57" s="330"/>
      <c r="G57" s="48"/>
      <c r="I57" s="48"/>
    </row>
    <row r="58" spans="1:9" ht="18.75" customHeight="1">
      <c r="A58" s="122" t="s">
        <v>70</v>
      </c>
      <c r="B58" s="296" t="s">
        <v>166</v>
      </c>
      <c r="C58" s="331">
        <v>380054</v>
      </c>
      <c r="D58" s="413">
        <v>158180</v>
      </c>
      <c r="E58" s="331">
        <v>81860</v>
      </c>
      <c r="F58" s="330">
        <v>140014</v>
      </c>
      <c r="G58" s="48"/>
      <c r="I58" s="18"/>
    </row>
    <row r="59" spans="1:9" ht="12" customHeight="1">
      <c r="A59" s="364" t="s">
        <v>71</v>
      </c>
      <c r="B59" s="452" t="s">
        <v>167</v>
      </c>
      <c r="C59" s="435">
        <v>1.9</v>
      </c>
      <c r="D59" s="438">
        <v>1.7</v>
      </c>
      <c r="E59" s="435">
        <v>1.4</v>
      </c>
      <c r="F59" s="437">
        <v>2.8</v>
      </c>
      <c r="G59" s="48"/>
      <c r="I59" s="58"/>
    </row>
    <row r="60" spans="1:9" ht="10.5" customHeight="1">
      <c r="A60" s="294"/>
      <c r="B60" s="452"/>
      <c r="C60" s="331"/>
      <c r="D60" s="430"/>
      <c r="E60" s="331"/>
      <c r="F60" s="330"/>
      <c r="G60" s="48"/>
      <c r="I60" s="30"/>
    </row>
    <row r="61" spans="1:9" ht="18.75" customHeight="1">
      <c r="A61" s="126" t="s">
        <v>718</v>
      </c>
      <c r="B61" s="296" t="s">
        <v>166</v>
      </c>
      <c r="C61" s="331">
        <v>570349</v>
      </c>
      <c r="D61" s="413">
        <v>30881</v>
      </c>
      <c r="E61" s="331">
        <v>145658</v>
      </c>
      <c r="F61" s="330">
        <v>393810</v>
      </c>
      <c r="G61" s="48"/>
      <c r="I61" s="18"/>
    </row>
    <row r="62" spans="1:9" ht="12" customHeight="1">
      <c r="A62" s="127" t="s">
        <v>72</v>
      </c>
      <c r="B62" s="452" t="s">
        <v>167</v>
      </c>
      <c r="C62" s="435">
        <v>2.8</v>
      </c>
      <c r="D62" s="438">
        <v>0.3</v>
      </c>
      <c r="E62" s="435">
        <v>2.4</v>
      </c>
      <c r="F62" s="437">
        <v>7.9</v>
      </c>
      <c r="G62" s="48"/>
      <c r="I62" s="58"/>
    </row>
    <row r="63" spans="1:9" ht="10.5" customHeight="1">
      <c r="A63" s="294"/>
      <c r="B63" s="452"/>
      <c r="C63" s="331"/>
      <c r="D63" s="430"/>
      <c r="E63" s="331"/>
      <c r="F63" s="330"/>
      <c r="G63" s="48"/>
      <c r="I63" s="30"/>
    </row>
    <row r="64" spans="1:9" ht="18.75" customHeight="1">
      <c r="A64" s="315" t="s">
        <v>106</v>
      </c>
      <c r="B64" s="296" t="s">
        <v>166</v>
      </c>
      <c r="C64" s="331">
        <v>349933</v>
      </c>
      <c r="D64" s="331">
        <v>316093</v>
      </c>
      <c r="E64" s="331">
        <v>7222</v>
      </c>
      <c r="F64" s="330">
        <v>24631</v>
      </c>
      <c r="G64" s="48"/>
    </row>
    <row r="65" spans="1:9" ht="12" customHeight="1">
      <c r="A65" s="122" t="s">
        <v>212</v>
      </c>
      <c r="B65" s="452" t="s">
        <v>167</v>
      </c>
      <c r="C65" s="435">
        <v>1.7</v>
      </c>
      <c r="D65" s="436">
        <v>3.3</v>
      </c>
      <c r="E65" s="435">
        <v>0.1</v>
      </c>
      <c r="F65" s="437">
        <v>0.5</v>
      </c>
      <c r="G65" s="49"/>
      <c r="I65" s="22"/>
    </row>
    <row r="66" spans="1:9" ht="12" customHeight="1">
      <c r="A66" s="127" t="s">
        <v>107</v>
      </c>
      <c r="B66" s="231"/>
      <c r="C66" s="331"/>
      <c r="D66" s="413"/>
      <c r="E66" s="331"/>
      <c r="F66" s="330"/>
      <c r="G66" s="48"/>
      <c r="I66" s="23"/>
    </row>
    <row r="67" spans="1:9" ht="12" customHeight="1">
      <c r="A67" s="127" t="s">
        <v>206</v>
      </c>
      <c r="B67" s="452"/>
      <c r="C67" s="331"/>
      <c r="D67" s="331"/>
      <c r="E67" s="331"/>
      <c r="F67" s="330"/>
      <c r="G67" s="48"/>
    </row>
    <row r="68" spans="1:9" ht="10.5" customHeight="1">
      <c r="A68" s="127"/>
      <c r="B68" s="296"/>
      <c r="C68" s="331"/>
      <c r="D68" s="413"/>
      <c r="E68" s="331"/>
      <c r="F68" s="330"/>
      <c r="G68" s="48"/>
      <c r="I68" s="22"/>
    </row>
    <row r="69" spans="1:9" ht="18.75" customHeight="1">
      <c r="A69" s="122" t="s">
        <v>240</v>
      </c>
      <c r="B69" s="296" t="s">
        <v>166</v>
      </c>
      <c r="C69" s="331">
        <v>80366</v>
      </c>
      <c r="D69" s="331">
        <v>53936</v>
      </c>
      <c r="E69" s="331">
        <v>9059</v>
      </c>
      <c r="F69" s="330">
        <v>17371</v>
      </c>
      <c r="G69" s="48"/>
    </row>
    <row r="70" spans="1:9" ht="12" customHeight="1">
      <c r="A70" s="364" t="s">
        <v>90</v>
      </c>
      <c r="B70" s="452" t="s">
        <v>167</v>
      </c>
      <c r="C70" s="435">
        <v>0.4</v>
      </c>
      <c r="D70" s="435">
        <v>0.6</v>
      </c>
      <c r="E70" s="435">
        <v>0.2</v>
      </c>
      <c r="F70" s="437">
        <v>0.4</v>
      </c>
      <c r="G70" s="48"/>
    </row>
    <row r="71" spans="1:9" ht="10.5" customHeight="1">
      <c r="A71" s="294"/>
      <c r="B71" s="296"/>
      <c r="C71" s="331"/>
      <c r="D71" s="331"/>
      <c r="E71" s="331"/>
      <c r="F71" s="330"/>
      <c r="G71" s="48"/>
    </row>
    <row r="72" spans="1:9" ht="18.75" customHeight="1">
      <c r="A72" s="122" t="s">
        <v>241</v>
      </c>
      <c r="B72" s="296" t="s">
        <v>166</v>
      </c>
      <c r="C72" s="331">
        <v>207207</v>
      </c>
      <c r="D72" s="331">
        <v>115237</v>
      </c>
      <c r="E72" s="331">
        <v>47043</v>
      </c>
      <c r="F72" s="330">
        <v>44927</v>
      </c>
      <c r="G72" s="48"/>
    </row>
    <row r="73" spans="1:9" ht="12" customHeight="1">
      <c r="A73" s="364" t="s">
        <v>73</v>
      </c>
      <c r="B73" s="452" t="s">
        <v>167</v>
      </c>
      <c r="C73" s="435">
        <v>1</v>
      </c>
      <c r="D73" s="435">
        <v>1.2</v>
      </c>
      <c r="E73" s="435">
        <v>0.8</v>
      </c>
      <c r="F73" s="437">
        <v>0.9</v>
      </c>
      <c r="G73" s="48"/>
    </row>
    <row r="74" spans="1:9" ht="10.5" customHeight="1">
      <c r="A74" s="294"/>
      <c r="B74" s="296"/>
      <c r="C74" s="331"/>
      <c r="D74" s="331"/>
      <c r="E74" s="331"/>
      <c r="F74" s="330"/>
      <c r="G74" s="48"/>
    </row>
    <row r="75" spans="1:9" ht="18.75" customHeight="1">
      <c r="A75" s="122" t="s">
        <v>0</v>
      </c>
      <c r="B75" s="296" t="s">
        <v>166</v>
      </c>
      <c r="C75" s="331">
        <v>81101</v>
      </c>
      <c r="D75" s="331">
        <v>40244</v>
      </c>
      <c r="E75" s="331">
        <v>29205</v>
      </c>
      <c r="F75" s="330">
        <v>11213</v>
      </c>
      <c r="G75" s="48"/>
    </row>
    <row r="76" spans="1:9" ht="12" customHeight="1">
      <c r="A76" s="364" t="s">
        <v>75</v>
      </c>
      <c r="B76" s="452" t="s">
        <v>167</v>
      </c>
      <c r="C76" s="435">
        <v>0.4</v>
      </c>
      <c r="D76" s="435">
        <v>0.4</v>
      </c>
      <c r="E76" s="435">
        <v>0.5</v>
      </c>
      <c r="F76" s="437">
        <v>0.2</v>
      </c>
      <c r="G76" s="48"/>
    </row>
    <row r="77" spans="1:9" ht="10.5" customHeight="1">
      <c r="A77" s="294"/>
      <c r="B77" s="296"/>
      <c r="C77" s="331"/>
      <c r="D77" s="331"/>
      <c r="E77" s="331"/>
      <c r="F77" s="330"/>
      <c r="G77" s="48"/>
    </row>
    <row r="78" spans="1:9" ht="18.75" customHeight="1">
      <c r="A78" s="122" t="s">
        <v>76</v>
      </c>
      <c r="B78" s="296" t="s">
        <v>166</v>
      </c>
      <c r="C78" s="331">
        <v>59715</v>
      </c>
      <c r="D78" s="331">
        <v>21342</v>
      </c>
      <c r="E78" s="331">
        <v>19442</v>
      </c>
      <c r="F78" s="330">
        <v>18931</v>
      </c>
      <c r="G78" s="48"/>
    </row>
    <row r="79" spans="1:9" ht="12" customHeight="1">
      <c r="A79" s="364" t="s">
        <v>77</v>
      </c>
      <c r="B79" s="452" t="s">
        <v>167</v>
      </c>
      <c r="C79" s="435">
        <v>0.3</v>
      </c>
      <c r="D79" s="435">
        <v>0.2</v>
      </c>
      <c r="E79" s="435">
        <v>0.3</v>
      </c>
      <c r="F79" s="437">
        <v>0.4</v>
      </c>
      <c r="G79" s="48"/>
    </row>
    <row r="80" spans="1:9" ht="15" customHeight="1">
      <c r="A80" s="294"/>
      <c r="B80" s="296"/>
      <c r="C80" s="229"/>
      <c r="D80" s="229"/>
      <c r="E80" s="229"/>
      <c r="F80" s="229"/>
      <c r="G80" s="48"/>
    </row>
    <row r="81" spans="1:6" ht="12.75" customHeight="1">
      <c r="A81" s="231" t="s">
        <v>434</v>
      </c>
      <c r="B81" s="231"/>
      <c r="C81" s="231"/>
      <c r="D81" s="231"/>
      <c r="E81" s="231"/>
      <c r="F81" s="231"/>
    </row>
    <row r="82" spans="1:6">
      <c r="A82" s="277" t="s">
        <v>430</v>
      </c>
      <c r="B82" s="231"/>
      <c r="C82" s="231"/>
      <c r="D82" s="231"/>
      <c r="E82" s="231"/>
      <c r="F82" s="231"/>
    </row>
    <row r="83" spans="1:6">
      <c r="A83" s="11"/>
      <c r="B83" s="11"/>
      <c r="C83" s="11"/>
      <c r="D83" s="11"/>
      <c r="E83" s="11"/>
      <c r="F83" s="11"/>
    </row>
  </sheetData>
  <mergeCells count="7">
    <mergeCell ref="E7:E8"/>
    <mergeCell ref="F7:F8"/>
    <mergeCell ref="A8:B8"/>
    <mergeCell ref="A5:B7"/>
    <mergeCell ref="D7:D8"/>
    <mergeCell ref="C5:C8"/>
    <mergeCell ref="D5:F6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>
      <selection activeCell="G2" sqref="G2"/>
    </sheetView>
  </sheetViews>
  <sheetFormatPr defaultRowHeight="12.75"/>
  <cols>
    <col min="1" max="1" width="39.7109375" style="79" customWidth="1"/>
    <col min="2" max="5" width="7.140625" style="78" customWidth="1"/>
    <col min="6" max="6" width="7" style="78" customWidth="1"/>
    <col min="7" max="7" width="7.7109375" style="79" customWidth="1"/>
    <col min="8" max="8" width="7.140625" style="75" customWidth="1"/>
    <col min="9" max="16384" width="9.140625" style="75"/>
  </cols>
  <sheetData>
    <row r="1" spans="1:12" s="26" customFormat="1" ht="21.75" customHeight="1">
      <c r="A1" s="103" t="s">
        <v>466</v>
      </c>
      <c r="B1" s="100"/>
      <c r="C1" s="100"/>
      <c r="D1" s="100"/>
      <c r="E1" s="100"/>
      <c r="F1" s="100"/>
      <c r="G1" s="102"/>
      <c r="H1" s="100"/>
      <c r="J1" s="353" t="s">
        <v>556</v>
      </c>
    </row>
    <row r="2" spans="1:12" s="26" customFormat="1" ht="13.5" customHeight="1">
      <c r="A2" s="104" t="s">
        <v>467</v>
      </c>
      <c r="B2" s="104"/>
      <c r="C2" s="104"/>
      <c r="D2" s="104"/>
      <c r="E2" s="104"/>
      <c r="F2" s="104"/>
      <c r="G2" s="104"/>
      <c r="H2" s="100"/>
    </row>
    <row r="3" spans="1:12" s="26" customFormat="1" ht="6.75" customHeight="1">
      <c r="A3" s="102"/>
      <c r="B3" s="100"/>
      <c r="C3" s="100"/>
      <c r="D3" s="100"/>
      <c r="E3" s="100"/>
      <c r="F3" s="100"/>
      <c r="G3" s="102"/>
      <c r="H3" s="100"/>
    </row>
    <row r="4" spans="1:12" s="26" customFormat="1" ht="13.5" customHeight="1">
      <c r="A4" s="105" t="s">
        <v>176</v>
      </c>
      <c r="B4" s="106"/>
      <c r="C4" s="106"/>
      <c r="D4" s="106"/>
      <c r="E4" s="106"/>
      <c r="F4" s="106"/>
      <c r="G4" s="135"/>
      <c r="H4" s="100"/>
    </row>
    <row r="5" spans="1:12" s="26" customFormat="1" ht="13.5" customHeight="1">
      <c r="A5" s="107" t="s">
        <v>337</v>
      </c>
      <c r="B5" s="108"/>
      <c r="C5" s="106"/>
      <c r="D5" s="106"/>
      <c r="E5" s="106"/>
      <c r="F5" s="106"/>
      <c r="G5" s="135"/>
      <c r="H5" s="100"/>
    </row>
    <row r="6" spans="1:12" s="26" customFormat="1" ht="12" customHeight="1">
      <c r="A6" s="463" t="s">
        <v>333</v>
      </c>
      <c r="B6" s="110"/>
      <c r="C6" s="136"/>
      <c r="D6" s="109"/>
      <c r="E6" s="137"/>
      <c r="F6" s="138"/>
      <c r="G6" s="139"/>
      <c r="H6" s="140"/>
    </row>
    <row r="7" spans="1:12" s="26" customFormat="1" ht="21.75" customHeight="1">
      <c r="A7" s="468"/>
      <c r="B7" s="314">
        <v>2012</v>
      </c>
      <c r="C7" s="314">
        <v>2013</v>
      </c>
      <c r="D7" s="314">
        <v>2014</v>
      </c>
      <c r="E7" s="112">
        <v>2015</v>
      </c>
      <c r="F7" s="472">
        <v>2016</v>
      </c>
      <c r="G7" s="473"/>
      <c r="H7" s="473"/>
      <c r="J7" s="70"/>
      <c r="K7" s="28"/>
    </row>
    <row r="8" spans="1:12" s="26" customFormat="1" ht="21.75" customHeight="1">
      <c r="A8" s="465"/>
      <c r="B8" s="469" t="s">
        <v>338</v>
      </c>
      <c r="C8" s="470"/>
      <c r="D8" s="470"/>
      <c r="E8" s="470"/>
      <c r="F8" s="471"/>
      <c r="G8" s="141" t="s">
        <v>21</v>
      </c>
      <c r="H8" s="142" t="s">
        <v>330</v>
      </c>
      <c r="J8" s="28"/>
      <c r="K8" s="28"/>
    </row>
    <row r="9" spans="1:12" s="26" customFormat="1" ht="18.75" customHeight="1">
      <c r="A9" s="113"/>
      <c r="B9" s="114"/>
      <c r="C9" s="143"/>
      <c r="D9" s="114"/>
      <c r="E9" s="114"/>
      <c r="F9" s="114"/>
      <c r="G9" s="144"/>
      <c r="H9" s="100"/>
      <c r="J9" s="28"/>
      <c r="K9" s="28"/>
    </row>
    <row r="10" spans="1:12" s="26" customFormat="1" ht="22.5" customHeight="1">
      <c r="A10" s="116" t="s">
        <v>146</v>
      </c>
      <c r="B10" s="145">
        <v>97.2</v>
      </c>
      <c r="C10" s="146">
        <v>98.8</v>
      </c>
      <c r="D10" s="145">
        <v>109.5</v>
      </c>
      <c r="E10" s="145">
        <v>107.1</v>
      </c>
      <c r="F10" s="145">
        <v>88.8</v>
      </c>
      <c r="G10" s="147">
        <v>171.1</v>
      </c>
      <c r="H10" s="146">
        <v>110.6</v>
      </c>
      <c r="I10" s="65"/>
      <c r="J10" s="63"/>
      <c r="K10" s="64"/>
      <c r="L10" s="83"/>
    </row>
    <row r="11" spans="1:12" s="26" customFormat="1" ht="12" customHeight="1">
      <c r="A11" s="119" t="s">
        <v>80</v>
      </c>
      <c r="B11" s="145"/>
      <c r="C11" s="146"/>
      <c r="D11" s="145"/>
      <c r="E11" s="145"/>
      <c r="F11" s="145"/>
      <c r="G11" s="147"/>
      <c r="H11" s="100"/>
      <c r="I11" s="65"/>
      <c r="J11" s="37"/>
      <c r="K11" s="64"/>
    </row>
    <row r="12" spans="1:12" s="26" customFormat="1" ht="22.5" customHeight="1">
      <c r="A12" s="113" t="s">
        <v>81</v>
      </c>
      <c r="B12" s="148"/>
      <c r="C12" s="149"/>
      <c r="D12" s="148"/>
      <c r="E12" s="148"/>
      <c r="F12" s="148"/>
      <c r="G12" s="150"/>
      <c r="H12" s="151"/>
      <c r="I12" s="28"/>
      <c r="J12" s="71"/>
      <c r="K12" s="72"/>
    </row>
    <row r="13" spans="1:12" s="26" customFormat="1" ht="12" customHeight="1">
      <c r="A13" s="121" t="s">
        <v>82</v>
      </c>
      <c r="B13" s="148"/>
      <c r="C13" s="149"/>
      <c r="D13" s="148"/>
      <c r="E13" s="148"/>
      <c r="F13" s="148"/>
      <c r="G13" s="150"/>
      <c r="H13" s="151"/>
      <c r="I13" s="28"/>
      <c r="J13" s="71"/>
      <c r="K13" s="72"/>
    </row>
    <row r="14" spans="1:12" s="26" customFormat="1" ht="22.5" customHeight="1">
      <c r="A14" s="122" t="s">
        <v>230</v>
      </c>
      <c r="B14" s="148">
        <v>97.8</v>
      </c>
      <c r="C14" s="149">
        <v>95</v>
      </c>
      <c r="D14" s="148">
        <v>106.4</v>
      </c>
      <c r="E14" s="148">
        <v>104.3</v>
      </c>
      <c r="F14" s="148">
        <v>88.5</v>
      </c>
      <c r="G14" s="150">
        <v>163.30000000000001</v>
      </c>
      <c r="H14" s="149">
        <v>99.9</v>
      </c>
      <c r="I14" s="73"/>
      <c r="J14" s="71"/>
      <c r="K14" s="74"/>
    </row>
    <row r="15" spans="1:12" s="26" customFormat="1" ht="12" customHeight="1">
      <c r="A15" s="123" t="s">
        <v>83</v>
      </c>
      <c r="B15" s="148"/>
      <c r="C15" s="149"/>
      <c r="D15" s="148"/>
      <c r="E15" s="148"/>
      <c r="F15" s="148"/>
      <c r="G15" s="150"/>
      <c r="H15" s="149"/>
      <c r="I15" s="73"/>
      <c r="J15" s="71"/>
      <c r="K15" s="74"/>
    </row>
    <row r="16" spans="1:12" s="26" customFormat="1" ht="22.5" customHeight="1">
      <c r="A16" s="124" t="s">
        <v>554</v>
      </c>
      <c r="B16" s="148">
        <v>98.4</v>
      </c>
      <c r="C16" s="149">
        <v>103.5</v>
      </c>
      <c r="D16" s="148">
        <v>113.5</v>
      </c>
      <c r="E16" s="148">
        <v>110.7</v>
      </c>
      <c r="F16" s="148">
        <v>91.1</v>
      </c>
      <c r="G16" s="150">
        <v>179.4</v>
      </c>
      <c r="H16" s="149">
        <v>133.5</v>
      </c>
      <c r="I16" s="73"/>
      <c r="J16" s="71"/>
      <c r="K16" s="74"/>
    </row>
    <row r="17" spans="1:11" s="26" customFormat="1" ht="12" customHeight="1">
      <c r="A17" s="125" t="s">
        <v>335</v>
      </c>
      <c r="B17" s="148"/>
      <c r="C17" s="149"/>
      <c r="D17" s="148"/>
      <c r="E17" s="148"/>
      <c r="F17" s="148"/>
      <c r="G17" s="150"/>
      <c r="H17" s="149"/>
      <c r="I17" s="73"/>
      <c r="J17" s="71"/>
      <c r="K17" s="74"/>
    </row>
    <row r="18" spans="1:11" s="26" customFormat="1" ht="22.5" customHeight="1">
      <c r="A18" s="122" t="s">
        <v>231</v>
      </c>
      <c r="B18" s="148">
        <v>88.8</v>
      </c>
      <c r="C18" s="149">
        <v>107.9</v>
      </c>
      <c r="D18" s="148">
        <v>117</v>
      </c>
      <c r="E18" s="148">
        <v>108.9</v>
      </c>
      <c r="F18" s="148">
        <v>85.1</v>
      </c>
      <c r="G18" s="150">
        <v>182.5</v>
      </c>
      <c r="H18" s="149">
        <v>111.5</v>
      </c>
      <c r="I18" s="73"/>
      <c r="J18" s="71"/>
      <c r="K18" s="74"/>
    </row>
    <row r="19" spans="1:11" s="26" customFormat="1" ht="12" customHeight="1">
      <c r="A19" s="123" t="s">
        <v>14</v>
      </c>
      <c r="B19" s="148"/>
      <c r="C19" s="149"/>
      <c r="D19" s="148"/>
      <c r="E19" s="148"/>
      <c r="F19" s="148"/>
      <c r="G19" s="150"/>
      <c r="H19" s="149"/>
      <c r="I19" s="73"/>
      <c r="J19" s="71"/>
      <c r="K19" s="74"/>
    </row>
    <row r="20" spans="1:11" s="26" customFormat="1" ht="22.5" customHeight="1">
      <c r="A20" s="122" t="s">
        <v>232</v>
      </c>
      <c r="B20" s="148">
        <v>106.6</v>
      </c>
      <c r="C20" s="149">
        <v>106.6</v>
      </c>
      <c r="D20" s="148">
        <v>102.2</v>
      </c>
      <c r="E20" s="148">
        <v>99.3</v>
      </c>
      <c r="F20" s="148">
        <v>94.1</v>
      </c>
      <c r="G20" s="150">
        <v>170.8</v>
      </c>
      <c r="H20" s="149">
        <v>132.80000000000001</v>
      </c>
      <c r="I20" s="73"/>
      <c r="J20" s="71"/>
      <c r="K20" s="74"/>
    </row>
    <row r="21" spans="1:11" s="26" customFormat="1" ht="12" customHeight="1">
      <c r="A21" s="123" t="s">
        <v>66</v>
      </c>
      <c r="B21" s="148"/>
      <c r="C21" s="149"/>
      <c r="D21" s="148"/>
      <c r="E21" s="148"/>
      <c r="F21" s="148"/>
      <c r="G21" s="150"/>
      <c r="H21" s="149"/>
      <c r="I21" s="73"/>
      <c r="J21" s="71"/>
      <c r="K21" s="74"/>
    </row>
    <row r="22" spans="1:11" s="26" customFormat="1" ht="22.5" customHeight="1">
      <c r="A22" s="122" t="s">
        <v>233</v>
      </c>
      <c r="B22" s="148">
        <v>100.1</v>
      </c>
      <c r="C22" s="149">
        <v>104</v>
      </c>
      <c r="D22" s="148">
        <v>115.5</v>
      </c>
      <c r="E22" s="148">
        <v>113.4</v>
      </c>
      <c r="F22" s="148">
        <v>87.5</v>
      </c>
      <c r="G22" s="150">
        <v>174.5</v>
      </c>
      <c r="H22" s="149">
        <v>130.4</v>
      </c>
      <c r="I22" s="73"/>
      <c r="J22" s="71"/>
      <c r="K22" s="74"/>
    </row>
    <row r="23" spans="1:11" s="26" customFormat="1" ht="12" customHeight="1">
      <c r="A23" s="123" t="s">
        <v>84</v>
      </c>
      <c r="B23" s="148"/>
      <c r="C23" s="149"/>
      <c r="D23" s="148"/>
      <c r="E23" s="148"/>
      <c r="F23" s="148"/>
      <c r="G23" s="150"/>
      <c r="H23" s="149"/>
      <c r="I23" s="73"/>
      <c r="J23" s="71"/>
      <c r="K23" s="74"/>
    </row>
    <row r="24" spans="1:11" s="26" customFormat="1" ht="22.5" customHeight="1">
      <c r="A24" s="122" t="s">
        <v>234</v>
      </c>
      <c r="B24" s="148">
        <v>117.8</v>
      </c>
      <c r="C24" s="149">
        <v>99</v>
      </c>
      <c r="D24" s="148">
        <v>109.4</v>
      </c>
      <c r="E24" s="148">
        <v>72.900000000000006</v>
      </c>
      <c r="F24" s="148">
        <v>95.9</v>
      </c>
      <c r="G24" s="150">
        <v>161.9</v>
      </c>
      <c r="H24" s="149">
        <v>118.4</v>
      </c>
      <c r="I24" s="73"/>
      <c r="J24" s="71"/>
      <c r="K24" s="74"/>
    </row>
    <row r="25" spans="1:11" s="26" customFormat="1" ht="12" customHeight="1">
      <c r="A25" s="123" t="s">
        <v>85</v>
      </c>
      <c r="B25" s="148"/>
      <c r="C25" s="149"/>
      <c r="D25" s="148"/>
      <c r="E25" s="148"/>
      <c r="F25" s="148"/>
      <c r="G25" s="150"/>
      <c r="H25" s="149"/>
      <c r="I25" s="73"/>
      <c r="J25" s="71"/>
      <c r="K25" s="74"/>
    </row>
    <row r="26" spans="1:11" s="26" customFormat="1" ht="22.5" customHeight="1">
      <c r="A26" s="122" t="s">
        <v>235</v>
      </c>
      <c r="B26" s="148">
        <v>96.7</v>
      </c>
      <c r="C26" s="149">
        <v>107</v>
      </c>
      <c r="D26" s="148">
        <v>118.1</v>
      </c>
      <c r="E26" s="148">
        <v>110.7</v>
      </c>
      <c r="F26" s="148">
        <v>102.9</v>
      </c>
      <c r="G26" s="150">
        <v>167.8</v>
      </c>
      <c r="H26" s="149">
        <v>159.80000000000001</v>
      </c>
      <c r="I26" s="73"/>
      <c r="J26" s="71"/>
      <c r="K26" s="74"/>
    </row>
    <row r="27" spans="1:11" s="26" customFormat="1" ht="12" customHeight="1">
      <c r="A27" s="123" t="s">
        <v>86</v>
      </c>
      <c r="B27" s="148"/>
      <c r="C27" s="149"/>
      <c r="D27" s="148"/>
      <c r="E27" s="148"/>
      <c r="F27" s="148"/>
      <c r="G27" s="150"/>
      <c r="H27" s="149"/>
      <c r="I27" s="73"/>
      <c r="J27" s="71"/>
      <c r="K27" s="74"/>
    </row>
    <row r="28" spans="1:11" s="26" customFormat="1" ht="22.5" customHeight="1">
      <c r="A28" s="126" t="s">
        <v>87</v>
      </c>
      <c r="B28" s="148"/>
      <c r="C28" s="149"/>
      <c r="D28" s="148"/>
      <c r="E28" s="148"/>
      <c r="F28" s="148"/>
      <c r="G28" s="150"/>
      <c r="H28" s="149"/>
      <c r="I28" s="73"/>
      <c r="J28" s="71"/>
      <c r="K28" s="74"/>
    </row>
    <row r="29" spans="1:11" s="26" customFormat="1" ht="12" customHeight="1">
      <c r="A29" s="126" t="s">
        <v>557</v>
      </c>
      <c r="B29" s="148">
        <v>105.6</v>
      </c>
      <c r="C29" s="149">
        <v>106.6</v>
      </c>
      <c r="D29" s="148">
        <v>114</v>
      </c>
      <c r="E29" s="148">
        <v>132.5</v>
      </c>
      <c r="F29" s="148">
        <v>76.400000000000006</v>
      </c>
      <c r="G29" s="150">
        <v>272.5</v>
      </c>
      <c r="H29" s="149">
        <v>137.69999999999999</v>
      </c>
      <c r="I29" s="73"/>
      <c r="J29" s="71"/>
      <c r="K29" s="74"/>
    </row>
    <row r="30" spans="1:11" s="26" customFormat="1" ht="12" customHeight="1">
      <c r="A30" s="123" t="s">
        <v>63</v>
      </c>
      <c r="B30" s="148"/>
      <c r="C30" s="149"/>
      <c r="D30" s="148"/>
      <c r="E30" s="148"/>
      <c r="F30" s="148"/>
      <c r="G30" s="150"/>
      <c r="H30" s="149"/>
      <c r="I30" s="73"/>
      <c r="J30" s="71"/>
      <c r="K30" s="74"/>
    </row>
    <row r="31" spans="1:11" s="26" customFormat="1" ht="22.5" customHeight="1">
      <c r="A31" s="126" t="s">
        <v>204</v>
      </c>
      <c r="B31" s="148"/>
      <c r="C31" s="149"/>
      <c r="D31" s="148"/>
      <c r="E31" s="148"/>
      <c r="F31" s="148"/>
      <c r="G31" s="150"/>
      <c r="H31" s="149"/>
      <c r="I31" s="73"/>
      <c r="J31" s="71"/>
      <c r="K31" s="74"/>
    </row>
    <row r="32" spans="1:11" s="26" customFormat="1" ht="12" customHeight="1">
      <c r="A32" s="126" t="s">
        <v>558</v>
      </c>
      <c r="B32" s="148">
        <v>93.7</v>
      </c>
      <c r="C32" s="149">
        <v>91.9</v>
      </c>
      <c r="D32" s="148">
        <v>111.9</v>
      </c>
      <c r="E32" s="148">
        <v>116.3</v>
      </c>
      <c r="F32" s="148">
        <v>43.3</v>
      </c>
      <c r="G32" s="150">
        <v>85.8</v>
      </c>
      <c r="H32" s="149">
        <v>43.6</v>
      </c>
      <c r="I32" s="73"/>
      <c r="J32" s="71"/>
      <c r="K32" s="74"/>
    </row>
    <row r="33" spans="1:11" s="26" customFormat="1" ht="12" customHeight="1">
      <c r="A33" s="123" t="s">
        <v>47</v>
      </c>
      <c r="B33" s="148"/>
      <c r="C33" s="149"/>
      <c r="D33" s="148"/>
      <c r="E33" s="148"/>
      <c r="F33" s="148"/>
      <c r="G33" s="150"/>
      <c r="H33" s="149"/>
      <c r="I33" s="73"/>
      <c r="J33" s="71"/>
      <c r="K33" s="74"/>
    </row>
    <row r="34" spans="1:11" s="26" customFormat="1" ht="12" customHeight="1">
      <c r="A34" s="123" t="s">
        <v>331</v>
      </c>
      <c r="B34" s="148"/>
      <c r="C34" s="149"/>
      <c r="D34" s="148"/>
      <c r="E34" s="148"/>
      <c r="F34" s="148"/>
      <c r="G34" s="150"/>
      <c r="H34" s="149"/>
      <c r="I34" s="73"/>
      <c r="J34" s="71"/>
      <c r="K34" s="74"/>
    </row>
    <row r="35" spans="1:11" s="26" customFormat="1" ht="22.5" customHeight="1">
      <c r="A35" s="122" t="s">
        <v>236</v>
      </c>
      <c r="B35" s="148">
        <v>65.900000000000006</v>
      </c>
      <c r="C35" s="149">
        <v>124.6</v>
      </c>
      <c r="D35" s="148">
        <v>114.4</v>
      </c>
      <c r="E35" s="148">
        <v>103.5</v>
      </c>
      <c r="F35" s="148">
        <v>93.6</v>
      </c>
      <c r="G35" s="150">
        <v>227.9</v>
      </c>
      <c r="H35" s="149">
        <v>105.5</v>
      </c>
      <c r="I35" s="28"/>
      <c r="J35" s="69"/>
      <c r="K35" s="74"/>
    </row>
    <row r="36" spans="1:11" s="26" customFormat="1" ht="12" customHeight="1">
      <c r="A36" s="123" t="s">
        <v>88</v>
      </c>
      <c r="B36" s="148"/>
      <c r="C36" s="149"/>
      <c r="D36" s="148"/>
      <c r="E36" s="148"/>
      <c r="F36" s="148"/>
      <c r="G36" s="150"/>
      <c r="H36" s="149"/>
      <c r="I36" s="73"/>
      <c r="J36" s="71"/>
      <c r="K36" s="74"/>
    </row>
    <row r="37" spans="1:11" s="26" customFormat="1" ht="22.5" customHeight="1">
      <c r="A37" s="126" t="s">
        <v>559</v>
      </c>
      <c r="B37" s="148">
        <v>106.1</v>
      </c>
      <c r="C37" s="149">
        <v>94.2</v>
      </c>
      <c r="D37" s="148">
        <v>103.4</v>
      </c>
      <c r="E37" s="148">
        <v>100.9</v>
      </c>
      <c r="F37" s="148">
        <v>98</v>
      </c>
      <c r="G37" s="150">
        <v>122.9</v>
      </c>
      <c r="H37" s="149">
        <v>106.1</v>
      </c>
      <c r="I37" s="73"/>
      <c r="J37" s="71"/>
      <c r="K37" s="74"/>
    </row>
    <row r="38" spans="1:11" s="26" customFormat="1" ht="12" customHeight="1">
      <c r="A38" s="123" t="s">
        <v>372</v>
      </c>
      <c r="B38" s="148"/>
      <c r="C38" s="149"/>
      <c r="D38" s="148"/>
      <c r="E38" s="148"/>
      <c r="F38" s="148"/>
      <c r="G38" s="150"/>
      <c r="H38" s="149"/>
      <c r="I38" s="73"/>
      <c r="J38" s="71"/>
      <c r="K38" s="74"/>
    </row>
    <row r="39" spans="1:11" s="26" customFormat="1" ht="22.5" customHeight="1">
      <c r="A39" s="122" t="s">
        <v>237</v>
      </c>
      <c r="B39" s="148">
        <v>91.8</v>
      </c>
      <c r="C39" s="149">
        <v>84.2</v>
      </c>
      <c r="D39" s="148">
        <v>103.9</v>
      </c>
      <c r="E39" s="148">
        <v>113</v>
      </c>
      <c r="F39" s="148">
        <v>84.7</v>
      </c>
      <c r="G39" s="150">
        <v>230.9</v>
      </c>
      <c r="H39" s="149">
        <v>96</v>
      </c>
      <c r="I39" s="73"/>
      <c r="J39" s="71"/>
      <c r="K39" s="74"/>
    </row>
    <row r="40" spans="1:11" s="26" customFormat="1" ht="12" customHeight="1">
      <c r="A40" s="123" t="s">
        <v>67</v>
      </c>
      <c r="B40" s="148"/>
      <c r="C40" s="149"/>
      <c r="D40" s="148"/>
      <c r="E40" s="148"/>
      <c r="F40" s="148"/>
      <c r="G40" s="150"/>
      <c r="H40" s="149"/>
      <c r="I40" s="73"/>
      <c r="J40" s="71"/>
      <c r="K40" s="74"/>
    </row>
    <row r="41" spans="1:11" s="26" customFormat="1" ht="22.5" customHeight="1">
      <c r="A41" s="126" t="s">
        <v>560</v>
      </c>
      <c r="B41" s="148">
        <v>107.6</v>
      </c>
      <c r="C41" s="149">
        <v>78.8</v>
      </c>
      <c r="D41" s="148">
        <v>113.3</v>
      </c>
      <c r="E41" s="148">
        <v>96.2</v>
      </c>
      <c r="F41" s="148">
        <v>98.1</v>
      </c>
      <c r="G41" s="150">
        <v>197</v>
      </c>
      <c r="H41" s="149">
        <v>98.4</v>
      </c>
      <c r="I41" s="73"/>
      <c r="J41" s="71"/>
      <c r="K41" s="74"/>
    </row>
    <row r="42" spans="1:11" s="26" customFormat="1" ht="12" customHeight="1">
      <c r="A42" s="123" t="s">
        <v>440</v>
      </c>
      <c r="B42" s="148"/>
      <c r="C42" s="149"/>
      <c r="D42" s="148"/>
      <c r="E42" s="148"/>
      <c r="F42" s="148"/>
      <c r="G42" s="150"/>
      <c r="H42" s="149"/>
      <c r="I42" s="73"/>
      <c r="J42" s="71"/>
      <c r="K42" s="74"/>
    </row>
    <row r="43" spans="1:11" s="26" customFormat="1" ht="27" customHeight="1">
      <c r="A43" s="122" t="s">
        <v>238</v>
      </c>
      <c r="B43" s="148">
        <v>89.8</v>
      </c>
      <c r="C43" s="149">
        <v>103</v>
      </c>
      <c r="D43" s="148">
        <v>98.1</v>
      </c>
      <c r="E43" s="148">
        <v>109.7</v>
      </c>
      <c r="F43" s="148">
        <v>89.9</v>
      </c>
      <c r="G43" s="150">
        <v>139</v>
      </c>
      <c r="H43" s="149">
        <v>97.5</v>
      </c>
      <c r="I43" s="73"/>
      <c r="J43" s="71"/>
      <c r="K43" s="74"/>
    </row>
    <row r="44" spans="1:11" s="26" customFormat="1" ht="12" customHeight="1">
      <c r="A44" s="123" t="s">
        <v>38</v>
      </c>
      <c r="B44" s="148"/>
      <c r="C44" s="149"/>
      <c r="D44" s="148"/>
      <c r="E44" s="148"/>
      <c r="F44" s="148"/>
      <c r="G44" s="150"/>
      <c r="H44" s="149"/>
      <c r="I44" s="73"/>
      <c r="J44" s="71"/>
      <c r="K44" s="74"/>
    </row>
    <row r="45" spans="1:11" s="26" customFormat="1" ht="22.5" customHeight="1">
      <c r="A45" s="122" t="s">
        <v>68</v>
      </c>
      <c r="B45" s="148">
        <v>90.8</v>
      </c>
      <c r="C45" s="149">
        <v>110.9</v>
      </c>
      <c r="D45" s="148">
        <v>101.8</v>
      </c>
      <c r="E45" s="148">
        <v>89.3</v>
      </c>
      <c r="F45" s="148">
        <v>108.2</v>
      </c>
      <c r="G45" s="150">
        <v>142</v>
      </c>
      <c r="H45" s="149">
        <v>107</v>
      </c>
      <c r="I45" s="73"/>
      <c r="J45" s="71"/>
      <c r="K45" s="74"/>
    </row>
    <row r="46" spans="1:11" s="26" customFormat="1" ht="12" customHeight="1">
      <c r="A46" s="123" t="s">
        <v>69</v>
      </c>
      <c r="B46" s="148"/>
      <c r="C46" s="149"/>
      <c r="D46" s="148"/>
      <c r="E46" s="148"/>
      <c r="F46" s="148"/>
      <c r="G46" s="150"/>
      <c r="H46" s="149"/>
      <c r="I46" s="73"/>
      <c r="J46" s="71"/>
      <c r="K46" s="74"/>
    </row>
    <row r="47" spans="1:11" s="26" customFormat="1" ht="22.5" customHeight="1">
      <c r="A47" s="122" t="s">
        <v>420</v>
      </c>
      <c r="B47" s="148">
        <v>107.9</v>
      </c>
      <c r="C47" s="149">
        <v>108.8</v>
      </c>
      <c r="D47" s="148">
        <v>103.9</v>
      </c>
      <c r="E47" s="148">
        <v>96.8</v>
      </c>
      <c r="F47" s="148">
        <v>98.3</v>
      </c>
      <c r="G47" s="150">
        <v>148.1</v>
      </c>
      <c r="H47" s="149">
        <v>117.5</v>
      </c>
      <c r="I47" s="73"/>
      <c r="J47" s="71"/>
      <c r="K47" s="74"/>
    </row>
    <row r="48" spans="1:11" s="26" customFormat="1" ht="12" customHeight="1">
      <c r="A48" s="123" t="s">
        <v>105</v>
      </c>
      <c r="B48" s="148"/>
      <c r="C48" s="149"/>
      <c r="D48" s="148"/>
      <c r="E48" s="148"/>
      <c r="F48" s="148"/>
      <c r="G48" s="150"/>
      <c r="H48" s="149"/>
      <c r="I48" s="73"/>
      <c r="J48" s="71"/>
      <c r="K48" s="74"/>
    </row>
    <row r="49" spans="1:11" s="26" customFormat="1" ht="22.5" customHeight="1">
      <c r="A49" s="122" t="s">
        <v>239</v>
      </c>
      <c r="B49" s="148">
        <v>108</v>
      </c>
      <c r="C49" s="149">
        <v>105.7</v>
      </c>
      <c r="D49" s="148">
        <v>102.4</v>
      </c>
      <c r="E49" s="148">
        <v>100</v>
      </c>
      <c r="F49" s="148">
        <v>100.7</v>
      </c>
      <c r="G49" s="150">
        <v>153</v>
      </c>
      <c r="H49" s="149">
        <v>119.4</v>
      </c>
      <c r="I49" s="73"/>
      <c r="J49" s="71"/>
      <c r="K49" s="74"/>
    </row>
    <row r="50" spans="1:11" s="26" customFormat="1" ht="12" customHeight="1">
      <c r="A50" s="123" t="s">
        <v>89</v>
      </c>
      <c r="B50" s="148"/>
      <c r="C50" s="149"/>
      <c r="D50" s="148"/>
      <c r="E50" s="148"/>
      <c r="F50" s="148"/>
      <c r="G50" s="150"/>
      <c r="H50" s="149"/>
      <c r="I50" s="73"/>
      <c r="J50" s="71"/>
      <c r="K50" s="74"/>
    </row>
    <row r="51" spans="1:11" s="26" customFormat="1" ht="22.5" customHeight="1">
      <c r="A51" s="122" t="s">
        <v>70</v>
      </c>
      <c r="B51" s="148">
        <v>99.3</v>
      </c>
      <c r="C51" s="149">
        <v>98.5</v>
      </c>
      <c r="D51" s="148">
        <v>129.4</v>
      </c>
      <c r="E51" s="148">
        <v>98.4</v>
      </c>
      <c r="F51" s="148">
        <v>83.7</v>
      </c>
      <c r="G51" s="150">
        <v>173.6</v>
      </c>
      <c r="H51" s="149">
        <v>114.5</v>
      </c>
      <c r="I51" s="73"/>
      <c r="J51" s="71"/>
      <c r="K51" s="74"/>
    </row>
    <row r="52" spans="1:11" s="26" customFormat="1" ht="12" customHeight="1">
      <c r="A52" s="123" t="s">
        <v>71</v>
      </c>
      <c r="B52" s="148"/>
      <c r="C52" s="149"/>
      <c r="D52" s="148"/>
      <c r="E52" s="148"/>
      <c r="F52" s="148"/>
      <c r="G52" s="150"/>
      <c r="H52" s="149"/>
      <c r="I52" s="73"/>
      <c r="J52" s="71"/>
      <c r="K52" s="74"/>
    </row>
    <row r="53" spans="1:11" s="26" customFormat="1" ht="22.5" customHeight="1">
      <c r="A53" s="126" t="s">
        <v>561</v>
      </c>
      <c r="B53" s="148">
        <v>85.5</v>
      </c>
      <c r="C53" s="149">
        <v>116.7</v>
      </c>
      <c r="D53" s="148">
        <v>118.2</v>
      </c>
      <c r="E53" s="148">
        <v>124</v>
      </c>
      <c r="F53" s="148">
        <v>108.9</v>
      </c>
      <c r="G53" s="150">
        <v>348.2</v>
      </c>
      <c r="H53" s="149">
        <v>200.9</v>
      </c>
      <c r="I53" s="73"/>
      <c r="J53" s="71"/>
      <c r="K53" s="74"/>
    </row>
    <row r="54" spans="1:11" s="26" customFormat="1" ht="12" customHeight="1">
      <c r="A54" s="127" t="s">
        <v>72</v>
      </c>
      <c r="B54" s="148"/>
      <c r="C54" s="149"/>
      <c r="D54" s="148"/>
      <c r="E54" s="148"/>
      <c r="F54" s="148"/>
      <c r="G54" s="150"/>
      <c r="H54" s="149"/>
      <c r="I54" s="73"/>
      <c r="J54" s="71"/>
      <c r="K54" s="74"/>
    </row>
    <row r="55" spans="1:11" s="26" customFormat="1" ht="22.5" customHeight="1">
      <c r="A55" s="113" t="s">
        <v>209</v>
      </c>
      <c r="B55" s="148"/>
      <c r="C55" s="149"/>
      <c r="D55" s="148"/>
      <c r="E55" s="148"/>
      <c r="F55" s="148"/>
      <c r="G55" s="150"/>
      <c r="H55" s="149"/>
      <c r="I55" s="73"/>
      <c r="J55" s="71"/>
      <c r="K55" s="74"/>
    </row>
    <row r="56" spans="1:11" s="26" customFormat="1" ht="12" customHeight="1">
      <c r="A56" s="128" t="s">
        <v>243</v>
      </c>
      <c r="B56" s="148">
        <v>91.4</v>
      </c>
      <c r="C56" s="149">
        <v>98.9</v>
      </c>
      <c r="D56" s="148">
        <v>121.6</v>
      </c>
      <c r="E56" s="148">
        <v>104.1</v>
      </c>
      <c r="F56" s="148">
        <v>75.2</v>
      </c>
      <c r="G56" s="150">
        <v>138.6</v>
      </c>
      <c r="H56" s="149">
        <v>112.3</v>
      </c>
      <c r="I56" s="73"/>
      <c r="J56" s="71"/>
      <c r="K56" s="74"/>
    </row>
    <row r="57" spans="1:11" s="26" customFormat="1" ht="12" customHeight="1">
      <c r="A57" s="127" t="s">
        <v>107</v>
      </c>
      <c r="B57" s="148"/>
      <c r="C57" s="149"/>
      <c r="D57" s="152"/>
      <c r="E57" s="148"/>
      <c r="F57" s="148"/>
      <c r="G57" s="150"/>
      <c r="H57" s="149"/>
      <c r="I57" s="73"/>
      <c r="J57" s="71"/>
      <c r="K57" s="74"/>
    </row>
    <row r="58" spans="1:11" s="26" customFormat="1" ht="12" customHeight="1">
      <c r="A58" s="127" t="s">
        <v>206</v>
      </c>
      <c r="B58" s="148"/>
      <c r="C58" s="149"/>
      <c r="D58" s="152"/>
      <c r="E58" s="148"/>
      <c r="F58" s="148"/>
      <c r="G58" s="150"/>
      <c r="H58" s="149"/>
      <c r="I58" s="73"/>
      <c r="J58" s="71"/>
      <c r="K58" s="74"/>
    </row>
    <row r="59" spans="1:11" s="26" customFormat="1" ht="22.5" customHeight="1">
      <c r="A59" s="122" t="s">
        <v>240</v>
      </c>
      <c r="B59" s="148">
        <v>94.9</v>
      </c>
      <c r="C59" s="149">
        <v>84.7</v>
      </c>
      <c r="D59" s="148">
        <v>108.9</v>
      </c>
      <c r="E59" s="148">
        <v>105.6</v>
      </c>
      <c r="F59" s="148">
        <v>68.8</v>
      </c>
      <c r="G59" s="150">
        <v>111.8</v>
      </c>
      <c r="H59" s="149">
        <v>63.2</v>
      </c>
      <c r="I59" s="73"/>
      <c r="J59" s="71"/>
      <c r="K59" s="74"/>
    </row>
    <row r="60" spans="1:11" s="26" customFormat="1" ht="12" customHeight="1">
      <c r="A60" s="123" t="s">
        <v>90</v>
      </c>
      <c r="B60" s="148"/>
      <c r="C60" s="149"/>
      <c r="D60" s="148"/>
      <c r="E60" s="148"/>
      <c r="F60" s="148"/>
      <c r="G60" s="150"/>
      <c r="H60" s="149"/>
      <c r="I60" s="73"/>
      <c r="J60" s="71"/>
      <c r="K60" s="74"/>
    </row>
    <row r="61" spans="1:11" s="26" customFormat="1" ht="22.5" customHeight="1">
      <c r="A61" s="122" t="s">
        <v>241</v>
      </c>
      <c r="B61" s="148">
        <v>100.7</v>
      </c>
      <c r="C61" s="149">
        <v>102.2</v>
      </c>
      <c r="D61" s="148">
        <v>100.6</v>
      </c>
      <c r="E61" s="148">
        <v>105.3</v>
      </c>
      <c r="F61" s="148">
        <v>81.7</v>
      </c>
      <c r="G61" s="150">
        <v>170.3</v>
      </c>
      <c r="H61" s="149">
        <v>85.5</v>
      </c>
      <c r="I61" s="73"/>
      <c r="J61" s="71"/>
      <c r="K61" s="74"/>
    </row>
    <row r="62" spans="1:11" s="26" customFormat="1" ht="12" customHeight="1">
      <c r="A62" s="123" t="s">
        <v>73</v>
      </c>
      <c r="B62" s="148"/>
      <c r="C62" s="149"/>
      <c r="D62" s="148"/>
      <c r="E62" s="148"/>
      <c r="F62" s="148"/>
      <c r="G62" s="150"/>
      <c r="H62" s="149"/>
      <c r="I62" s="73"/>
      <c r="J62" s="71"/>
      <c r="K62" s="74"/>
    </row>
    <row r="63" spans="1:11" s="26" customFormat="1" ht="22.5" customHeight="1">
      <c r="A63" s="122" t="s">
        <v>74</v>
      </c>
      <c r="B63" s="148">
        <v>95.1</v>
      </c>
      <c r="C63" s="149">
        <v>89</v>
      </c>
      <c r="D63" s="148">
        <v>110.7</v>
      </c>
      <c r="E63" s="148">
        <v>85</v>
      </c>
      <c r="F63" s="148">
        <v>77.2</v>
      </c>
      <c r="G63" s="150">
        <v>216</v>
      </c>
      <c r="H63" s="149">
        <v>53.3</v>
      </c>
      <c r="I63" s="73"/>
      <c r="J63" s="71"/>
      <c r="K63" s="74"/>
    </row>
    <row r="64" spans="1:11" s="26" customFormat="1" ht="12" customHeight="1">
      <c r="A64" s="123" t="s">
        <v>75</v>
      </c>
      <c r="B64" s="148"/>
      <c r="C64" s="149"/>
      <c r="D64" s="148"/>
      <c r="E64" s="148"/>
      <c r="F64" s="148"/>
      <c r="G64" s="150"/>
      <c r="H64" s="149"/>
      <c r="I64" s="73"/>
      <c r="J64" s="71"/>
      <c r="K64" s="74"/>
    </row>
    <row r="65" spans="1:11" s="26" customFormat="1" ht="22.5" customHeight="1">
      <c r="A65" s="122" t="s">
        <v>76</v>
      </c>
      <c r="B65" s="148">
        <v>78.5</v>
      </c>
      <c r="C65" s="149">
        <v>90.3</v>
      </c>
      <c r="D65" s="148">
        <v>113</v>
      </c>
      <c r="E65" s="148">
        <v>83.4</v>
      </c>
      <c r="F65" s="148">
        <v>89.7</v>
      </c>
      <c r="G65" s="150">
        <v>135.9</v>
      </c>
      <c r="H65" s="149">
        <v>77.3</v>
      </c>
      <c r="I65" s="73"/>
      <c r="J65" s="71"/>
      <c r="K65" s="74"/>
    </row>
    <row r="66" spans="1:11" s="26" customFormat="1" ht="12" customHeight="1">
      <c r="A66" s="123" t="s">
        <v>77</v>
      </c>
      <c r="B66" s="148"/>
      <c r="C66" s="149"/>
      <c r="D66" s="148"/>
      <c r="E66" s="148"/>
      <c r="F66" s="148"/>
      <c r="G66" s="150"/>
      <c r="H66" s="149"/>
      <c r="I66" s="73"/>
      <c r="J66" s="71"/>
      <c r="K66" s="74"/>
    </row>
    <row r="67" spans="1:11" s="26" customFormat="1" ht="15" customHeight="1">
      <c r="A67" s="127"/>
      <c r="B67" s="130"/>
      <c r="C67" s="130"/>
      <c r="D67" s="133"/>
      <c r="E67" s="133"/>
      <c r="F67" s="133"/>
      <c r="G67" s="133"/>
      <c r="H67" s="100"/>
      <c r="I67" s="73"/>
      <c r="K67" s="28"/>
    </row>
    <row r="68" spans="1:11" s="26" customFormat="1" ht="12.75" customHeight="1">
      <c r="A68" s="107" t="s">
        <v>423</v>
      </c>
      <c r="B68" s="130"/>
      <c r="C68" s="130"/>
      <c r="D68" s="133"/>
      <c r="E68" s="133"/>
      <c r="F68" s="133"/>
      <c r="G68" s="133"/>
      <c r="H68" s="100"/>
      <c r="I68" s="73"/>
    </row>
    <row r="69" spans="1:11" s="26" customFormat="1" ht="12.75" customHeight="1">
      <c r="A69" s="113" t="s">
        <v>336</v>
      </c>
      <c r="B69" s="130"/>
      <c r="C69" s="130"/>
      <c r="D69" s="133"/>
      <c r="E69" s="133"/>
      <c r="F69" s="133"/>
      <c r="G69" s="133"/>
      <c r="H69" s="100"/>
      <c r="I69" s="73"/>
    </row>
    <row r="70" spans="1:11" s="26" customFormat="1" ht="12.75" customHeight="1">
      <c r="A70" s="121" t="s">
        <v>421</v>
      </c>
      <c r="B70" s="133"/>
      <c r="C70" s="133"/>
      <c r="D70" s="133"/>
      <c r="E70" s="133"/>
      <c r="F70" s="133"/>
      <c r="G70" s="133"/>
      <c r="H70" s="100"/>
    </row>
    <row r="71" spans="1:11" s="26" customFormat="1" ht="12.75" customHeight="1">
      <c r="A71" s="134" t="s">
        <v>437</v>
      </c>
      <c r="B71" s="132"/>
      <c r="C71" s="132"/>
      <c r="D71" s="132"/>
      <c r="E71" s="132"/>
      <c r="F71" s="132"/>
      <c r="G71" s="113"/>
      <c r="H71" s="100"/>
    </row>
  </sheetData>
  <mergeCells count="3">
    <mergeCell ref="A6:A8"/>
    <mergeCell ref="B8:F8"/>
    <mergeCell ref="F7:H7"/>
  </mergeCells>
  <phoneticPr fontId="15" type="noConversion"/>
  <hyperlinks>
    <hyperlink ref="J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scale="99" fitToHeight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A31" sqref="A31"/>
    </sheetView>
  </sheetViews>
  <sheetFormatPr defaultRowHeight="12.75"/>
  <cols>
    <col min="1" max="1" width="44.5703125" style="87" customWidth="1"/>
    <col min="2" max="2" width="2.5703125" style="87" customWidth="1"/>
    <col min="3" max="5" width="10.7109375" style="87" customWidth="1"/>
    <col min="6" max="6" width="10.28515625" style="87" customWidth="1"/>
    <col min="7" max="7" width="9.140625" style="10"/>
    <col min="8" max="8" width="9.5703125" style="10" customWidth="1"/>
    <col min="9" max="16384" width="9.140625" style="10"/>
  </cols>
  <sheetData>
    <row r="1" spans="1:14" s="13" customFormat="1" ht="21.75" customHeight="1">
      <c r="A1" s="221" t="s">
        <v>503</v>
      </c>
      <c r="B1" s="221"/>
      <c r="C1" s="221"/>
      <c r="D1" s="221"/>
      <c r="E1" s="221"/>
      <c r="F1" s="221"/>
      <c r="G1" s="47"/>
      <c r="H1" s="353" t="s">
        <v>556</v>
      </c>
      <c r="I1" s="10"/>
      <c r="J1" s="10"/>
      <c r="K1" s="10"/>
      <c r="L1" s="10"/>
      <c r="M1" s="10"/>
      <c r="N1" s="10"/>
    </row>
    <row r="2" spans="1:14" s="13" customFormat="1" ht="13.5" customHeight="1">
      <c r="A2" s="224" t="s">
        <v>504</v>
      </c>
      <c r="B2" s="221"/>
      <c r="C2" s="221"/>
      <c r="D2" s="221"/>
      <c r="E2" s="221"/>
      <c r="F2" s="221"/>
      <c r="G2" s="10"/>
      <c r="H2" s="10"/>
      <c r="I2" s="10"/>
      <c r="J2" s="10"/>
      <c r="K2" s="10"/>
      <c r="L2" s="10"/>
      <c r="M2" s="10"/>
      <c r="N2" s="10"/>
    </row>
    <row r="3" spans="1:14" ht="12" customHeight="1">
      <c r="A3" s="521" t="s">
        <v>694</v>
      </c>
      <c r="B3" s="517"/>
      <c r="C3" s="529" t="s">
        <v>695</v>
      </c>
      <c r="D3" s="532" t="s">
        <v>343</v>
      </c>
      <c r="E3" s="542"/>
      <c r="F3" s="542"/>
    </row>
    <row r="4" spans="1:14" ht="13.5" customHeight="1">
      <c r="A4" s="538"/>
      <c r="B4" s="539"/>
      <c r="C4" s="540"/>
      <c r="D4" s="543"/>
      <c r="E4" s="544"/>
      <c r="F4" s="544"/>
    </row>
    <row r="5" spans="1:14" ht="63" customHeight="1">
      <c r="A5" s="538"/>
      <c r="B5" s="539"/>
      <c r="C5" s="540"/>
      <c r="D5" s="527" t="s">
        <v>696</v>
      </c>
      <c r="E5" s="527" t="s">
        <v>697</v>
      </c>
      <c r="F5" s="519" t="s">
        <v>698</v>
      </c>
    </row>
    <row r="6" spans="1:14" ht="46.5" customHeight="1">
      <c r="A6" s="525" t="s">
        <v>699</v>
      </c>
      <c r="B6" s="537"/>
      <c r="C6" s="541"/>
      <c r="D6" s="536"/>
      <c r="E6" s="536"/>
      <c r="F6" s="520"/>
    </row>
    <row r="7" spans="1:14" ht="27.75" customHeight="1">
      <c r="A7" s="282"/>
      <c r="B7" s="282"/>
      <c r="C7" s="265" t="s">
        <v>110</v>
      </c>
      <c r="D7" s="265"/>
      <c r="E7" s="265"/>
      <c r="F7" s="265"/>
    </row>
    <row r="8" spans="1:14" s="13" customFormat="1" ht="13.5" customHeight="1">
      <c r="A8" s="215"/>
      <c r="B8" s="221"/>
      <c r="C8" s="283" t="s">
        <v>111</v>
      </c>
      <c r="D8" s="285"/>
      <c r="E8" s="285"/>
      <c r="F8" s="285"/>
      <c r="G8" s="10"/>
      <c r="H8" s="10"/>
      <c r="I8" s="10"/>
      <c r="J8" s="10"/>
      <c r="K8" s="10"/>
      <c r="L8" s="10"/>
      <c r="M8" s="10"/>
      <c r="N8" s="10"/>
    </row>
    <row r="9" spans="1:14" ht="15" customHeight="1">
      <c r="A9" s="231"/>
      <c r="B9" s="219"/>
      <c r="C9" s="334"/>
      <c r="D9" s="334"/>
      <c r="E9" s="334"/>
      <c r="F9" s="334"/>
    </row>
    <row r="10" spans="1:14" s="13" customFormat="1" ht="18.75" customHeight="1">
      <c r="A10" s="379" t="s">
        <v>146</v>
      </c>
      <c r="B10" s="286" t="s">
        <v>166</v>
      </c>
      <c r="C10" s="439">
        <v>6561770</v>
      </c>
      <c r="D10" s="439">
        <v>3624345</v>
      </c>
      <c r="E10" s="439">
        <v>2689987</v>
      </c>
      <c r="F10" s="441">
        <v>244958</v>
      </c>
      <c r="G10" s="46"/>
    </row>
    <row r="11" spans="1:14" s="13" customFormat="1" ht="12" customHeight="1">
      <c r="A11" s="287" t="s">
        <v>80</v>
      </c>
      <c r="B11" s="288" t="s">
        <v>167</v>
      </c>
      <c r="C11" s="442">
        <v>99.899999999999991</v>
      </c>
      <c r="D11" s="442">
        <v>99.975579999999979</v>
      </c>
      <c r="E11" s="442">
        <v>99.999999999999972</v>
      </c>
      <c r="F11" s="444">
        <v>100</v>
      </c>
      <c r="G11" s="46"/>
    </row>
    <row r="12" spans="1:14" ht="9" customHeight="1">
      <c r="A12" s="231"/>
      <c r="B12" s="289"/>
      <c r="C12" s="445"/>
      <c r="D12" s="445"/>
      <c r="E12" s="445"/>
      <c r="F12" s="446"/>
      <c r="G12" s="48"/>
    </row>
    <row r="13" spans="1:14" ht="12" customHeight="1">
      <c r="A13" s="231" t="s">
        <v>103</v>
      </c>
      <c r="B13" s="289"/>
      <c r="C13" s="445"/>
      <c r="D13" s="445"/>
      <c r="E13" s="445"/>
      <c r="F13" s="446"/>
      <c r="G13" s="48"/>
    </row>
    <row r="14" spans="1:14" ht="12" customHeight="1">
      <c r="A14" s="298" t="s">
        <v>104</v>
      </c>
      <c r="B14" s="289"/>
      <c r="C14" s="445"/>
      <c r="D14" s="445"/>
      <c r="E14" s="445"/>
      <c r="F14" s="446"/>
      <c r="G14" s="48"/>
    </row>
    <row r="15" spans="1:14" ht="12" customHeight="1">
      <c r="A15" s="231"/>
      <c r="B15" s="289"/>
      <c r="C15" s="445"/>
      <c r="D15" s="445"/>
      <c r="E15" s="445"/>
      <c r="F15" s="446"/>
      <c r="G15" s="48"/>
    </row>
    <row r="16" spans="1:14" ht="17.25" customHeight="1">
      <c r="A16" s="122" t="s">
        <v>232</v>
      </c>
      <c r="B16" s="289" t="s">
        <v>166</v>
      </c>
      <c r="C16" s="445">
        <v>6982</v>
      </c>
      <c r="D16" s="445">
        <v>1871</v>
      </c>
      <c r="E16" s="445">
        <v>2343</v>
      </c>
      <c r="F16" s="446">
        <v>2474</v>
      </c>
      <c r="G16" s="48"/>
    </row>
    <row r="17" spans="1:7" ht="10.5" customHeight="1">
      <c r="A17" s="364" t="s">
        <v>66</v>
      </c>
      <c r="B17" s="291" t="s">
        <v>167</v>
      </c>
      <c r="C17" s="447">
        <v>0.1</v>
      </c>
      <c r="D17" s="447">
        <v>0.1</v>
      </c>
      <c r="E17" s="447">
        <v>0.1</v>
      </c>
      <c r="F17" s="449">
        <v>1</v>
      </c>
      <c r="G17" s="48"/>
    </row>
    <row r="18" spans="1:7" ht="12" customHeight="1">
      <c r="A18" s="294"/>
      <c r="B18" s="289"/>
      <c r="C18" s="445"/>
      <c r="D18" s="445"/>
      <c r="E18" s="445"/>
      <c r="F18" s="446"/>
      <c r="G18" s="48"/>
    </row>
    <row r="19" spans="1:7" ht="16.5" customHeight="1">
      <c r="A19" s="294" t="s">
        <v>233</v>
      </c>
      <c r="B19" s="289" t="s">
        <v>166</v>
      </c>
      <c r="C19" s="445">
        <v>5942385</v>
      </c>
      <c r="D19" s="445">
        <v>3204263</v>
      </c>
      <c r="E19" s="445">
        <v>2617547</v>
      </c>
      <c r="F19" s="446">
        <v>120411</v>
      </c>
      <c r="G19" s="48"/>
    </row>
    <row r="20" spans="1:7" ht="12" customHeight="1">
      <c r="A20" s="295" t="s">
        <v>84</v>
      </c>
      <c r="B20" s="291" t="s">
        <v>167</v>
      </c>
      <c r="C20" s="447">
        <v>90.5</v>
      </c>
      <c r="D20" s="447">
        <v>88.375579999999999</v>
      </c>
      <c r="E20" s="447">
        <v>97.3</v>
      </c>
      <c r="F20" s="449">
        <v>49.199999999999996</v>
      </c>
      <c r="G20" s="48"/>
    </row>
    <row r="21" spans="1:7" ht="12" customHeight="1">
      <c r="A21" s="294"/>
      <c r="B21" s="291"/>
      <c r="C21" s="445"/>
      <c r="D21" s="445"/>
      <c r="E21" s="445"/>
      <c r="F21" s="446"/>
      <c r="G21" s="49"/>
    </row>
    <row r="22" spans="1:7" ht="16.5" customHeight="1">
      <c r="A22" s="122" t="s">
        <v>726</v>
      </c>
      <c r="B22" s="289" t="s">
        <v>166</v>
      </c>
      <c r="C22" s="445">
        <v>35644</v>
      </c>
      <c r="D22" s="445">
        <v>20861</v>
      </c>
      <c r="E22" s="445">
        <v>13621</v>
      </c>
      <c r="F22" s="446">
        <v>1162</v>
      </c>
      <c r="G22" s="48"/>
    </row>
    <row r="23" spans="1:7" ht="11.25" customHeight="1">
      <c r="A23" s="364" t="s">
        <v>727</v>
      </c>
      <c r="B23" s="291" t="s">
        <v>167</v>
      </c>
      <c r="C23" s="447">
        <v>0.5</v>
      </c>
      <c r="D23" s="447">
        <v>0.57557999999999998</v>
      </c>
      <c r="E23" s="447">
        <v>0.5</v>
      </c>
      <c r="F23" s="449">
        <v>0.5</v>
      </c>
      <c r="G23" s="48"/>
    </row>
    <row r="24" spans="1:7" ht="10.5" customHeight="1">
      <c r="A24" s="364"/>
      <c r="B24" s="289"/>
      <c r="C24" s="445"/>
      <c r="D24" s="445"/>
      <c r="E24" s="445"/>
      <c r="F24" s="446"/>
      <c r="G24" s="49"/>
    </row>
    <row r="25" spans="1:7" ht="17.25" customHeight="1">
      <c r="A25" s="294" t="s">
        <v>236</v>
      </c>
      <c r="B25" s="289" t="s">
        <v>166</v>
      </c>
      <c r="C25" s="445">
        <v>37933</v>
      </c>
      <c r="D25" s="445">
        <v>25089</v>
      </c>
      <c r="E25" s="445">
        <v>1519</v>
      </c>
      <c r="F25" s="446">
        <v>11325</v>
      </c>
      <c r="G25" s="48"/>
    </row>
    <row r="26" spans="1:7" ht="11.25" customHeight="1">
      <c r="A26" s="295" t="s">
        <v>88</v>
      </c>
      <c r="B26" s="291" t="s">
        <v>167</v>
      </c>
      <c r="C26" s="447">
        <v>0.6</v>
      </c>
      <c r="D26" s="447">
        <v>0.7</v>
      </c>
      <c r="E26" s="447">
        <v>0.1</v>
      </c>
      <c r="F26" s="449">
        <v>4.5999999999999996</v>
      </c>
      <c r="G26" s="49"/>
    </row>
    <row r="27" spans="1:7" ht="8.25" customHeight="1">
      <c r="A27" s="294"/>
      <c r="B27" s="289"/>
      <c r="C27" s="445"/>
      <c r="D27" s="445"/>
      <c r="E27" s="445"/>
      <c r="F27" s="446"/>
      <c r="G27" s="49"/>
    </row>
    <row r="28" spans="1:7" ht="15.75" customHeight="1">
      <c r="A28" s="122" t="s">
        <v>237</v>
      </c>
      <c r="B28" s="289" t="s">
        <v>166</v>
      </c>
      <c r="C28" s="445">
        <v>98620</v>
      </c>
      <c r="D28" s="445">
        <v>23318</v>
      </c>
      <c r="E28" s="445">
        <v>8642</v>
      </c>
      <c r="F28" s="446">
        <v>66660</v>
      </c>
      <c r="G28" s="48"/>
    </row>
    <row r="29" spans="1:7" ht="10.5" customHeight="1">
      <c r="A29" s="364" t="s">
        <v>67</v>
      </c>
      <c r="B29" s="291" t="s">
        <v>167</v>
      </c>
      <c r="C29" s="447">
        <v>1.5</v>
      </c>
      <c r="D29" s="447">
        <v>0.6</v>
      </c>
      <c r="E29" s="447">
        <v>0.3</v>
      </c>
      <c r="F29" s="449">
        <v>27.2</v>
      </c>
      <c r="G29" s="48"/>
    </row>
    <row r="30" spans="1:7" ht="7.5" customHeight="1">
      <c r="A30" s="294"/>
      <c r="B30" s="289"/>
      <c r="C30" s="445"/>
      <c r="D30" s="445"/>
      <c r="E30" s="445"/>
      <c r="F30" s="446"/>
      <c r="G30" s="48"/>
    </row>
    <row r="31" spans="1:7" ht="15.75" customHeight="1">
      <c r="A31" s="126" t="s">
        <v>719</v>
      </c>
      <c r="B31" s="289" t="s">
        <v>166</v>
      </c>
      <c r="C31" s="445">
        <v>19604</v>
      </c>
      <c r="D31" s="445">
        <v>15436</v>
      </c>
      <c r="E31" s="445">
        <v>1595</v>
      </c>
      <c r="F31" s="446">
        <v>2559</v>
      </c>
      <c r="G31" s="48"/>
    </row>
    <row r="32" spans="1:7" ht="12" customHeight="1">
      <c r="A32" s="364" t="s">
        <v>105</v>
      </c>
      <c r="B32" s="291" t="s">
        <v>167</v>
      </c>
      <c r="C32" s="447">
        <v>0.3</v>
      </c>
      <c r="D32" s="447">
        <v>0.4</v>
      </c>
      <c r="E32" s="447">
        <v>0.1</v>
      </c>
      <c r="F32" s="449">
        <v>1</v>
      </c>
      <c r="G32" s="48"/>
    </row>
    <row r="33" spans="1:7" ht="12" customHeight="1">
      <c r="A33" s="294"/>
      <c r="B33" s="291"/>
      <c r="C33" s="445"/>
      <c r="D33" s="445"/>
      <c r="E33" s="445"/>
      <c r="F33" s="446"/>
      <c r="G33" s="48"/>
    </row>
    <row r="34" spans="1:7" ht="14.25" customHeight="1">
      <c r="A34" s="122" t="s">
        <v>70</v>
      </c>
      <c r="B34" s="289" t="s">
        <v>166</v>
      </c>
      <c r="C34" s="445">
        <v>21145</v>
      </c>
      <c r="D34" s="445">
        <v>91</v>
      </c>
      <c r="E34" s="445">
        <v>16584</v>
      </c>
      <c r="F34" s="446">
        <v>4470</v>
      </c>
      <c r="G34" s="48"/>
    </row>
    <row r="35" spans="1:7" ht="12" customHeight="1">
      <c r="A35" s="364" t="s">
        <v>71</v>
      </c>
      <c r="B35" s="291" t="s">
        <v>167</v>
      </c>
      <c r="C35" s="447">
        <v>0.3</v>
      </c>
      <c r="D35" s="447">
        <v>0</v>
      </c>
      <c r="E35" s="447">
        <v>0.6</v>
      </c>
      <c r="F35" s="449">
        <v>1.8</v>
      </c>
      <c r="G35" s="48"/>
    </row>
    <row r="36" spans="1:7" ht="12" customHeight="1">
      <c r="A36" s="127"/>
      <c r="B36" s="289"/>
      <c r="C36" s="445"/>
      <c r="D36" s="445"/>
      <c r="E36" s="445"/>
      <c r="F36" s="446"/>
      <c r="G36" s="48"/>
    </row>
    <row r="37" spans="1:7" ht="14.25" customHeight="1">
      <c r="A37" s="122" t="s">
        <v>240</v>
      </c>
      <c r="B37" s="289" t="s">
        <v>166</v>
      </c>
      <c r="C37" s="445">
        <v>18510</v>
      </c>
      <c r="D37" s="445">
        <v>12016</v>
      </c>
      <c r="E37" s="445">
        <v>3757</v>
      </c>
      <c r="F37" s="446">
        <v>2737</v>
      </c>
      <c r="G37" s="48"/>
    </row>
    <row r="38" spans="1:7" ht="11.25" customHeight="1">
      <c r="A38" s="364" t="s">
        <v>90</v>
      </c>
      <c r="B38" s="291" t="s">
        <v>167</v>
      </c>
      <c r="C38" s="447">
        <v>0.3</v>
      </c>
      <c r="D38" s="447">
        <v>0.3</v>
      </c>
      <c r="E38" s="447">
        <v>0.1</v>
      </c>
      <c r="F38" s="449">
        <v>1.1000000000000001</v>
      </c>
      <c r="G38" s="48"/>
    </row>
    <row r="39" spans="1:7" ht="12" customHeight="1">
      <c r="A39" s="294"/>
      <c r="B39" s="289"/>
      <c r="C39" s="445"/>
      <c r="D39" s="445"/>
      <c r="E39" s="445"/>
      <c r="F39" s="446"/>
      <c r="G39" s="48"/>
    </row>
    <row r="40" spans="1:7" ht="13.5" customHeight="1">
      <c r="A40" s="122" t="s">
        <v>241</v>
      </c>
      <c r="B40" s="289" t="s">
        <v>166</v>
      </c>
      <c r="C40" s="445">
        <v>13071</v>
      </c>
      <c r="D40" s="445">
        <v>5158</v>
      </c>
      <c r="E40" s="445">
        <v>5046</v>
      </c>
      <c r="F40" s="446">
        <v>2867</v>
      </c>
      <c r="G40" s="48"/>
    </row>
    <row r="41" spans="1:7" ht="11.25" customHeight="1">
      <c r="A41" s="364" t="s">
        <v>73</v>
      </c>
      <c r="B41" s="291" t="s">
        <v>167</v>
      </c>
      <c r="C41" s="447">
        <v>0.2</v>
      </c>
      <c r="D41" s="447">
        <v>0.1</v>
      </c>
      <c r="E41" s="447">
        <v>0.2</v>
      </c>
      <c r="F41" s="449">
        <v>1.2</v>
      </c>
      <c r="G41" s="48"/>
    </row>
    <row r="42" spans="1:7" ht="12" customHeight="1">
      <c r="A42" s="294"/>
      <c r="B42" s="289"/>
      <c r="C42" s="445"/>
      <c r="D42" s="445"/>
      <c r="E42" s="445"/>
      <c r="F42" s="446"/>
      <c r="G42" s="48"/>
    </row>
    <row r="43" spans="1:7" ht="12.75" customHeight="1">
      <c r="A43" s="122" t="s">
        <v>74</v>
      </c>
      <c r="B43" s="289" t="s">
        <v>166</v>
      </c>
      <c r="C43" s="445">
        <v>47143</v>
      </c>
      <c r="D43" s="445">
        <v>20552</v>
      </c>
      <c r="E43" s="445">
        <v>24403</v>
      </c>
      <c r="F43" s="446">
        <v>2167</v>
      </c>
      <c r="G43" s="48"/>
    </row>
    <row r="44" spans="1:7" ht="12" customHeight="1">
      <c r="A44" s="364" t="s">
        <v>75</v>
      </c>
      <c r="B44" s="291" t="s">
        <v>167</v>
      </c>
      <c r="C44" s="447">
        <v>0.7</v>
      </c>
      <c r="D44" s="447">
        <v>0.6</v>
      </c>
      <c r="E44" s="447">
        <v>0.9</v>
      </c>
      <c r="F44" s="449">
        <v>0.9</v>
      </c>
      <c r="G44" s="48"/>
    </row>
    <row r="45" spans="1:7" ht="12" customHeight="1">
      <c r="A45" s="294"/>
      <c r="B45" s="289"/>
      <c r="C45" s="445"/>
      <c r="D45" s="445"/>
      <c r="E45" s="445"/>
      <c r="F45" s="446"/>
      <c r="G45" s="48"/>
    </row>
    <row r="46" spans="1:7" ht="10.5" customHeight="1">
      <c r="A46" s="294"/>
      <c r="B46" s="296"/>
      <c r="C46" s="229"/>
      <c r="D46" s="229"/>
      <c r="E46" s="229"/>
      <c r="F46" s="229"/>
      <c r="G46" s="48"/>
    </row>
    <row r="47" spans="1:7" ht="18.75" customHeight="1">
      <c r="A47" s="231" t="s">
        <v>434</v>
      </c>
      <c r="B47" s="231"/>
      <c r="C47" s="346"/>
      <c r="D47" s="346"/>
      <c r="E47" s="346"/>
      <c r="F47" s="346"/>
      <c r="G47" s="48"/>
    </row>
    <row r="48" spans="1:7" ht="12" customHeight="1">
      <c r="A48" s="277" t="s">
        <v>430</v>
      </c>
      <c r="B48" s="231"/>
      <c r="C48" s="231"/>
      <c r="D48" s="231"/>
      <c r="E48" s="231"/>
      <c r="F48" s="231"/>
      <c r="G48" s="48"/>
    </row>
    <row r="49" spans="1:7" ht="10.5" customHeight="1">
      <c r="A49" s="11"/>
      <c r="B49" s="11"/>
      <c r="C49" s="11"/>
      <c r="D49" s="11"/>
      <c r="E49" s="11"/>
      <c r="F49" s="11"/>
      <c r="G49" s="48"/>
    </row>
  </sheetData>
  <mergeCells count="7">
    <mergeCell ref="E5:E6"/>
    <mergeCell ref="F5:F6"/>
    <mergeCell ref="A6:B6"/>
    <mergeCell ref="A3:B5"/>
    <mergeCell ref="D5:D6"/>
    <mergeCell ref="C3:C6"/>
    <mergeCell ref="D3:F4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23" sqref="A23"/>
    </sheetView>
  </sheetViews>
  <sheetFormatPr defaultRowHeight="12.75"/>
  <cols>
    <col min="1" max="1" width="44.5703125" style="87" customWidth="1"/>
    <col min="2" max="2" width="2.5703125" style="87" customWidth="1"/>
    <col min="3" max="5" width="10.7109375" style="87" customWidth="1"/>
    <col min="6" max="6" width="10.28515625" style="87" customWidth="1"/>
    <col min="7" max="16384" width="9.140625" style="10"/>
  </cols>
  <sheetData>
    <row r="1" spans="1:10" s="13" customFormat="1" ht="21.75" customHeight="1">
      <c r="A1" s="221" t="s">
        <v>505</v>
      </c>
      <c r="B1" s="221"/>
      <c r="C1" s="221"/>
      <c r="D1" s="221"/>
      <c r="E1" s="221"/>
      <c r="F1" s="221"/>
      <c r="G1" s="47"/>
      <c r="H1" s="353" t="s">
        <v>556</v>
      </c>
      <c r="I1" s="9"/>
      <c r="J1" s="9"/>
    </row>
    <row r="2" spans="1:10" s="13" customFormat="1" ht="13.5" customHeight="1">
      <c r="A2" s="224" t="s">
        <v>504</v>
      </c>
      <c r="B2" s="221"/>
      <c r="C2" s="221"/>
      <c r="D2" s="221"/>
      <c r="E2" s="221"/>
      <c r="F2" s="221"/>
      <c r="G2" s="9"/>
      <c r="H2" s="9"/>
      <c r="I2" s="9"/>
      <c r="J2" s="9"/>
    </row>
    <row r="3" spans="1:10" ht="12" customHeight="1">
      <c r="A3" s="521" t="s">
        <v>694</v>
      </c>
      <c r="B3" s="517"/>
      <c r="C3" s="529" t="s">
        <v>695</v>
      </c>
      <c r="D3" s="532" t="s">
        <v>343</v>
      </c>
      <c r="E3" s="542"/>
      <c r="F3" s="542"/>
    </row>
    <row r="4" spans="1:10" ht="13.5" customHeight="1">
      <c r="A4" s="538"/>
      <c r="B4" s="539"/>
      <c r="C4" s="540"/>
      <c r="D4" s="543"/>
      <c r="E4" s="544"/>
      <c r="F4" s="544"/>
    </row>
    <row r="5" spans="1:10" ht="63" customHeight="1">
      <c r="A5" s="538"/>
      <c r="B5" s="539"/>
      <c r="C5" s="540"/>
      <c r="D5" s="527" t="s">
        <v>696</v>
      </c>
      <c r="E5" s="527" t="s">
        <v>697</v>
      </c>
      <c r="F5" s="519" t="s">
        <v>698</v>
      </c>
    </row>
    <row r="6" spans="1:10" ht="46.5" customHeight="1">
      <c r="A6" s="525" t="s">
        <v>699</v>
      </c>
      <c r="B6" s="537"/>
      <c r="C6" s="541"/>
      <c r="D6" s="536"/>
      <c r="E6" s="536"/>
      <c r="F6" s="520"/>
    </row>
    <row r="7" spans="1:10" ht="27.75" customHeight="1">
      <c r="A7" s="282"/>
      <c r="B7" s="282"/>
      <c r="C7" s="265" t="s">
        <v>112</v>
      </c>
      <c r="D7" s="265"/>
      <c r="E7" s="265"/>
      <c r="F7" s="265"/>
    </row>
    <row r="8" spans="1:10" s="13" customFormat="1" ht="13.5" customHeight="1">
      <c r="A8" s="215"/>
      <c r="B8" s="221"/>
      <c r="C8" s="283" t="s">
        <v>113</v>
      </c>
      <c r="D8" s="285"/>
      <c r="E8" s="285"/>
      <c r="F8" s="285"/>
    </row>
    <row r="9" spans="1:10" ht="15" customHeight="1">
      <c r="A9" s="231"/>
      <c r="B9" s="219"/>
      <c r="C9" s="334"/>
      <c r="D9" s="334"/>
      <c r="E9" s="334"/>
      <c r="F9" s="334"/>
    </row>
    <row r="10" spans="1:10" s="13" customFormat="1" ht="18.75" customHeight="1">
      <c r="A10" s="379" t="s">
        <v>146</v>
      </c>
      <c r="B10" s="286" t="s">
        <v>166</v>
      </c>
      <c r="C10" s="336">
        <v>13899544</v>
      </c>
      <c r="D10" s="336">
        <v>5898675</v>
      </c>
      <c r="E10" s="336">
        <v>3264286</v>
      </c>
      <c r="F10" s="337">
        <v>4725980</v>
      </c>
      <c r="G10" s="46"/>
    </row>
    <row r="11" spans="1:10" s="13" customFormat="1" ht="12" customHeight="1">
      <c r="A11" s="287" t="s">
        <v>80</v>
      </c>
      <c r="B11" s="288" t="s">
        <v>167</v>
      </c>
      <c r="C11" s="433">
        <v>100</v>
      </c>
      <c r="D11" s="433">
        <v>100.00000000000001</v>
      </c>
      <c r="E11" s="433">
        <v>99.999999999999986</v>
      </c>
      <c r="F11" s="434">
        <v>100</v>
      </c>
      <c r="G11" s="46"/>
    </row>
    <row r="12" spans="1:10" ht="9" customHeight="1">
      <c r="A12" s="231"/>
      <c r="B12" s="289"/>
      <c r="C12" s="331"/>
      <c r="D12" s="413"/>
      <c r="E12" s="331"/>
      <c r="F12" s="330"/>
      <c r="G12" s="48"/>
      <c r="I12" s="22"/>
    </row>
    <row r="13" spans="1:10" ht="12.75" customHeight="1">
      <c r="A13" s="231" t="s">
        <v>103</v>
      </c>
      <c r="B13" s="289"/>
      <c r="C13" s="331"/>
      <c r="D13" s="413"/>
      <c r="E13" s="331"/>
      <c r="F13" s="330"/>
      <c r="G13" s="48"/>
      <c r="I13" s="23"/>
    </row>
    <row r="14" spans="1:10" ht="12" customHeight="1">
      <c r="A14" s="298" t="s">
        <v>104</v>
      </c>
      <c r="B14" s="289"/>
      <c r="C14" s="331"/>
      <c r="D14" s="413"/>
      <c r="E14" s="331"/>
      <c r="F14" s="330"/>
      <c r="G14" s="48"/>
      <c r="I14" s="22"/>
    </row>
    <row r="15" spans="1:10" ht="12" customHeight="1">
      <c r="A15" s="231"/>
      <c r="B15" s="289"/>
      <c r="C15" s="331"/>
      <c r="D15" s="413"/>
      <c r="E15" s="331"/>
      <c r="F15" s="330"/>
      <c r="G15" s="48"/>
      <c r="I15" s="23"/>
    </row>
    <row r="16" spans="1:10" ht="17.25" customHeight="1">
      <c r="A16" s="122" t="s">
        <v>232</v>
      </c>
      <c r="B16" s="289" t="s">
        <v>166</v>
      </c>
      <c r="C16" s="331">
        <v>642616</v>
      </c>
      <c r="D16" s="413">
        <v>199045</v>
      </c>
      <c r="E16" s="331">
        <v>253456</v>
      </c>
      <c r="F16" s="330">
        <v>183499</v>
      </c>
      <c r="G16" s="48"/>
    </row>
    <row r="17" spans="1:9" ht="12.75" customHeight="1">
      <c r="A17" s="364" t="s">
        <v>66</v>
      </c>
      <c r="B17" s="291" t="s">
        <v>167</v>
      </c>
      <c r="C17" s="435">
        <v>4.5999999999999996</v>
      </c>
      <c r="D17" s="436">
        <v>3.4</v>
      </c>
      <c r="E17" s="435">
        <v>7.8</v>
      </c>
      <c r="F17" s="437">
        <v>3.9</v>
      </c>
      <c r="G17" s="48"/>
    </row>
    <row r="18" spans="1:9" ht="8.25" customHeight="1">
      <c r="A18" s="294"/>
      <c r="B18" s="289"/>
      <c r="C18" s="331"/>
      <c r="D18" s="331"/>
      <c r="E18" s="331"/>
      <c r="F18" s="330"/>
      <c r="G18" s="48"/>
      <c r="I18" s="22"/>
    </row>
    <row r="19" spans="1:9" ht="17.25" customHeight="1">
      <c r="A19" s="294" t="s">
        <v>233</v>
      </c>
      <c r="B19" s="289" t="s">
        <v>166</v>
      </c>
      <c r="C19" s="331">
        <v>3359312</v>
      </c>
      <c r="D19" s="331">
        <v>1055906</v>
      </c>
      <c r="E19" s="331">
        <v>1731339</v>
      </c>
      <c r="F19" s="330">
        <v>569226</v>
      </c>
      <c r="G19" s="48"/>
      <c r="I19" s="23"/>
    </row>
    <row r="20" spans="1:9" ht="11.25" customHeight="1">
      <c r="A20" s="295" t="s">
        <v>84</v>
      </c>
      <c r="B20" s="291" t="s">
        <v>167</v>
      </c>
      <c r="C20" s="435">
        <v>24.2</v>
      </c>
      <c r="D20" s="436">
        <v>17.900000000000002</v>
      </c>
      <c r="E20" s="435">
        <v>53</v>
      </c>
      <c r="F20" s="437">
        <v>12</v>
      </c>
      <c r="G20" s="48"/>
      <c r="I20" s="22"/>
    </row>
    <row r="21" spans="1:9" ht="8.25" customHeight="1">
      <c r="A21" s="294"/>
      <c r="B21" s="291"/>
      <c r="C21" s="331"/>
      <c r="D21" s="413"/>
      <c r="E21" s="331"/>
      <c r="F21" s="330"/>
      <c r="G21" s="49"/>
      <c r="I21" s="23"/>
    </row>
    <row r="22" spans="1:9" ht="14.25" customHeight="1">
      <c r="A22" s="122" t="s">
        <v>726</v>
      </c>
      <c r="B22" s="289" t="s">
        <v>166</v>
      </c>
      <c r="C22" s="331">
        <v>3000904</v>
      </c>
      <c r="D22" s="413">
        <v>991071</v>
      </c>
      <c r="E22" s="331">
        <v>1518168</v>
      </c>
      <c r="F22" s="330">
        <v>489054</v>
      </c>
      <c r="G22" s="48"/>
      <c r="I22" s="22"/>
    </row>
    <row r="23" spans="1:9" ht="11.25" customHeight="1">
      <c r="A23" s="364" t="s">
        <v>727</v>
      </c>
      <c r="B23" s="291" t="s">
        <v>167</v>
      </c>
      <c r="C23" s="435">
        <v>21.6</v>
      </c>
      <c r="D23" s="436">
        <v>16.8</v>
      </c>
      <c r="E23" s="435">
        <v>46.5</v>
      </c>
      <c r="F23" s="437">
        <v>10.3</v>
      </c>
      <c r="G23" s="48"/>
      <c r="I23" s="23"/>
    </row>
    <row r="24" spans="1:9" ht="9" customHeight="1">
      <c r="A24" s="364"/>
      <c r="B24" s="289"/>
      <c r="C24" s="331"/>
      <c r="D24" s="413"/>
      <c r="E24" s="331"/>
      <c r="F24" s="330"/>
      <c r="G24" s="49"/>
      <c r="I24" s="22"/>
    </row>
    <row r="25" spans="1:9" ht="16.5" customHeight="1">
      <c r="A25" s="294" t="s">
        <v>236</v>
      </c>
      <c r="B25" s="289" t="s">
        <v>166</v>
      </c>
      <c r="C25" s="331">
        <v>1041149</v>
      </c>
      <c r="D25" s="413">
        <v>235815</v>
      </c>
      <c r="E25" s="331">
        <v>399966</v>
      </c>
      <c r="F25" s="330">
        <v>405063</v>
      </c>
      <c r="G25" s="48"/>
      <c r="I25" s="23"/>
    </row>
    <row r="26" spans="1:9" ht="10.5" customHeight="1">
      <c r="A26" s="295" t="s">
        <v>88</v>
      </c>
      <c r="B26" s="291" t="s">
        <v>167</v>
      </c>
      <c r="C26" s="435">
        <v>7.5</v>
      </c>
      <c r="D26" s="436">
        <v>4</v>
      </c>
      <c r="E26" s="435">
        <v>12.200000000000001</v>
      </c>
      <c r="F26" s="437">
        <v>8.6</v>
      </c>
      <c r="G26" s="49"/>
      <c r="I26" s="29"/>
    </row>
    <row r="27" spans="1:9" ht="8.25" customHeight="1">
      <c r="A27" s="294"/>
      <c r="B27" s="289"/>
      <c r="C27" s="331"/>
      <c r="D27" s="331"/>
      <c r="E27" s="331"/>
      <c r="F27" s="330"/>
      <c r="G27" s="49"/>
      <c r="I27" s="22"/>
    </row>
    <row r="28" spans="1:9" ht="15" customHeight="1">
      <c r="A28" s="122" t="s">
        <v>237</v>
      </c>
      <c r="B28" s="289" t="s">
        <v>166</v>
      </c>
      <c r="C28" s="331">
        <v>2080406</v>
      </c>
      <c r="D28" s="331">
        <v>295220</v>
      </c>
      <c r="E28" s="331">
        <v>81635</v>
      </c>
      <c r="F28" s="330">
        <v>1703551</v>
      </c>
      <c r="G28" s="48"/>
      <c r="I28" s="23"/>
    </row>
    <row r="29" spans="1:9" ht="10.5" customHeight="1">
      <c r="A29" s="364" t="s">
        <v>67</v>
      </c>
      <c r="B29" s="291" t="s">
        <v>167</v>
      </c>
      <c r="C29" s="435">
        <v>15</v>
      </c>
      <c r="D29" s="435">
        <v>5</v>
      </c>
      <c r="E29" s="435">
        <v>2.5</v>
      </c>
      <c r="F29" s="437">
        <v>36</v>
      </c>
      <c r="G29" s="48"/>
      <c r="I29" s="29"/>
    </row>
    <row r="30" spans="1:9" ht="9" customHeight="1">
      <c r="A30" s="294"/>
      <c r="B30" s="289"/>
      <c r="C30" s="331"/>
      <c r="D30" s="331"/>
      <c r="E30" s="331"/>
      <c r="F30" s="330"/>
      <c r="G30" s="48"/>
      <c r="I30" s="22"/>
    </row>
    <row r="31" spans="1:9" ht="18" customHeight="1">
      <c r="A31" s="126" t="s">
        <v>719</v>
      </c>
      <c r="B31" s="289" t="s">
        <v>166</v>
      </c>
      <c r="C31" s="331">
        <v>2557456</v>
      </c>
      <c r="D31" s="331">
        <v>2484378</v>
      </c>
      <c r="E31" s="331">
        <v>34638</v>
      </c>
      <c r="F31" s="330">
        <v>38440</v>
      </c>
      <c r="G31" s="48"/>
      <c r="I31" s="23"/>
    </row>
    <row r="32" spans="1:9" ht="12" customHeight="1">
      <c r="A32" s="364" t="s">
        <v>105</v>
      </c>
      <c r="B32" s="291" t="s">
        <v>167</v>
      </c>
      <c r="C32" s="435">
        <v>18.399999999999999</v>
      </c>
      <c r="D32" s="435">
        <v>42.1</v>
      </c>
      <c r="E32" s="435">
        <v>1.1000000000000001</v>
      </c>
      <c r="F32" s="437">
        <v>0.8</v>
      </c>
      <c r="G32" s="48"/>
      <c r="I32" s="68"/>
    </row>
    <row r="33" spans="1:9" ht="8.25" customHeight="1">
      <c r="A33" s="294"/>
      <c r="B33" s="291"/>
      <c r="C33" s="331"/>
      <c r="D33" s="331"/>
      <c r="E33" s="331"/>
      <c r="F33" s="330"/>
      <c r="G33" s="48"/>
      <c r="I33" s="22"/>
    </row>
    <row r="34" spans="1:9" ht="14.25" customHeight="1">
      <c r="A34" s="122" t="s">
        <v>70</v>
      </c>
      <c r="B34" s="289" t="s">
        <v>166</v>
      </c>
      <c r="C34" s="331">
        <v>358909</v>
      </c>
      <c r="D34" s="413">
        <v>158089</v>
      </c>
      <c r="E34" s="331">
        <v>65276</v>
      </c>
      <c r="F34" s="330">
        <v>135544</v>
      </c>
      <c r="G34" s="48"/>
      <c r="I34" s="23"/>
    </row>
    <row r="35" spans="1:9" ht="12" customHeight="1">
      <c r="A35" s="364" t="s">
        <v>71</v>
      </c>
      <c r="B35" s="291" t="s">
        <v>167</v>
      </c>
      <c r="C35" s="435">
        <v>2.6</v>
      </c>
      <c r="D35" s="438">
        <v>2.7</v>
      </c>
      <c r="E35" s="435">
        <v>2</v>
      </c>
      <c r="F35" s="437">
        <v>2.9</v>
      </c>
      <c r="G35" s="48"/>
      <c r="I35" s="22"/>
    </row>
    <row r="36" spans="1:9" ht="7.5" customHeight="1">
      <c r="A36" s="127"/>
      <c r="B36" s="289"/>
      <c r="C36" s="331"/>
      <c r="D36" s="413"/>
      <c r="E36" s="331"/>
      <c r="F36" s="330"/>
      <c r="G36" s="48"/>
      <c r="I36" s="23"/>
    </row>
    <row r="37" spans="1:9" ht="16.5" customHeight="1">
      <c r="A37" s="122" t="s">
        <v>240</v>
      </c>
      <c r="B37" s="289" t="s">
        <v>166</v>
      </c>
      <c r="C37" s="331">
        <v>61856</v>
      </c>
      <c r="D37" s="331">
        <v>41920</v>
      </c>
      <c r="E37" s="331">
        <v>5302</v>
      </c>
      <c r="F37" s="330">
        <v>14634</v>
      </c>
      <c r="G37" s="48"/>
    </row>
    <row r="38" spans="1:9" ht="10.5" customHeight="1">
      <c r="A38" s="364" t="s">
        <v>90</v>
      </c>
      <c r="B38" s="291" t="s">
        <v>167</v>
      </c>
      <c r="C38" s="435">
        <v>0.4</v>
      </c>
      <c r="D38" s="435">
        <v>0.7</v>
      </c>
      <c r="E38" s="435">
        <v>0.2</v>
      </c>
      <c r="F38" s="437">
        <v>0.3</v>
      </c>
      <c r="G38" s="48"/>
    </row>
    <row r="39" spans="1:9" ht="9" customHeight="1">
      <c r="A39" s="294"/>
      <c r="B39" s="289"/>
      <c r="C39" s="331"/>
      <c r="D39" s="331"/>
      <c r="E39" s="331"/>
      <c r="F39" s="330"/>
      <c r="G39" s="48"/>
    </row>
    <row r="40" spans="1:9" ht="15" customHeight="1">
      <c r="A40" s="122" t="s">
        <v>241</v>
      </c>
      <c r="B40" s="289" t="s">
        <v>166</v>
      </c>
      <c r="C40" s="331">
        <v>194136</v>
      </c>
      <c r="D40" s="331">
        <v>110079</v>
      </c>
      <c r="E40" s="331">
        <v>41997</v>
      </c>
      <c r="F40" s="330">
        <v>42060</v>
      </c>
      <c r="G40" s="48"/>
    </row>
    <row r="41" spans="1:9" ht="12.75" customHeight="1">
      <c r="A41" s="364" t="s">
        <v>73</v>
      </c>
      <c r="B41" s="291" t="s">
        <v>167</v>
      </c>
      <c r="C41" s="435">
        <v>1.4</v>
      </c>
      <c r="D41" s="435">
        <v>1.9</v>
      </c>
      <c r="E41" s="435">
        <v>1.3</v>
      </c>
      <c r="F41" s="437">
        <v>0.9</v>
      </c>
      <c r="G41" s="48"/>
    </row>
    <row r="42" spans="1:9" ht="7.5" customHeight="1">
      <c r="A42" s="294"/>
      <c r="B42" s="289"/>
      <c r="C42" s="331"/>
      <c r="D42" s="331"/>
      <c r="E42" s="331"/>
      <c r="F42" s="330"/>
      <c r="G42" s="48"/>
    </row>
    <row r="43" spans="1:9" ht="16.5" customHeight="1">
      <c r="A43" s="122" t="s">
        <v>74</v>
      </c>
      <c r="B43" s="289" t="s">
        <v>166</v>
      </c>
      <c r="C43" s="331">
        <v>33958</v>
      </c>
      <c r="D43" s="331">
        <v>19692</v>
      </c>
      <c r="E43" s="331">
        <v>4802</v>
      </c>
      <c r="F43" s="330">
        <v>9046</v>
      </c>
      <c r="G43" s="48"/>
    </row>
    <row r="44" spans="1:9" ht="12.75" customHeight="1">
      <c r="A44" s="364" t="s">
        <v>75</v>
      </c>
      <c r="B44" s="291" t="s">
        <v>167</v>
      </c>
      <c r="C44" s="435">
        <v>0.2</v>
      </c>
      <c r="D44" s="435">
        <v>0.3</v>
      </c>
      <c r="E44" s="435">
        <v>0.1</v>
      </c>
      <c r="F44" s="437">
        <v>0.2</v>
      </c>
      <c r="G44" s="48"/>
    </row>
    <row r="45" spans="1:9" ht="12" customHeight="1">
      <c r="A45" s="294"/>
      <c r="B45" s="289"/>
      <c r="C45" s="331"/>
      <c r="D45" s="331"/>
      <c r="E45" s="331"/>
      <c r="F45" s="330"/>
      <c r="G45" s="48"/>
      <c r="I45" s="48"/>
    </row>
    <row r="46" spans="1:9" ht="10.5" customHeight="1">
      <c r="A46" s="294"/>
      <c r="B46" s="296"/>
      <c r="C46" s="229"/>
      <c r="D46" s="229"/>
      <c r="E46" s="229"/>
      <c r="F46" s="229"/>
      <c r="G46" s="48"/>
      <c r="I46" s="48"/>
    </row>
    <row r="47" spans="1:9" ht="18.75" customHeight="1">
      <c r="A47" s="231" t="s">
        <v>434</v>
      </c>
      <c r="B47" s="231"/>
      <c r="C47" s="346"/>
      <c r="D47" s="346"/>
      <c r="E47" s="346"/>
      <c r="F47" s="346"/>
      <c r="G47" s="48"/>
      <c r="I47" s="18"/>
    </row>
    <row r="48" spans="1:9" ht="12" customHeight="1">
      <c r="A48" s="277" t="s">
        <v>430</v>
      </c>
      <c r="B48" s="231"/>
      <c r="C48" s="231"/>
      <c r="D48" s="231"/>
      <c r="E48" s="231"/>
      <c r="F48" s="231"/>
      <c r="G48" s="48"/>
      <c r="I48" s="58"/>
    </row>
    <row r="49" spans="1:9" ht="10.5" customHeight="1">
      <c r="A49" s="127"/>
      <c r="B49" s="432"/>
      <c r="C49" s="242"/>
      <c r="D49" s="242"/>
      <c r="E49" s="242"/>
      <c r="F49" s="290"/>
      <c r="G49" s="48"/>
      <c r="I49" s="22"/>
    </row>
  </sheetData>
  <mergeCells count="7">
    <mergeCell ref="E5:E6"/>
    <mergeCell ref="F5:F6"/>
    <mergeCell ref="A6:B6"/>
    <mergeCell ref="A3:B5"/>
    <mergeCell ref="D5:D6"/>
    <mergeCell ref="C3:C6"/>
    <mergeCell ref="D3:F4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3"/>
  <sheetViews>
    <sheetView workbookViewId="0">
      <selection activeCell="A3" sqref="A3:B4"/>
    </sheetView>
  </sheetViews>
  <sheetFormatPr defaultRowHeight="12.75"/>
  <cols>
    <col min="1" max="1" width="44.5703125" style="86" customWidth="1"/>
    <col min="2" max="2" width="2.7109375" style="88" customWidth="1"/>
    <col min="3" max="3" width="10.28515625" style="86" customWidth="1"/>
    <col min="4" max="4" width="10.5703125" style="86" customWidth="1"/>
    <col min="5" max="5" width="10" style="86" customWidth="1"/>
    <col min="6" max="6" width="9.28515625" style="86" customWidth="1"/>
    <col min="7" max="16384" width="9.140625" style="10"/>
  </cols>
  <sheetData>
    <row r="1" spans="1:10" ht="21.75" customHeight="1">
      <c r="A1" s="341" t="s">
        <v>506</v>
      </c>
      <c r="B1" s="299"/>
      <c r="C1" s="299"/>
      <c r="D1" s="299"/>
      <c r="E1" s="299"/>
      <c r="F1" s="299"/>
      <c r="H1" s="353" t="s">
        <v>556</v>
      </c>
    </row>
    <row r="2" spans="1:10" s="13" customFormat="1" ht="13.5" customHeight="1">
      <c r="A2" s="300" t="s">
        <v>507</v>
      </c>
      <c r="B2" s="266"/>
      <c r="C2" s="281"/>
      <c r="D2" s="281"/>
      <c r="E2" s="281"/>
      <c r="F2" s="281"/>
      <c r="G2" s="9"/>
      <c r="H2" s="9"/>
      <c r="I2" s="9"/>
      <c r="J2" s="9"/>
    </row>
    <row r="3" spans="1:10" ht="19.5" customHeight="1">
      <c r="A3" s="521" t="s">
        <v>694</v>
      </c>
      <c r="B3" s="517"/>
      <c r="C3" s="527" t="s">
        <v>577</v>
      </c>
      <c r="D3" s="547" t="s">
        <v>349</v>
      </c>
      <c r="E3" s="548"/>
      <c r="F3" s="548"/>
    </row>
    <row r="4" spans="1:10" ht="44.25" customHeight="1">
      <c r="A4" s="538"/>
      <c r="B4" s="539"/>
      <c r="C4" s="546"/>
      <c r="D4" s="527" t="s">
        <v>728</v>
      </c>
      <c r="E4" s="527" t="s">
        <v>729</v>
      </c>
      <c r="F4" s="519" t="s">
        <v>698</v>
      </c>
    </row>
    <row r="5" spans="1:10" ht="47.25" customHeight="1">
      <c r="A5" s="525" t="s">
        <v>730</v>
      </c>
      <c r="B5" s="537"/>
      <c r="C5" s="536"/>
      <c r="D5" s="536"/>
      <c r="E5" s="536"/>
      <c r="F5" s="520"/>
    </row>
    <row r="6" spans="1:10" ht="27.75" customHeight="1">
      <c r="A6" s="282"/>
      <c r="B6" s="427"/>
      <c r="C6" s="545" t="s">
        <v>146</v>
      </c>
      <c r="D6" s="545"/>
      <c r="E6" s="545"/>
      <c r="F6" s="545"/>
    </row>
    <row r="7" spans="1:10" s="13" customFormat="1" ht="13.5" customHeight="1">
      <c r="A7" s="215"/>
      <c r="B7" s="266"/>
      <c r="C7" s="267" t="s">
        <v>80</v>
      </c>
      <c r="D7" s="301"/>
      <c r="E7" s="266"/>
      <c r="F7" s="284"/>
    </row>
    <row r="8" spans="1:10" ht="15" customHeight="1">
      <c r="A8" s="231"/>
      <c r="B8" s="268"/>
      <c r="C8" s="344"/>
      <c r="D8" s="344"/>
      <c r="E8" s="344"/>
      <c r="F8" s="345"/>
    </row>
    <row r="9" spans="1:10" s="13" customFormat="1" ht="18.75" customHeight="1">
      <c r="A9" s="379" t="s">
        <v>146</v>
      </c>
      <c r="B9" s="284" t="s">
        <v>166</v>
      </c>
      <c r="C9" s="439">
        <v>28457314</v>
      </c>
      <c r="D9" s="439">
        <v>6906921</v>
      </c>
      <c r="E9" s="439">
        <v>19471494</v>
      </c>
      <c r="F9" s="441">
        <v>1720273</v>
      </c>
    </row>
    <row r="10" spans="1:10" s="13" customFormat="1" ht="12" customHeight="1">
      <c r="A10" s="287" t="s">
        <v>80</v>
      </c>
      <c r="B10" s="451" t="s">
        <v>167</v>
      </c>
      <c r="C10" s="442">
        <v>100.00000000000001</v>
      </c>
      <c r="D10" s="442">
        <v>100.00000000000003</v>
      </c>
      <c r="E10" s="442">
        <v>99.999999999999972</v>
      </c>
      <c r="F10" s="444">
        <v>100</v>
      </c>
    </row>
    <row r="11" spans="1:10" ht="9" customHeight="1">
      <c r="A11" s="231"/>
      <c r="B11" s="296"/>
      <c r="C11" s="445"/>
      <c r="D11" s="445"/>
      <c r="E11" s="445"/>
      <c r="F11" s="446"/>
    </row>
    <row r="12" spans="1:10" ht="18.75" customHeight="1">
      <c r="A12" s="122" t="s">
        <v>232</v>
      </c>
      <c r="B12" s="296" t="s">
        <v>166</v>
      </c>
      <c r="C12" s="445">
        <v>1484778</v>
      </c>
      <c r="D12" s="445">
        <v>263881</v>
      </c>
      <c r="E12" s="445">
        <v>638858</v>
      </c>
      <c r="F12" s="446">
        <v>230222</v>
      </c>
      <c r="G12" s="48"/>
    </row>
    <row r="13" spans="1:10" ht="12" customHeight="1">
      <c r="A13" s="364" t="s">
        <v>66</v>
      </c>
      <c r="B13" s="452" t="s">
        <v>167</v>
      </c>
      <c r="C13" s="447">
        <v>5.2</v>
      </c>
      <c r="D13" s="447">
        <v>3.8</v>
      </c>
      <c r="E13" s="447">
        <v>3.3</v>
      </c>
      <c r="F13" s="449">
        <v>13.4</v>
      </c>
    </row>
    <row r="14" spans="1:10" ht="9" customHeight="1">
      <c r="A14" s="294"/>
      <c r="B14" s="296"/>
      <c r="C14" s="445"/>
      <c r="D14" s="445"/>
      <c r="E14" s="445"/>
      <c r="F14" s="446"/>
    </row>
    <row r="15" spans="1:10" ht="18.75" customHeight="1">
      <c r="A15" s="294" t="s">
        <v>233</v>
      </c>
      <c r="B15" s="296" t="s">
        <v>166</v>
      </c>
      <c r="C15" s="445">
        <v>13249642</v>
      </c>
      <c r="D15" s="445">
        <v>2155380</v>
      </c>
      <c r="E15" s="445">
        <v>10694053</v>
      </c>
      <c r="F15" s="446">
        <v>398471</v>
      </c>
    </row>
    <row r="16" spans="1:10" ht="12" customHeight="1">
      <c r="A16" s="295" t="s">
        <v>84</v>
      </c>
      <c r="B16" s="452" t="s">
        <v>167</v>
      </c>
      <c r="C16" s="447">
        <v>46.6</v>
      </c>
      <c r="D16" s="447">
        <v>31.2</v>
      </c>
      <c r="E16" s="447">
        <v>54.9</v>
      </c>
      <c r="F16" s="449">
        <v>23.2</v>
      </c>
      <c r="G16" s="48"/>
    </row>
    <row r="17" spans="1:6" ht="9" customHeight="1">
      <c r="A17" s="294"/>
      <c r="B17" s="452"/>
      <c r="C17" s="445"/>
      <c r="D17" s="445"/>
      <c r="E17" s="445"/>
      <c r="F17" s="446"/>
    </row>
    <row r="18" spans="1:6" ht="18.75" customHeight="1">
      <c r="A18" s="122" t="s">
        <v>234</v>
      </c>
      <c r="B18" s="296" t="s">
        <v>166</v>
      </c>
      <c r="C18" s="445">
        <v>5215891</v>
      </c>
      <c r="D18" s="445">
        <v>825177</v>
      </c>
      <c r="E18" s="445">
        <v>4365187</v>
      </c>
      <c r="F18" s="446">
        <v>25503</v>
      </c>
    </row>
    <row r="19" spans="1:6" s="51" customFormat="1" ht="12" customHeight="1">
      <c r="A19" s="364" t="s">
        <v>85</v>
      </c>
      <c r="B19" s="452" t="s">
        <v>167</v>
      </c>
      <c r="C19" s="447">
        <v>18.3</v>
      </c>
      <c r="D19" s="447">
        <v>12</v>
      </c>
      <c r="E19" s="447">
        <v>22.4</v>
      </c>
      <c r="F19" s="449">
        <v>1.5</v>
      </c>
    </row>
    <row r="20" spans="1:6" ht="9" customHeight="1">
      <c r="A20" s="364"/>
      <c r="B20" s="296"/>
      <c r="C20" s="445"/>
      <c r="D20" s="445"/>
      <c r="E20" s="445"/>
      <c r="F20" s="446"/>
    </row>
    <row r="21" spans="1:6" ht="18.75" customHeight="1">
      <c r="A21" s="122" t="s">
        <v>235</v>
      </c>
      <c r="B21" s="296" t="s">
        <v>166</v>
      </c>
      <c r="C21" s="445">
        <v>5570439</v>
      </c>
      <c r="D21" s="445">
        <v>497167</v>
      </c>
      <c r="E21" s="445">
        <v>4792147</v>
      </c>
      <c r="F21" s="446">
        <v>279695</v>
      </c>
    </row>
    <row r="22" spans="1:6" ht="12" customHeight="1">
      <c r="A22" s="364" t="s">
        <v>86</v>
      </c>
      <c r="B22" s="452" t="s">
        <v>167</v>
      </c>
      <c r="C22" s="447">
        <v>19.600000000000001</v>
      </c>
      <c r="D22" s="447">
        <v>7.2</v>
      </c>
      <c r="E22" s="447">
        <v>24.6</v>
      </c>
      <c r="F22" s="449">
        <v>16.3</v>
      </c>
    </row>
    <row r="23" spans="1:6" ht="9" customHeight="1">
      <c r="A23" s="364"/>
      <c r="B23" s="296"/>
      <c r="C23" s="445"/>
      <c r="D23" s="445"/>
      <c r="E23" s="445"/>
      <c r="F23" s="446"/>
    </row>
    <row r="24" spans="1:6" ht="18.75" customHeight="1">
      <c r="A24" s="126" t="s">
        <v>87</v>
      </c>
      <c r="B24" s="296" t="s">
        <v>166</v>
      </c>
      <c r="C24" s="445">
        <v>1927156</v>
      </c>
      <c r="D24" s="445">
        <v>589951</v>
      </c>
      <c r="E24" s="445">
        <v>1324939</v>
      </c>
      <c r="F24" s="446">
        <v>12100</v>
      </c>
    </row>
    <row r="25" spans="1:6" ht="12" customHeight="1">
      <c r="A25" s="126" t="s">
        <v>700</v>
      </c>
      <c r="B25" s="452" t="s">
        <v>167</v>
      </c>
      <c r="C25" s="447">
        <v>6.8</v>
      </c>
      <c r="D25" s="447">
        <v>8.5</v>
      </c>
      <c r="E25" s="447">
        <v>6.8</v>
      </c>
      <c r="F25" s="449">
        <v>0.7</v>
      </c>
    </row>
    <row r="26" spans="1:6" ht="12" customHeight="1">
      <c r="A26" s="364" t="s">
        <v>63</v>
      </c>
      <c r="B26" s="296"/>
      <c r="C26" s="445"/>
      <c r="D26" s="445"/>
      <c r="E26" s="445"/>
      <c r="F26" s="446"/>
    </row>
    <row r="27" spans="1:6" ht="9" customHeight="1">
      <c r="A27" s="364"/>
      <c r="B27" s="296"/>
      <c r="C27" s="445"/>
      <c r="D27" s="445"/>
      <c r="E27" s="445"/>
      <c r="F27" s="446"/>
    </row>
    <row r="28" spans="1:6" ht="18.75" customHeight="1">
      <c r="A28" s="126" t="s">
        <v>204</v>
      </c>
      <c r="B28" s="296" t="s">
        <v>166</v>
      </c>
      <c r="C28" s="445">
        <v>536156</v>
      </c>
      <c r="D28" s="445">
        <v>243085</v>
      </c>
      <c r="E28" s="445">
        <v>211780</v>
      </c>
      <c r="F28" s="446">
        <v>81173</v>
      </c>
    </row>
    <row r="29" spans="1:6" ht="12" customHeight="1">
      <c r="A29" s="126" t="s">
        <v>731</v>
      </c>
      <c r="B29" s="452" t="s">
        <v>167</v>
      </c>
      <c r="C29" s="447">
        <v>1.9</v>
      </c>
      <c r="D29" s="447">
        <v>3.5</v>
      </c>
      <c r="E29" s="447">
        <v>1.1000000000000001</v>
      </c>
      <c r="F29" s="449">
        <v>4.7</v>
      </c>
    </row>
    <row r="30" spans="1:6" ht="12" customHeight="1">
      <c r="A30" s="364" t="s">
        <v>47</v>
      </c>
      <c r="B30" s="296"/>
      <c r="C30" s="445"/>
      <c r="D30" s="445"/>
      <c r="E30" s="445"/>
      <c r="F30" s="446"/>
    </row>
    <row r="31" spans="1:6" ht="12" customHeight="1">
      <c r="A31" s="231" t="s">
        <v>8</v>
      </c>
      <c r="B31" s="296"/>
      <c r="C31" s="445"/>
      <c r="D31" s="445"/>
      <c r="E31" s="445"/>
      <c r="F31" s="446"/>
    </row>
    <row r="32" spans="1:6" ht="9" customHeight="1">
      <c r="A32" s="122"/>
      <c r="B32" s="452"/>
      <c r="C32" s="445"/>
      <c r="D32" s="445"/>
      <c r="E32" s="445"/>
      <c r="F32" s="446"/>
    </row>
    <row r="33" spans="1:6" ht="18.75" customHeight="1">
      <c r="A33" s="294" t="s">
        <v>236</v>
      </c>
      <c r="B33" s="296" t="s">
        <v>166</v>
      </c>
      <c r="C33" s="445">
        <v>494656</v>
      </c>
      <c r="D33" s="445">
        <v>144875</v>
      </c>
      <c r="E33" s="445">
        <v>244790</v>
      </c>
      <c r="F33" s="446">
        <v>104834</v>
      </c>
    </row>
    <row r="34" spans="1:6" ht="12" customHeight="1">
      <c r="A34" s="295" t="s">
        <v>88</v>
      </c>
      <c r="B34" s="452" t="s">
        <v>167</v>
      </c>
      <c r="C34" s="447">
        <v>1.7</v>
      </c>
      <c r="D34" s="447">
        <v>2.1</v>
      </c>
      <c r="E34" s="447">
        <v>1.3</v>
      </c>
      <c r="F34" s="449">
        <v>6.1</v>
      </c>
    </row>
    <row r="35" spans="1:6" ht="9" customHeight="1">
      <c r="A35" s="231"/>
      <c r="B35" s="296"/>
      <c r="C35" s="445"/>
      <c r="D35" s="445"/>
      <c r="E35" s="445"/>
      <c r="F35" s="446"/>
    </row>
    <row r="36" spans="1:6" ht="18.75" customHeight="1">
      <c r="A36" s="126" t="s">
        <v>732</v>
      </c>
      <c r="B36" s="296" t="s">
        <v>166</v>
      </c>
      <c r="C36" s="445">
        <v>2193976</v>
      </c>
      <c r="D36" s="445">
        <v>717920</v>
      </c>
      <c r="E36" s="445">
        <v>1242935</v>
      </c>
      <c r="F36" s="446">
        <v>231856</v>
      </c>
    </row>
    <row r="37" spans="1:6" ht="12" customHeight="1">
      <c r="A37" s="364" t="s">
        <v>372</v>
      </c>
      <c r="B37" s="452" t="s">
        <v>167</v>
      </c>
      <c r="C37" s="447">
        <v>7.7</v>
      </c>
      <c r="D37" s="447">
        <v>10.4</v>
      </c>
      <c r="E37" s="447">
        <v>6.4</v>
      </c>
      <c r="F37" s="449">
        <v>13.5</v>
      </c>
    </row>
    <row r="38" spans="1:6" ht="9" customHeight="1">
      <c r="A38" s="294"/>
      <c r="B38" s="296"/>
      <c r="C38" s="445"/>
      <c r="D38" s="445"/>
      <c r="E38" s="445"/>
      <c r="F38" s="446"/>
    </row>
    <row r="39" spans="1:6" ht="18.75" customHeight="1">
      <c r="A39" s="122" t="s">
        <v>237</v>
      </c>
      <c r="B39" s="296" t="s">
        <v>166</v>
      </c>
      <c r="C39" s="445">
        <v>967284</v>
      </c>
      <c r="D39" s="445">
        <v>274154</v>
      </c>
      <c r="E39" s="445">
        <v>284913</v>
      </c>
      <c r="F39" s="446">
        <v>407860</v>
      </c>
    </row>
    <row r="40" spans="1:6" ht="12" customHeight="1">
      <c r="A40" s="364" t="s">
        <v>67</v>
      </c>
      <c r="B40" s="452" t="s">
        <v>167</v>
      </c>
      <c r="C40" s="447">
        <v>3.4</v>
      </c>
      <c r="D40" s="447">
        <v>4</v>
      </c>
      <c r="E40" s="447">
        <v>1.5</v>
      </c>
      <c r="F40" s="449">
        <v>23.7</v>
      </c>
    </row>
    <row r="41" spans="1:6" ht="9" customHeight="1">
      <c r="A41" s="294"/>
      <c r="B41" s="296"/>
      <c r="C41" s="445"/>
      <c r="D41" s="445"/>
      <c r="E41" s="445"/>
      <c r="F41" s="446"/>
    </row>
    <row r="42" spans="1:6" ht="18.75" customHeight="1">
      <c r="A42" s="126" t="s">
        <v>733</v>
      </c>
      <c r="B42" s="296" t="s">
        <v>166</v>
      </c>
      <c r="C42" s="445">
        <v>150817</v>
      </c>
      <c r="D42" s="445">
        <v>54638</v>
      </c>
      <c r="E42" s="445">
        <v>88280</v>
      </c>
      <c r="F42" s="446">
        <v>7862</v>
      </c>
    </row>
    <row r="43" spans="1:6" ht="12" customHeight="1">
      <c r="A43" s="364" t="s">
        <v>373</v>
      </c>
      <c r="B43" s="452" t="s">
        <v>167</v>
      </c>
      <c r="C43" s="447">
        <v>0.5</v>
      </c>
      <c r="D43" s="447">
        <v>0.8</v>
      </c>
      <c r="E43" s="447">
        <v>0.5</v>
      </c>
      <c r="F43" s="449">
        <v>0.5</v>
      </c>
    </row>
    <row r="44" spans="1:6" ht="9" customHeight="1">
      <c r="A44" s="294"/>
      <c r="B44" s="296"/>
      <c r="C44" s="445"/>
      <c r="D44" s="445"/>
      <c r="E44" s="445"/>
      <c r="F44" s="446"/>
    </row>
    <row r="45" spans="1:6" ht="18.75" customHeight="1">
      <c r="A45" s="122" t="s">
        <v>238</v>
      </c>
      <c r="B45" s="296" t="s">
        <v>166</v>
      </c>
      <c r="C45" s="445">
        <v>2523575</v>
      </c>
      <c r="D45" s="445">
        <v>148264</v>
      </c>
      <c r="E45" s="445">
        <v>2351085</v>
      </c>
      <c r="F45" s="446">
        <v>24201</v>
      </c>
    </row>
    <row r="46" spans="1:6" ht="12" customHeight="1">
      <c r="A46" s="364" t="s">
        <v>38</v>
      </c>
      <c r="B46" s="452" t="s">
        <v>167</v>
      </c>
      <c r="C46" s="447">
        <v>8.9</v>
      </c>
      <c r="D46" s="447">
        <v>2.1</v>
      </c>
      <c r="E46" s="447">
        <v>12.1</v>
      </c>
      <c r="F46" s="449">
        <v>1.4</v>
      </c>
    </row>
    <row r="47" spans="1:6" ht="9" customHeight="1">
      <c r="A47" s="294"/>
      <c r="B47" s="296"/>
      <c r="C47" s="445"/>
      <c r="D47" s="445"/>
      <c r="E47" s="445"/>
      <c r="F47" s="446"/>
    </row>
    <row r="48" spans="1:6" ht="18.75" customHeight="1">
      <c r="A48" s="122" t="s">
        <v>68</v>
      </c>
      <c r="B48" s="296" t="s">
        <v>166</v>
      </c>
      <c r="C48" s="445">
        <v>1350910</v>
      </c>
      <c r="D48" s="445">
        <v>285670</v>
      </c>
      <c r="E48" s="445">
        <v>1033637</v>
      </c>
      <c r="F48" s="446">
        <v>31603</v>
      </c>
    </row>
    <row r="49" spans="1:6" ht="12" customHeight="1">
      <c r="A49" s="364" t="s">
        <v>69</v>
      </c>
      <c r="B49" s="452" t="s">
        <v>167</v>
      </c>
      <c r="C49" s="447">
        <v>4.8</v>
      </c>
      <c r="D49" s="447">
        <v>4.0999999999999996</v>
      </c>
      <c r="E49" s="447">
        <v>5.3</v>
      </c>
      <c r="F49" s="449">
        <v>1.8</v>
      </c>
    </row>
    <row r="50" spans="1:6" ht="9" customHeight="1">
      <c r="A50" s="294"/>
      <c r="B50" s="452"/>
      <c r="C50" s="445"/>
      <c r="D50" s="445"/>
      <c r="E50" s="445"/>
      <c r="F50" s="446"/>
    </row>
    <row r="51" spans="1:6" ht="18.75" customHeight="1">
      <c r="A51" s="126" t="s">
        <v>734</v>
      </c>
      <c r="B51" s="296" t="s">
        <v>166</v>
      </c>
      <c r="C51" s="445">
        <v>2396600</v>
      </c>
      <c r="D51" s="445">
        <v>2262014</v>
      </c>
      <c r="E51" s="445">
        <v>122194</v>
      </c>
      <c r="F51" s="446">
        <v>10729</v>
      </c>
    </row>
    <row r="52" spans="1:6" ht="12" customHeight="1">
      <c r="A52" s="364" t="s">
        <v>105</v>
      </c>
      <c r="B52" s="452" t="s">
        <v>167</v>
      </c>
      <c r="C52" s="447">
        <v>8.4</v>
      </c>
      <c r="D52" s="447">
        <v>32.800000000000004</v>
      </c>
      <c r="E52" s="447">
        <v>0.6</v>
      </c>
      <c r="F52" s="449">
        <v>0.6</v>
      </c>
    </row>
    <row r="53" spans="1:6" ht="9" customHeight="1">
      <c r="A53" s="294"/>
      <c r="B53" s="452"/>
      <c r="C53" s="445"/>
      <c r="D53" s="445"/>
      <c r="E53" s="445"/>
      <c r="F53" s="446"/>
    </row>
    <row r="54" spans="1:6" ht="18.75" customHeight="1">
      <c r="A54" s="122" t="s">
        <v>70</v>
      </c>
      <c r="B54" s="296" t="s">
        <v>166</v>
      </c>
      <c r="C54" s="445">
        <v>515551</v>
      </c>
      <c r="D54" s="445">
        <v>49340</v>
      </c>
      <c r="E54" s="445">
        <v>410153</v>
      </c>
      <c r="F54" s="446">
        <v>55710</v>
      </c>
    </row>
    <row r="55" spans="1:6" ht="12" customHeight="1">
      <c r="A55" s="364" t="s">
        <v>71</v>
      </c>
      <c r="B55" s="452" t="s">
        <v>167</v>
      </c>
      <c r="C55" s="447">
        <v>1.8</v>
      </c>
      <c r="D55" s="447">
        <v>0.7</v>
      </c>
      <c r="E55" s="447">
        <v>2.1</v>
      </c>
      <c r="F55" s="449">
        <v>3.2</v>
      </c>
    </row>
    <row r="56" spans="1:6" ht="8.25" customHeight="1">
      <c r="A56" s="294"/>
      <c r="B56" s="452"/>
      <c r="C56" s="445"/>
      <c r="D56" s="445"/>
      <c r="E56" s="445"/>
      <c r="F56" s="446"/>
    </row>
    <row r="57" spans="1:6" ht="18.75" customHeight="1">
      <c r="A57" s="126" t="s">
        <v>718</v>
      </c>
      <c r="B57" s="296" t="s">
        <v>166</v>
      </c>
      <c r="C57" s="445">
        <v>282287</v>
      </c>
      <c r="D57" s="445">
        <v>25170</v>
      </c>
      <c r="E57" s="445">
        <v>197067</v>
      </c>
      <c r="F57" s="446">
        <v>60032</v>
      </c>
    </row>
    <row r="58" spans="1:6" ht="12" customHeight="1">
      <c r="A58" s="127" t="s">
        <v>72</v>
      </c>
      <c r="B58" s="452" t="s">
        <v>167</v>
      </c>
      <c r="C58" s="447">
        <v>1</v>
      </c>
      <c r="D58" s="447">
        <v>0.4</v>
      </c>
      <c r="E58" s="447">
        <v>1</v>
      </c>
      <c r="F58" s="449">
        <v>3.5</v>
      </c>
    </row>
    <row r="59" spans="1:6" ht="8.25" customHeight="1">
      <c r="A59" s="294"/>
      <c r="B59" s="296"/>
      <c r="C59" s="445"/>
      <c r="D59" s="445"/>
      <c r="E59" s="445"/>
      <c r="F59" s="446"/>
    </row>
    <row r="60" spans="1:6" ht="18.75" customHeight="1">
      <c r="A60" s="315" t="s">
        <v>106</v>
      </c>
      <c r="B60" s="296" t="s">
        <v>166</v>
      </c>
      <c r="C60" s="445">
        <v>1027489</v>
      </c>
      <c r="D60" s="445">
        <v>195476</v>
      </c>
      <c r="E60" s="445">
        <v>768690</v>
      </c>
      <c r="F60" s="446">
        <v>62958</v>
      </c>
    </row>
    <row r="61" spans="1:6" ht="12" customHeight="1">
      <c r="A61" s="122" t="s">
        <v>212</v>
      </c>
      <c r="B61" s="452" t="s">
        <v>167</v>
      </c>
      <c r="C61" s="447">
        <v>3.6</v>
      </c>
      <c r="D61" s="447">
        <v>2.8</v>
      </c>
      <c r="E61" s="447">
        <v>3.9</v>
      </c>
      <c r="F61" s="449">
        <v>3.6</v>
      </c>
    </row>
    <row r="62" spans="1:6" ht="12" customHeight="1">
      <c r="A62" s="127" t="s">
        <v>107</v>
      </c>
      <c r="B62" s="268"/>
      <c r="C62" s="445"/>
      <c r="D62" s="445"/>
      <c r="E62" s="445"/>
      <c r="F62" s="446"/>
    </row>
    <row r="63" spans="1:6" ht="12" customHeight="1">
      <c r="A63" s="127" t="s">
        <v>206</v>
      </c>
      <c r="B63" s="296"/>
      <c r="C63" s="445"/>
      <c r="D63" s="445"/>
      <c r="E63" s="445"/>
      <c r="F63" s="446"/>
    </row>
    <row r="64" spans="1:6" ht="9" customHeight="1">
      <c r="A64" s="127"/>
      <c r="B64" s="296"/>
      <c r="C64" s="445"/>
      <c r="D64" s="445"/>
      <c r="E64" s="445"/>
      <c r="F64" s="446"/>
    </row>
    <row r="65" spans="1:6" ht="18.75" customHeight="1">
      <c r="A65" s="122" t="s">
        <v>240</v>
      </c>
      <c r="B65" s="296" t="s">
        <v>166</v>
      </c>
      <c r="C65" s="445">
        <v>651383</v>
      </c>
      <c r="D65" s="445">
        <v>80820</v>
      </c>
      <c r="E65" s="445">
        <v>543076</v>
      </c>
      <c r="F65" s="446">
        <v>27323</v>
      </c>
    </row>
    <row r="66" spans="1:6" ht="12" customHeight="1">
      <c r="A66" s="364" t="s">
        <v>90</v>
      </c>
      <c r="B66" s="452" t="s">
        <v>167</v>
      </c>
      <c r="C66" s="447">
        <v>2.2999999999999998</v>
      </c>
      <c r="D66" s="447">
        <v>1.2</v>
      </c>
      <c r="E66" s="447">
        <v>2.8</v>
      </c>
      <c r="F66" s="449">
        <v>1.6</v>
      </c>
    </row>
    <row r="67" spans="1:6" ht="9" customHeight="1">
      <c r="A67" s="294"/>
      <c r="B67" s="452"/>
      <c r="C67" s="445"/>
      <c r="D67" s="445"/>
      <c r="E67" s="445"/>
      <c r="F67" s="446"/>
    </row>
    <row r="68" spans="1:6" ht="18.75" customHeight="1">
      <c r="A68" s="122" t="s">
        <v>241</v>
      </c>
      <c r="B68" s="296" t="s">
        <v>166</v>
      </c>
      <c r="C68" s="445">
        <v>779748</v>
      </c>
      <c r="D68" s="445">
        <v>98262</v>
      </c>
      <c r="E68" s="445">
        <v>641736</v>
      </c>
      <c r="F68" s="446">
        <v>39741</v>
      </c>
    </row>
    <row r="69" spans="1:6" ht="12" customHeight="1">
      <c r="A69" s="364" t="s">
        <v>73</v>
      </c>
      <c r="B69" s="452" t="s">
        <v>167</v>
      </c>
      <c r="C69" s="447">
        <v>2.7</v>
      </c>
      <c r="D69" s="447">
        <v>1.4</v>
      </c>
      <c r="E69" s="447">
        <v>3.3</v>
      </c>
      <c r="F69" s="449">
        <v>2.2999999999999998</v>
      </c>
    </row>
    <row r="70" spans="1:6" ht="9" customHeight="1">
      <c r="A70" s="294"/>
      <c r="B70" s="452"/>
      <c r="C70" s="445"/>
      <c r="D70" s="445"/>
      <c r="E70" s="445"/>
      <c r="F70" s="446"/>
    </row>
    <row r="71" spans="1:6" ht="18.75" customHeight="1">
      <c r="A71" s="122" t="s">
        <v>0</v>
      </c>
      <c r="B71" s="296" t="s">
        <v>166</v>
      </c>
      <c r="C71" s="445">
        <v>257348</v>
      </c>
      <c r="D71" s="445">
        <v>94747</v>
      </c>
      <c r="E71" s="445">
        <v>146816</v>
      </c>
      <c r="F71" s="446">
        <v>15122</v>
      </c>
    </row>
    <row r="72" spans="1:6" ht="12" customHeight="1">
      <c r="A72" s="364" t="s">
        <v>75</v>
      </c>
      <c r="B72" s="452" t="s">
        <v>167</v>
      </c>
      <c r="C72" s="447">
        <v>0.9</v>
      </c>
      <c r="D72" s="447">
        <v>1.4</v>
      </c>
      <c r="E72" s="447">
        <v>0.70000000000000007</v>
      </c>
      <c r="F72" s="449">
        <v>0.9</v>
      </c>
    </row>
    <row r="73" spans="1:6" ht="9" customHeight="1">
      <c r="A73" s="294"/>
      <c r="B73" s="452"/>
      <c r="C73" s="445"/>
      <c r="D73" s="445"/>
      <c r="E73" s="445"/>
      <c r="F73" s="446"/>
    </row>
    <row r="74" spans="1:6" ht="18.75" customHeight="1">
      <c r="A74" s="122" t="s">
        <v>76</v>
      </c>
      <c r="B74" s="296" t="s">
        <v>166</v>
      </c>
      <c r="C74" s="445">
        <v>131270</v>
      </c>
      <c r="D74" s="445">
        <v>56310</v>
      </c>
      <c r="E74" s="445">
        <v>63211</v>
      </c>
      <c r="F74" s="446">
        <v>11749</v>
      </c>
    </row>
    <row r="75" spans="1:6" ht="12" customHeight="1">
      <c r="A75" s="364" t="s">
        <v>77</v>
      </c>
      <c r="B75" s="452" t="s">
        <v>167</v>
      </c>
      <c r="C75" s="447">
        <v>0.5</v>
      </c>
      <c r="D75" s="447">
        <v>0.8</v>
      </c>
      <c r="E75" s="447">
        <v>0.3</v>
      </c>
      <c r="F75" s="449">
        <v>0.7</v>
      </c>
    </row>
    <row r="76" spans="1:6" ht="15" customHeight="1">
      <c r="A76" s="10"/>
      <c r="B76" s="268"/>
      <c r="C76" s="229"/>
      <c r="D76" s="229"/>
      <c r="E76" s="229"/>
      <c r="F76" s="376"/>
    </row>
    <row r="77" spans="1:6" ht="12.75" customHeight="1">
      <c r="A77" s="231" t="s">
        <v>434</v>
      </c>
      <c r="B77" s="296"/>
      <c r="C77" s="229"/>
      <c r="D77" s="229"/>
      <c r="E77" s="229"/>
      <c r="F77" s="376"/>
    </row>
    <row r="78" spans="1:6" ht="12.75" customHeight="1">
      <c r="A78" s="277" t="s">
        <v>430</v>
      </c>
      <c r="B78" s="231"/>
      <c r="C78" s="229"/>
      <c r="D78" s="229"/>
      <c r="E78" s="229"/>
      <c r="F78" s="376"/>
    </row>
    <row r="79" spans="1:6">
      <c r="A79" s="87"/>
      <c r="B79" s="87"/>
      <c r="C79" s="96"/>
      <c r="D79" s="96"/>
      <c r="E79" s="96"/>
    </row>
    <row r="80" spans="1:6">
      <c r="C80" s="96"/>
      <c r="D80" s="96"/>
      <c r="E80" s="96"/>
    </row>
    <row r="102" spans="1:15">
      <c r="A102" s="93"/>
      <c r="B102" s="93"/>
      <c r="C102" s="93"/>
      <c r="D102" s="93"/>
      <c r="E102" s="93"/>
      <c r="F102" s="93"/>
      <c r="G102" s="75"/>
      <c r="H102" s="75"/>
      <c r="I102" s="75"/>
      <c r="J102" s="75"/>
      <c r="K102" s="75"/>
      <c r="L102" s="75"/>
      <c r="M102" s="75"/>
      <c r="N102" s="75"/>
      <c r="O102" s="75"/>
    </row>
    <row r="103" spans="1:15">
      <c r="A103" s="93"/>
      <c r="B103" s="93"/>
      <c r="C103" s="93"/>
      <c r="D103" s="93"/>
      <c r="E103" s="93"/>
      <c r="F103" s="93"/>
      <c r="G103" s="75"/>
      <c r="H103" s="75"/>
      <c r="I103" s="75"/>
      <c r="J103" s="75"/>
      <c r="K103" s="75"/>
      <c r="L103" s="75"/>
      <c r="M103" s="75"/>
      <c r="N103" s="75"/>
      <c r="O103" s="75"/>
    </row>
    <row r="104" spans="1:15">
      <c r="A104" s="93"/>
      <c r="B104" s="93"/>
      <c r="C104" s="93"/>
      <c r="D104" s="93"/>
      <c r="E104" s="93"/>
      <c r="F104" s="93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>
      <c r="A105" s="93"/>
      <c r="B105" s="93"/>
      <c r="C105" s="93"/>
      <c r="D105" s="93"/>
      <c r="E105" s="93"/>
      <c r="F105" s="93"/>
      <c r="G105" s="75"/>
      <c r="H105" s="75"/>
      <c r="I105" s="75"/>
      <c r="J105" s="75"/>
      <c r="K105" s="75"/>
      <c r="L105" s="75"/>
      <c r="M105" s="75"/>
      <c r="N105" s="75"/>
      <c r="O105" s="75"/>
    </row>
    <row r="106" spans="1:15">
      <c r="A106" s="93"/>
      <c r="B106" s="93"/>
      <c r="C106" s="93"/>
      <c r="D106" s="93"/>
      <c r="E106" s="93"/>
      <c r="F106" s="93"/>
      <c r="G106" s="75"/>
      <c r="H106" s="75"/>
      <c r="I106" s="75"/>
      <c r="J106" s="75"/>
      <c r="K106" s="75"/>
      <c r="L106" s="75"/>
      <c r="M106" s="75"/>
      <c r="N106" s="75"/>
      <c r="O106" s="75"/>
    </row>
    <row r="107" spans="1:15">
      <c r="A107" s="93"/>
      <c r="B107" s="93"/>
      <c r="C107" s="93"/>
      <c r="D107" s="93"/>
      <c r="E107" s="93"/>
      <c r="F107" s="93"/>
      <c r="G107" s="75"/>
      <c r="H107" s="75"/>
      <c r="I107" s="75"/>
      <c r="J107" s="75"/>
      <c r="K107" s="75"/>
      <c r="L107" s="75"/>
      <c r="M107" s="75"/>
      <c r="N107" s="75"/>
      <c r="O107" s="75"/>
    </row>
    <row r="108" spans="1:15">
      <c r="A108" s="93"/>
      <c r="B108" s="93"/>
      <c r="C108" s="93"/>
      <c r="D108" s="93"/>
      <c r="E108" s="93"/>
      <c r="F108" s="93"/>
      <c r="G108" s="75"/>
      <c r="H108" s="75"/>
      <c r="I108" s="75"/>
      <c r="J108" s="75"/>
      <c r="K108" s="75"/>
      <c r="L108" s="75"/>
      <c r="M108" s="75"/>
      <c r="N108" s="75"/>
      <c r="O108" s="75"/>
    </row>
    <row r="109" spans="1:15">
      <c r="A109" s="93"/>
      <c r="B109" s="93"/>
      <c r="C109" s="93"/>
      <c r="D109" s="93"/>
      <c r="E109" s="93"/>
      <c r="F109" s="93"/>
      <c r="G109" s="75"/>
      <c r="H109" s="75"/>
      <c r="I109" s="75"/>
      <c r="J109" s="75"/>
      <c r="K109" s="75"/>
      <c r="L109" s="75"/>
      <c r="M109" s="75"/>
      <c r="N109" s="75"/>
      <c r="O109" s="75"/>
    </row>
    <row r="110" spans="1:15">
      <c r="A110" s="93"/>
      <c r="B110" s="93"/>
      <c r="C110" s="93"/>
      <c r="D110" s="93"/>
      <c r="E110" s="93"/>
      <c r="F110" s="93"/>
      <c r="G110" s="75"/>
      <c r="H110" s="75"/>
      <c r="I110" s="75"/>
      <c r="J110" s="75"/>
      <c r="K110" s="75"/>
      <c r="L110" s="75"/>
      <c r="M110" s="75"/>
      <c r="N110" s="75"/>
      <c r="O110" s="75"/>
    </row>
    <row r="111" spans="1:15">
      <c r="A111" s="93"/>
      <c r="B111" s="93"/>
      <c r="C111" s="93"/>
      <c r="D111" s="93"/>
      <c r="E111" s="93"/>
      <c r="F111" s="93"/>
      <c r="G111" s="75"/>
      <c r="H111" s="75"/>
      <c r="I111" s="75"/>
      <c r="J111" s="75"/>
      <c r="K111" s="75"/>
      <c r="L111" s="75"/>
      <c r="M111" s="75"/>
      <c r="N111" s="75"/>
      <c r="O111" s="75"/>
    </row>
    <row r="112" spans="1:15">
      <c r="A112" s="93"/>
      <c r="B112" s="93"/>
      <c r="C112" s="93"/>
      <c r="D112" s="93"/>
      <c r="E112" s="93"/>
      <c r="F112" s="93"/>
      <c r="G112" s="75"/>
      <c r="H112" s="75"/>
      <c r="I112" s="75"/>
      <c r="J112" s="75"/>
      <c r="K112" s="75"/>
      <c r="L112" s="75"/>
      <c r="M112" s="75"/>
      <c r="N112" s="75"/>
      <c r="O112" s="75"/>
    </row>
    <row r="113" spans="1:15">
      <c r="A113" s="93"/>
      <c r="B113" s="93"/>
      <c r="C113" s="93"/>
      <c r="D113" s="93"/>
      <c r="E113" s="93"/>
      <c r="F113" s="93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93"/>
      <c r="B114" s="93"/>
      <c r="C114" s="93"/>
      <c r="D114" s="93"/>
      <c r="E114" s="93"/>
      <c r="F114" s="93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>
      <c r="A115" s="93"/>
      <c r="B115" s="93"/>
      <c r="C115" s="93"/>
      <c r="D115" s="93"/>
      <c r="E115" s="93"/>
      <c r="F115" s="93"/>
      <c r="G115" s="75"/>
      <c r="H115" s="75"/>
      <c r="I115" s="75"/>
      <c r="J115" s="75"/>
      <c r="K115" s="75"/>
      <c r="L115" s="75"/>
      <c r="M115" s="75"/>
      <c r="N115" s="75"/>
      <c r="O115" s="75"/>
    </row>
    <row r="116" spans="1:15">
      <c r="A116" s="93"/>
      <c r="B116" s="93"/>
      <c r="C116" s="93"/>
      <c r="D116" s="93"/>
      <c r="E116" s="93"/>
      <c r="F116" s="93"/>
      <c r="G116" s="75"/>
      <c r="H116" s="75"/>
      <c r="I116" s="75"/>
      <c r="J116" s="75"/>
      <c r="K116" s="75"/>
      <c r="L116" s="75"/>
      <c r="M116" s="75"/>
      <c r="N116" s="75"/>
      <c r="O116" s="75"/>
    </row>
    <row r="117" spans="1:15">
      <c r="A117" s="93"/>
      <c r="B117" s="93"/>
      <c r="C117" s="93"/>
      <c r="D117" s="93"/>
      <c r="E117" s="93"/>
      <c r="F117" s="93"/>
      <c r="G117" s="75"/>
      <c r="H117" s="75"/>
      <c r="I117" s="75"/>
      <c r="J117" s="75"/>
      <c r="K117" s="75"/>
      <c r="L117" s="75"/>
      <c r="M117" s="75"/>
      <c r="N117" s="75"/>
      <c r="O117" s="75"/>
    </row>
    <row r="118" spans="1:15">
      <c r="A118" s="93"/>
      <c r="B118" s="93"/>
      <c r="C118" s="93"/>
      <c r="D118" s="93"/>
      <c r="E118" s="93"/>
      <c r="F118" s="93"/>
      <c r="G118" s="75"/>
      <c r="H118" s="75"/>
      <c r="I118" s="75"/>
      <c r="J118" s="75"/>
      <c r="K118" s="75"/>
      <c r="L118" s="75"/>
      <c r="M118" s="75"/>
      <c r="N118" s="75"/>
      <c r="O118" s="75"/>
    </row>
    <row r="119" spans="1:15">
      <c r="A119" s="93"/>
      <c r="B119" s="93"/>
      <c r="C119" s="93"/>
      <c r="D119" s="93"/>
      <c r="E119" s="93"/>
      <c r="F119" s="93"/>
      <c r="G119" s="75"/>
      <c r="H119" s="75"/>
      <c r="I119" s="75"/>
      <c r="J119" s="75"/>
      <c r="K119" s="75"/>
      <c r="L119" s="75"/>
      <c r="M119" s="75"/>
      <c r="N119" s="75"/>
      <c r="O119" s="75"/>
    </row>
    <row r="120" spans="1:15">
      <c r="A120" s="93"/>
      <c r="B120" s="93"/>
      <c r="C120" s="93"/>
      <c r="D120" s="93"/>
      <c r="E120" s="93"/>
      <c r="F120" s="93"/>
      <c r="G120" s="75"/>
      <c r="H120" s="75"/>
      <c r="I120" s="75"/>
      <c r="J120" s="75"/>
      <c r="K120" s="75"/>
      <c r="L120" s="75"/>
      <c r="M120" s="75"/>
      <c r="N120" s="75"/>
      <c r="O120" s="75"/>
    </row>
    <row r="121" spans="1:15">
      <c r="A121" s="93"/>
      <c r="B121" s="93"/>
      <c r="C121" s="93"/>
      <c r="D121" s="93"/>
      <c r="E121" s="93"/>
      <c r="F121" s="93"/>
      <c r="G121" s="75"/>
      <c r="H121" s="75"/>
      <c r="I121" s="75"/>
      <c r="J121" s="75"/>
      <c r="K121" s="75"/>
      <c r="L121" s="75"/>
      <c r="M121" s="75"/>
      <c r="N121" s="75"/>
      <c r="O121" s="75"/>
    </row>
    <row r="122" spans="1:15">
      <c r="A122" s="93"/>
      <c r="B122" s="93"/>
      <c r="C122" s="93"/>
      <c r="D122" s="93"/>
      <c r="E122" s="93"/>
      <c r="F122" s="93"/>
      <c r="G122" s="75"/>
      <c r="H122" s="75"/>
      <c r="I122" s="75"/>
      <c r="J122" s="75"/>
      <c r="K122" s="75"/>
      <c r="L122" s="75"/>
      <c r="M122" s="75"/>
      <c r="N122" s="75"/>
      <c r="O122" s="75"/>
    </row>
    <row r="123" spans="1:15">
      <c r="A123" s="93"/>
      <c r="B123" s="93"/>
      <c r="C123" s="93"/>
      <c r="D123" s="93"/>
      <c r="E123" s="93"/>
      <c r="F123" s="93"/>
      <c r="G123" s="75"/>
      <c r="H123" s="75"/>
      <c r="I123" s="75"/>
      <c r="J123" s="75"/>
      <c r="K123" s="75"/>
      <c r="L123" s="75"/>
      <c r="M123" s="75"/>
      <c r="N123" s="75"/>
      <c r="O123" s="75"/>
    </row>
    <row r="124" spans="1:15">
      <c r="A124" s="93"/>
      <c r="B124" s="93"/>
      <c r="C124" s="93"/>
      <c r="D124" s="93"/>
      <c r="E124" s="93"/>
      <c r="F124" s="93"/>
      <c r="G124" s="75"/>
      <c r="H124" s="75"/>
      <c r="I124" s="75"/>
      <c r="J124" s="75"/>
      <c r="K124" s="75"/>
      <c r="L124" s="75"/>
      <c r="M124" s="75"/>
      <c r="N124" s="75"/>
      <c r="O124" s="75"/>
    </row>
    <row r="125" spans="1:15">
      <c r="A125" s="93"/>
      <c r="B125" s="93"/>
      <c r="C125" s="93"/>
      <c r="D125" s="93"/>
      <c r="E125" s="93"/>
      <c r="F125" s="93"/>
      <c r="G125" s="75"/>
      <c r="H125" s="75"/>
      <c r="I125" s="75"/>
      <c r="J125" s="75"/>
      <c r="K125" s="75"/>
      <c r="L125" s="75"/>
      <c r="M125" s="75"/>
      <c r="N125" s="75"/>
      <c r="O125" s="75"/>
    </row>
    <row r="126" spans="1:15">
      <c r="A126" s="93"/>
      <c r="B126" s="93"/>
      <c r="C126" s="93"/>
      <c r="D126" s="93"/>
      <c r="E126" s="93"/>
      <c r="F126" s="93"/>
      <c r="G126" s="75"/>
      <c r="H126" s="75"/>
      <c r="I126" s="75"/>
      <c r="J126" s="75"/>
      <c r="K126" s="75"/>
      <c r="L126" s="75"/>
      <c r="M126" s="75"/>
      <c r="N126" s="75"/>
      <c r="O126" s="75"/>
    </row>
    <row r="127" spans="1:15">
      <c r="A127" s="93"/>
      <c r="B127" s="93"/>
      <c r="C127" s="93"/>
      <c r="D127" s="93"/>
      <c r="E127" s="93"/>
      <c r="F127" s="93"/>
      <c r="G127" s="75"/>
      <c r="H127" s="75"/>
      <c r="I127" s="75"/>
      <c r="J127" s="75"/>
      <c r="K127" s="75"/>
      <c r="L127" s="75"/>
      <c r="M127" s="75"/>
      <c r="N127" s="75"/>
      <c r="O127" s="75"/>
    </row>
    <row r="128" spans="1:15">
      <c r="A128" s="93"/>
      <c r="B128" s="93"/>
      <c r="C128" s="93"/>
      <c r="D128" s="93"/>
      <c r="E128" s="93"/>
      <c r="F128" s="93"/>
      <c r="G128" s="75"/>
      <c r="H128" s="75"/>
      <c r="I128" s="75"/>
      <c r="J128" s="75"/>
      <c r="K128" s="75"/>
      <c r="L128" s="75"/>
      <c r="M128" s="75"/>
      <c r="N128" s="75"/>
      <c r="O128" s="75"/>
    </row>
    <row r="129" spans="1:15">
      <c r="A129" s="93"/>
      <c r="B129" s="93"/>
      <c r="C129" s="93"/>
      <c r="D129" s="93"/>
      <c r="E129" s="93"/>
      <c r="F129" s="93"/>
      <c r="G129" s="75"/>
      <c r="H129" s="75"/>
      <c r="I129" s="75"/>
      <c r="J129" s="75"/>
      <c r="K129" s="75"/>
      <c r="L129" s="75"/>
      <c r="M129" s="75"/>
      <c r="N129" s="75"/>
      <c r="O129" s="75"/>
    </row>
    <row r="130" spans="1:15">
      <c r="A130" s="93"/>
      <c r="B130" s="93"/>
      <c r="C130" s="93"/>
      <c r="D130" s="93"/>
      <c r="E130" s="93"/>
      <c r="F130" s="93"/>
      <c r="G130" s="75"/>
      <c r="H130" s="75"/>
      <c r="I130" s="75"/>
      <c r="J130" s="75"/>
      <c r="K130" s="75"/>
      <c r="L130" s="75"/>
      <c r="M130" s="75"/>
      <c r="N130" s="75"/>
      <c r="O130" s="75"/>
    </row>
    <row r="131" spans="1:15">
      <c r="A131" s="93"/>
      <c r="B131" s="93"/>
      <c r="C131" s="93"/>
      <c r="D131" s="93"/>
      <c r="E131" s="93"/>
      <c r="F131" s="93"/>
      <c r="G131" s="75"/>
      <c r="H131" s="75"/>
      <c r="I131" s="75"/>
      <c r="J131" s="75"/>
      <c r="K131" s="75"/>
      <c r="L131" s="75"/>
      <c r="M131" s="75"/>
      <c r="N131" s="75"/>
      <c r="O131" s="75"/>
    </row>
    <row r="132" spans="1:15">
      <c r="A132" s="93"/>
      <c r="B132" s="93"/>
      <c r="C132" s="93"/>
      <c r="D132" s="93"/>
      <c r="E132" s="93"/>
      <c r="F132" s="93"/>
      <c r="G132" s="75"/>
      <c r="H132" s="75"/>
      <c r="I132" s="75"/>
      <c r="J132" s="75"/>
      <c r="K132" s="75"/>
      <c r="L132" s="75"/>
      <c r="M132" s="75"/>
      <c r="N132" s="75"/>
      <c r="O132" s="75"/>
    </row>
    <row r="133" spans="1:15">
      <c r="A133" s="93"/>
      <c r="B133" s="93"/>
      <c r="C133" s="93"/>
      <c r="D133" s="93"/>
      <c r="E133" s="93"/>
      <c r="F133" s="93"/>
      <c r="G133" s="75"/>
      <c r="H133" s="75"/>
      <c r="I133" s="75"/>
      <c r="J133" s="75"/>
      <c r="K133" s="75"/>
      <c r="L133" s="75"/>
      <c r="M133" s="75"/>
      <c r="N133" s="75"/>
      <c r="O133" s="75"/>
    </row>
    <row r="134" spans="1:15">
      <c r="A134" s="93"/>
      <c r="B134" s="93"/>
      <c r="C134" s="93"/>
      <c r="D134" s="93"/>
      <c r="E134" s="93"/>
      <c r="F134" s="93"/>
      <c r="G134" s="75"/>
      <c r="H134" s="75"/>
      <c r="I134" s="75"/>
      <c r="J134" s="75"/>
      <c r="K134" s="75"/>
      <c r="L134" s="75"/>
      <c r="M134" s="75"/>
      <c r="N134" s="75"/>
      <c r="O134" s="75"/>
    </row>
    <row r="135" spans="1:15">
      <c r="A135" s="93"/>
      <c r="B135" s="93"/>
      <c r="C135" s="93"/>
      <c r="D135" s="93"/>
      <c r="E135" s="93"/>
      <c r="F135" s="93"/>
      <c r="G135" s="75"/>
      <c r="H135" s="75"/>
      <c r="I135" s="75"/>
      <c r="J135" s="75"/>
      <c r="K135" s="75"/>
      <c r="L135" s="75"/>
      <c r="M135" s="75"/>
      <c r="N135" s="75"/>
      <c r="O135" s="75"/>
    </row>
    <row r="136" spans="1:15">
      <c r="A136" s="93"/>
      <c r="B136" s="93"/>
      <c r="C136" s="93"/>
      <c r="D136" s="93"/>
      <c r="E136" s="93"/>
      <c r="F136" s="93"/>
      <c r="G136" s="75"/>
      <c r="H136" s="75"/>
      <c r="I136" s="75"/>
      <c r="J136" s="75"/>
      <c r="K136" s="75"/>
      <c r="L136" s="75"/>
      <c r="M136" s="75"/>
      <c r="N136" s="75"/>
      <c r="O136" s="75"/>
    </row>
    <row r="137" spans="1:15">
      <c r="A137" s="93"/>
      <c r="B137" s="93"/>
      <c r="C137" s="93"/>
      <c r="D137" s="93"/>
      <c r="E137" s="93"/>
      <c r="F137" s="93"/>
      <c r="G137" s="75"/>
      <c r="H137" s="75"/>
      <c r="I137" s="75"/>
      <c r="J137" s="75"/>
      <c r="K137" s="75"/>
      <c r="L137" s="75"/>
      <c r="M137" s="75"/>
      <c r="N137" s="75"/>
      <c r="O137" s="75"/>
    </row>
    <row r="138" spans="1:15">
      <c r="A138" s="93"/>
      <c r="B138" s="93"/>
      <c r="C138" s="93"/>
      <c r="D138" s="93"/>
      <c r="E138" s="93"/>
      <c r="F138" s="93"/>
      <c r="G138" s="75"/>
      <c r="H138" s="75"/>
      <c r="I138" s="75"/>
      <c r="J138" s="75"/>
      <c r="K138" s="75"/>
      <c r="L138" s="75"/>
      <c r="M138" s="75"/>
      <c r="N138" s="75"/>
      <c r="O138" s="75"/>
    </row>
    <row r="139" spans="1:15">
      <c r="A139" s="93"/>
      <c r="B139" s="93"/>
      <c r="C139" s="93"/>
      <c r="D139" s="93"/>
      <c r="E139" s="93"/>
      <c r="F139" s="93"/>
      <c r="G139" s="75"/>
      <c r="H139" s="75"/>
      <c r="I139" s="75"/>
      <c r="J139" s="75"/>
      <c r="K139" s="75"/>
      <c r="L139" s="75"/>
      <c r="M139" s="75"/>
      <c r="N139" s="75"/>
      <c r="O139" s="75"/>
    </row>
    <row r="140" spans="1:15">
      <c r="A140" s="93"/>
      <c r="B140" s="93"/>
      <c r="C140" s="93"/>
      <c r="D140" s="93"/>
      <c r="E140" s="93"/>
      <c r="F140" s="93"/>
      <c r="G140" s="75"/>
      <c r="H140" s="75"/>
      <c r="I140" s="75"/>
      <c r="J140" s="75"/>
      <c r="K140" s="75"/>
      <c r="L140" s="75"/>
      <c r="M140" s="75"/>
      <c r="N140" s="75"/>
      <c r="O140" s="75"/>
    </row>
    <row r="141" spans="1:15">
      <c r="A141" s="93"/>
      <c r="B141" s="93"/>
      <c r="C141" s="93"/>
      <c r="D141" s="93"/>
      <c r="E141" s="93"/>
      <c r="F141" s="93"/>
      <c r="G141" s="75"/>
      <c r="H141" s="75"/>
      <c r="I141" s="75"/>
      <c r="J141" s="75"/>
      <c r="K141" s="75"/>
      <c r="L141" s="75"/>
      <c r="M141" s="75"/>
      <c r="N141" s="75"/>
      <c r="O141" s="75"/>
    </row>
    <row r="142" spans="1:15">
      <c r="A142" s="93"/>
      <c r="B142" s="93"/>
      <c r="C142" s="93"/>
      <c r="D142" s="93"/>
      <c r="E142" s="93"/>
      <c r="F142" s="93"/>
      <c r="G142" s="75"/>
      <c r="H142" s="75"/>
      <c r="I142" s="75"/>
      <c r="J142" s="75"/>
      <c r="K142" s="75"/>
      <c r="L142" s="75"/>
      <c r="M142" s="75"/>
      <c r="N142" s="75"/>
      <c r="O142" s="75"/>
    </row>
    <row r="143" spans="1:15">
      <c r="A143" s="93"/>
      <c r="B143" s="93"/>
      <c r="C143" s="93"/>
      <c r="D143" s="93"/>
      <c r="E143" s="93"/>
      <c r="F143" s="93"/>
      <c r="G143" s="75"/>
      <c r="H143" s="75"/>
      <c r="I143" s="75"/>
      <c r="J143" s="75"/>
      <c r="K143" s="75"/>
      <c r="L143" s="75"/>
      <c r="M143" s="75"/>
      <c r="N143" s="75"/>
      <c r="O143" s="75"/>
    </row>
    <row r="144" spans="1:15">
      <c r="A144" s="93"/>
      <c r="B144" s="93"/>
      <c r="C144" s="93"/>
      <c r="D144" s="93"/>
      <c r="E144" s="93"/>
      <c r="F144" s="93"/>
      <c r="G144" s="75"/>
      <c r="H144" s="75"/>
      <c r="I144" s="75"/>
      <c r="J144" s="75"/>
      <c r="K144" s="75"/>
      <c r="L144" s="75"/>
      <c r="M144" s="75"/>
      <c r="N144" s="75"/>
      <c r="O144" s="75"/>
    </row>
    <row r="145" spans="1:15">
      <c r="A145" s="93"/>
      <c r="B145" s="93"/>
      <c r="C145" s="93"/>
      <c r="D145" s="93"/>
      <c r="E145" s="93"/>
      <c r="F145" s="93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93"/>
      <c r="B146" s="93"/>
      <c r="C146" s="93"/>
      <c r="D146" s="93"/>
      <c r="E146" s="93"/>
      <c r="F146" s="93"/>
      <c r="G146" s="75"/>
      <c r="H146" s="75"/>
      <c r="I146" s="75"/>
      <c r="J146" s="75"/>
      <c r="K146" s="75"/>
      <c r="L146" s="75"/>
      <c r="M146" s="75"/>
      <c r="N146" s="75"/>
      <c r="O146" s="75"/>
    </row>
    <row r="147" spans="1:15">
      <c r="A147" s="93"/>
      <c r="B147" s="93"/>
      <c r="C147" s="93"/>
      <c r="D147" s="93"/>
      <c r="E147" s="93"/>
      <c r="F147" s="93"/>
      <c r="G147" s="75"/>
      <c r="H147" s="75"/>
      <c r="I147" s="75"/>
      <c r="J147" s="75"/>
      <c r="K147" s="75"/>
      <c r="L147" s="75"/>
      <c r="M147" s="75"/>
      <c r="N147" s="75"/>
      <c r="O147" s="75"/>
    </row>
    <row r="148" spans="1:15">
      <c r="A148" s="93"/>
      <c r="B148" s="93"/>
      <c r="C148" s="93"/>
      <c r="D148" s="93"/>
      <c r="E148" s="93"/>
      <c r="F148" s="93"/>
      <c r="G148" s="75"/>
      <c r="H148" s="75"/>
      <c r="I148" s="75"/>
      <c r="J148" s="75"/>
      <c r="K148" s="75"/>
      <c r="L148" s="75"/>
      <c r="M148" s="75"/>
      <c r="N148" s="75"/>
      <c r="O148" s="75"/>
    </row>
    <row r="149" spans="1:15">
      <c r="A149" s="93"/>
      <c r="B149" s="93"/>
      <c r="C149" s="93"/>
      <c r="D149" s="93"/>
      <c r="E149" s="93"/>
      <c r="F149" s="93"/>
      <c r="G149" s="75"/>
      <c r="H149" s="75"/>
      <c r="I149" s="75"/>
      <c r="J149" s="75"/>
      <c r="K149" s="75"/>
      <c r="L149" s="75"/>
      <c r="M149" s="75"/>
      <c r="N149" s="75"/>
      <c r="O149" s="75"/>
    </row>
    <row r="150" spans="1:15">
      <c r="A150" s="93"/>
      <c r="B150" s="93"/>
      <c r="C150" s="93"/>
      <c r="D150" s="93"/>
      <c r="E150" s="93"/>
      <c r="F150" s="93"/>
      <c r="G150" s="75"/>
      <c r="H150" s="75"/>
      <c r="I150" s="75"/>
      <c r="J150" s="75"/>
      <c r="K150" s="75"/>
      <c r="L150" s="75"/>
      <c r="M150" s="75"/>
      <c r="N150" s="75"/>
      <c r="O150" s="75"/>
    </row>
    <row r="151" spans="1:15">
      <c r="A151" s="93"/>
      <c r="B151" s="93"/>
      <c r="C151" s="93"/>
      <c r="D151" s="93"/>
      <c r="E151" s="93"/>
      <c r="F151" s="93"/>
      <c r="G151" s="75"/>
      <c r="H151" s="75"/>
      <c r="I151" s="75"/>
      <c r="J151" s="75"/>
      <c r="K151" s="75"/>
      <c r="L151" s="75"/>
      <c r="M151" s="75"/>
      <c r="N151" s="75"/>
      <c r="O151" s="75"/>
    </row>
    <row r="152" spans="1:15">
      <c r="A152" s="93"/>
      <c r="B152" s="93"/>
      <c r="C152" s="93"/>
      <c r="D152" s="93"/>
      <c r="E152" s="93"/>
      <c r="F152" s="93"/>
      <c r="G152" s="75"/>
      <c r="H152" s="75"/>
      <c r="I152" s="75"/>
      <c r="J152" s="75"/>
      <c r="K152" s="75"/>
      <c r="L152" s="75"/>
      <c r="M152" s="75"/>
      <c r="N152" s="75"/>
      <c r="O152" s="75"/>
    </row>
    <row r="153" spans="1:15">
      <c r="A153" s="93"/>
      <c r="B153" s="93"/>
      <c r="C153" s="93"/>
      <c r="D153" s="93"/>
      <c r="E153" s="93"/>
      <c r="F153" s="93"/>
      <c r="G153" s="75"/>
      <c r="H153" s="75"/>
      <c r="I153" s="75"/>
      <c r="J153" s="75"/>
      <c r="K153" s="75"/>
      <c r="L153" s="75"/>
      <c r="M153" s="75"/>
      <c r="N153" s="75"/>
      <c r="O153" s="75"/>
    </row>
    <row r="154" spans="1:15">
      <c r="A154" s="93"/>
      <c r="B154" s="93"/>
      <c r="C154" s="93"/>
      <c r="D154" s="93"/>
      <c r="E154" s="93"/>
      <c r="F154" s="93"/>
      <c r="G154" s="75"/>
      <c r="H154" s="75"/>
      <c r="I154" s="75"/>
      <c r="J154" s="75"/>
      <c r="K154" s="75"/>
      <c r="L154" s="75"/>
      <c r="M154" s="75"/>
      <c r="N154" s="75"/>
      <c r="O154" s="75"/>
    </row>
    <row r="155" spans="1:15">
      <c r="A155" s="93"/>
      <c r="B155" s="93"/>
      <c r="C155" s="93"/>
      <c r="D155" s="93"/>
      <c r="E155" s="93"/>
      <c r="F155" s="93"/>
      <c r="G155" s="75"/>
      <c r="H155" s="75"/>
      <c r="I155" s="75"/>
      <c r="J155" s="75"/>
      <c r="K155" s="75"/>
      <c r="L155" s="75"/>
      <c r="M155" s="75"/>
      <c r="N155" s="75"/>
      <c r="O155" s="75"/>
    </row>
    <row r="156" spans="1:15">
      <c r="A156" s="93"/>
      <c r="B156" s="93"/>
      <c r="C156" s="93"/>
      <c r="D156" s="93"/>
      <c r="E156" s="93"/>
      <c r="F156" s="93"/>
      <c r="G156" s="75"/>
      <c r="H156" s="75"/>
      <c r="I156" s="75"/>
      <c r="J156" s="75"/>
      <c r="K156" s="75"/>
      <c r="L156" s="75"/>
      <c r="M156" s="75"/>
      <c r="N156" s="75"/>
      <c r="O156" s="75"/>
    </row>
    <row r="157" spans="1:15">
      <c r="A157" s="93"/>
      <c r="B157" s="93"/>
      <c r="C157" s="93"/>
      <c r="D157" s="93"/>
      <c r="E157" s="93"/>
      <c r="F157" s="93"/>
      <c r="G157" s="75"/>
      <c r="H157" s="75"/>
      <c r="I157" s="75"/>
      <c r="J157" s="75"/>
      <c r="K157" s="75"/>
      <c r="L157" s="75"/>
      <c r="M157" s="75"/>
      <c r="N157" s="75"/>
      <c r="O157" s="75"/>
    </row>
    <row r="158" spans="1:15">
      <c r="A158" s="93"/>
      <c r="B158" s="93"/>
      <c r="C158" s="93"/>
      <c r="D158" s="93"/>
      <c r="E158" s="93"/>
      <c r="F158" s="93"/>
      <c r="G158" s="75"/>
      <c r="H158" s="75"/>
      <c r="I158" s="75"/>
      <c r="J158" s="75"/>
      <c r="K158" s="75"/>
      <c r="L158" s="75"/>
      <c r="M158" s="75"/>
      <c r="N158" s="75"/>
      <c r="O158" s="75"/>
    </row>
    <row r="159" spans="1:15">
      <c r="A159" s="93"/>
      <c r="B159" s="93"/>
      <c r="C159" s="93"/>
      <c r="D159" s="93"/>
      <c r="E159" s="93"/>
      <c r="F159" s="93"/>
      <c r="G159" s="75"/>
      <c r="H159" s="75"/>
      <c r="I159" s="75"/>
      <c r="J159" s="75"/>
      <c r="K159" s="75"/>
      <c r="L159" s="75"/>
      <c r="M159" s="75"/>
      <c r="N159" s="75"/>
      <c r="O159" s="75"/>
    </row>
    <row r="160" spans="1:15">
      <c r="A160" s="93"/>
      <c r="B160" s="93"/>
      <c r="C160" s="93"/>
      <c r="D160" s="93"/>
      <c r="E160" s="93"/>
      <c r="F160" s="93"/>
      <c r="G160" s="75"/>
      <c r="H160" s="75"/>
      <c r="I160" s="75"/>
      <c r="J160" s="75"/>
      <c r="K160" s="75"/>
      <c r="L160" s="75"/>
      <c r="M160" s="75"/>
      <c r="N160" s="75"/>
      <c r="O160" s="75"/>
    </row>
    <row r="161" spans="1:15">
      <c r="A161" s="93"/>
      <c r="B161" s="93"/>
      <c r="C161" s="93"/>
      <c r="D161" s="93"/>
      <c r="E161" s="93"/>
      <c r="F161" s="93"/>
      <c r="G161" s="75"/>
      <c r="H161" s="75"/>
      <c r="I161" s="75"/>
      <c r="J161" s="75"/>
      <c r="K161" s="75"/>
      <c r="L161" s="75"/>
      <c r="M161" s="75"/>
      <c r="N161" s="75"/>
      <c r="O161" s="75"/>
    </row>
    <row r="162" spans="1:15">
      <c r="A162" s="93"/>
      <c r="B162" s="93"/>
      <c r="C162" s="93"/>
      <c r="D162" s="93"/>
      <c r="E162" s="93"/>
      <c r="F162" s="93"/>
      <c r="G162" s="75"/>
      <c r="H162" s="75"/>
      <c r="I162" s="75"/>
      <c r="J162" s="75"/>
      <c r="K162" s="75"/>
      <c r="L162" s="75"/>
      <c r="M162" s="75"/>
      <c r="N162" s="75"/>
      <c r="O162" s="75"/>
    </row>
    <row r="163" spans="1:15">
      <c r="A163" s="93"/>
      <c r="B163" s="93"/>
      <c r="C163" s="93"/>
      <c r="D163" s="93"/>
      <c r="E163" s="93"/>
      <c r="F163" s="93"/>
      <c r="G163" s="75"/>
      <c r="H163" s="75"/>
      <c r="I163" s="75"/>
      <c r="J163" s="75"/>
      <c r="K163" s="75"/>
      <c r="L163" s="75"/>
      <c r="M163" s="75"/>
      <c r="N163" s="75"/>
      <c r="O163" s="75"/>
    </row>
    <row r="164" spans="1:15">
      <c r="A164" s="93"/>
      <c r="B164" s="93"/>
      <c r="C164" s="93"/>
      <c r="D164" s="93"/>
      <c r="E164" s="93"/>
      <c r="F164" s="93"/>
      <c r="G164" s="75"/>
      <c r="H164" s="75"/>
      <c r="I164" s="75"/>
      <c r="J164" s="75"/>
      <c r="K164" s="75"/>
      <c r="L164" s="75"/>
      <c r="M164" s="75"/>
      <c r="N164" s="75"/>
      <c r="O164" s="75"/>
    </row>
    <row r="165" spans="1:15">
      <c r="A165" s="93"/>
      <c r="B165" s="93"/>
      <c r="C165" s="93"/>
      <c r="D165" s="93"/>
      <c r="E165" s="93"/>
      <c r="F165" s="93"/>
      <c r="G165" s="75"/>
      <c r="H165" s="75"/>
      <c r="I165" s="75"/>
      <c r="J165" s="75"/>
      <c r="K165" s="75"/>
      <c r="L165" s="75"/>
      <c r="M165" s="75"/>
      <c r="N165" s="75"/>
      <c r="O165" s="75"/>
    </row>
    <row r="166" spans="1:15">
      <c r="A166" s="93"/>
      <c r="B166" s="93"/>
      <c r="C166" s="93"/>
      <c r="D166" s="93"/>
      <c r="E166" s="93"/>
      <c r="F166" s="93"/>
      <c r="G166" s="75"/>
      <c r="H166" s="75"/>
      <c r="I166" s="75"/>
      <c r="J166" s="75"/>
      <c r="K166" s="75"/>
      <c r="L166" s="75"/>
      <c r="M166" s="75"/>
      <c r="N166" s="75"/>
      <c r="O166" s="75"/>
    </row>
    <row r="167" spans="1:15">
      <c r="A167" s="93"/>
      <c r="B167" s="93"/>
      <c r="C167" s="93"/>
      <c r="D167" s="93"/>
      <c r="E167" s="93"/>
      <c r="F167" s="93"/>
      <c r="G167" s="75"/>
      <c r="H167" s="75"/>
      <c r="I167" s="75"/>
      <c r="J167" s="75"/>
      <c r="K167" s="75"/>
      <c r="L167" s="75"/>
      <c r="M167" s="75"/>
      <c r="N167" s="75"/>
      <c r="O167" s="75"/>
    </row>
    <row r="168" spans="1:15">
      <c r="A168" s="93"/>
      <c r="B168" s="93"/>
      <c r="C168" s="93"/>
      <c r="D168" s="93"/>
      <c r="E168" s="93"/>
      <c r="F168" s="93"/>
      <c r="G168" s="75"/>
      <c r="H168" s="75"/>
      <c r="I168" s="75"/>
      <c r="J168" s="75"/>
      <c r="K168" s="75"/>
      <c r="L168" s="75"/>
      <c r="M168" s="75"/>
      <c r="N168" s="75"/>
      <c r="O168" s="75"/>
    </row>
    <row r="169" spans="1:15">
      <c r="A169" s="93"/>
      <c r="B169" s="93"/>
      <c r="C169" s="93"/>
      <c r="D169" s="93"/>
      <c r="E169" s="93"/>
      <c r="F169" s="93"/>
      <c r="G169" s="75"/>
      <c r="H169" s="75"/>
      <c r="I169" s="75"/>
      <c r="J169" s="75"/>
      <c r="K169" s="75"/>
      <c r="L169" s="75"/>
      <c r="M169" s="75"/>
      <c r="N169" s="75"/>
      <c r="O169" s="75"/>
    </row>
    <row r="170" spans="1:15">
      <c r="A170" s="93"/>
      <c r="B170" s="93"/>
      <c r="C170" s="93"/>
      <c r="D170" s="93"/>
      <c r="E170" s="93"/>
      <c r="F170" s="93"/>
      <c r="G170" s="75"/>
      <c r="H170" s="75"/>
      <c r="I170" s="75"/>
      <c r="J170" s="75"/>
      <c r="K170" s="75"/>
      <c r="L170" s="75"/>
      <c r="M170" s="75"/>
      <c r="N170" s="75"/>
      <c r="O170" s="75"/>
    </row>
    <row r="171" spans="1:15">
      <c r="A171" s="93"/>
      <c r="B171" s="93"/>
      <c r="C171" s="93"/>
      <c r="D171" s="93"/>
      <c r="E171" s="93"/>
      <c r="F171" s="93"/>
      <c r="G171" s="75"/>
      <c r="H171" s="75"/>
      <c r="I171" s="75"/>
      <c r="J171" s="75"/>
      <c r="K171" s="75"/>
      <c r="L171" s="75"/>
      <c r="M171" s="75"/>
      <c r="N171" s="75"/>
      <c r="O171" s="75"/>
    </row>
    <row r="172" spans="1:15">
      <c r="A172" s="93"/>
      <c r="B172" s="93"/>
      <c r="C172" s="93"/>
      <c r="D172" s="93"/>
      <c r="E172" s="93"/>
      <c r="F172" s="93"/>
      <c r="G172" s="75"/>
      <c r="H172" s="75"/>
      <c r="I172" s="75"/>
      <c r="J172" s="75"/>
      <c r="K172" s="75"/>
      <c r="L172" s="75"/>
      <c r="M172" s="75"/>
      <c r="N172" s="75"/>
      <c r="O172" s="75"/>
    </row>
    <row r="173" spans="1:15">
      <c r="A173" s="93"/>
      <c r="B173" s="93"/>
      <c r="C173" s="93"/>
      <c r="D173" s="93"/>
      <c r="E173" s="93"/>
      <c r="F173" s="93"/>
      <c r="G173" s="75"/>
      <c r="H173" s="75"/>
      <c r="I173" s="75"/>
      <c r="J173" s="75"/>
      <c r="K173" s="75"/>
      <c r="L173" s="75"/>
      <c r="M173" s="75"/>
      <c r="N173" s="75"/>
      <c r="O173" s="75"/>
    </row>
    <row r="174" spans="1:15">
      <c r="A174" s="93"/>
      <c r="B174" s="93"/>
      <c r="C174" s="93"/>
      <c r="D174" s="93"/>
      <c r="E174" s="93"/>
      <c r="F174" s="93"/>
      <c r="G174" s="75"/>
      <c r="H174" s="75"/>
      <c r="I174" s="75"/>
      <c r="J174" s="75"/>
      <c r="K174" s="75"/>
      <c r="L174" s="75"/>
      <c r="M174" s="75"/>
      <c r="N174" s="75"/>
      <c r="O174" s="75"/>
    </row>
    <row r="175" spans="1:15">
      <c r="A175" s="93"/>
      <c r="B175" s="93"/>
      <c r="C175" s="93"/>
      <c r="D175" s="93"/>
      <c r="E175" s="93"/>
      <c r="F175" s="93"/>
      <c r="G175" s="75"/>
      <c r="H175" s="75"/>
      <c r="I175" s="75"/>
      <c r="J175" s="75"/>
      <c r="K175" s="75"/>
      <c r="L175" s="75"/>
      <c r="M175" s="75"/>
      <c r="N175" s="75"/>
      <c r="O175" s="75"/>
    </row>
    <row r="176" spans="1:15">
      <c r="A176" s="93"/>
      <c r="B176" s="93"/>
      <c r="C176" s="93"/>
      <c r="D176" s="93"/>
      <c r="E176" s="93"/>
      <c r="F176" s="93"/>
      <c r="G176" s="75"/>
      <c r="H176" s="75"/>
      <c r="I176" s="75"/>
      <c r="J176" s="75"/>
      <c r="K176" s="75"/>
      <c r="L176" s="75"/>
      <c r="M176" s="75"/>
      <c r="N176" s="75"/>
      <c r="O176" s="75"/>
    </row>
    <row r="177" spans="1:15">
      <c r="A177" s="93"/>
      <c r="B177" s="93"/>
      <c r="C177" s="93"/>
      <c r="D177" s="93"/>
      <c r="E177" s="93"/>
      <c r="F177" s="93"/>
      <c r="G177" s="75"/>
      <c r="H177" s="75"/>
      <c r="I177" s="75"/>
      <c r="J177" s="75"/>
      <c r="K177" s="75"/>
      <c r="L177" s="75"/>
      <c r="M177" s="75"/>
      <c r="N177" s="75"/>
      <c r="O177" s="75"/>
    </row>
    <row r="178" spans="1:15">
      <c r="A178" s="93"/>
      <c r="B178" s="93"/>
      <c r="C178" s="93"/>
      <c r="D178" s="93"/>
      <c r="E178" s="93"/>
      <c r="F178" s="93"/>
      <c r="G178" s="75"/>
      <c r="H178" s="75"/>
      <c r="I178" s="75"/>
      <c r="J178" s="75"/>
      <c r="K178" s="75"/>
      <c r="L178" s="75"/>
      <c r="M178" s="75"/>
      <c r="N178" s="75"/>
      <c r="O178" s="75"/>
    </row>
    <row r="179" spans="1:15">
      <c r="A179" s="93"/>
      <c r="B179" s="93"/>
      <c r="C179" s="93"/>
      <c r="D179" s="93"/>
      <c r="E179" s="93"/>
      <c r="F179" s="93"/>
      <c r="G179" s="75"/>
      <c r="H179" s="75"/>
      <c r="I179" s="75"/>
      <c r="J179" s="75"/>
      <c r="K179" s="75"/>
      <c r="L179" s="75"/>
      <c r="M179" s="75"/>
      <c r="N179" s="75"/>
      <c r="O179" s="75"/>
    </row>
    <row r="180" spans="1:15">
      <c r="A180" s="93"/>
      <c r="B180" s="93"/>
      <c r="C180" s="93"/>
      <c r="D180" s="93"/>
      <c r="E180" s="93"/>
      <c r="F180" s="93"/>
      <c r="G180" s="75"/>
      <c r="H180" s="75"/>
      <c r="I180" s="75"/>
      <c r="J180" s="75"/>
      <c r="K180" s="75"/>
      <c r="L180" s="75"/>
      <c r="M180" s="75"/>
      <c r="N180" s="75"/>
      <c r="O180" s="75"/>
    </row>
    <row r="181" spans="1:15">
      <c r="A181" s="93"/>
      <c r="B181" s="93"/>
      <c r="C181" s="93"/>
      <c r="D181" s="93"/>
      <c r="E181" s="93"/>
      <c r="F181" s="93"/>
      <c r="G181" s="75"/>
      <c r="H181" s="75"/>
      <c r="I181" s="75"/>
      <c r="J181" s="75"/>
      <c r="K181" s="75"/>
      <c r="L181" s="75"/>
      <c r="M181" s="75"/>
      <c r="N181" s="75"/>
      <c r="O181" s="75"/>
    </row>
    <row r="182" spans="1:15">
      <c r="A182" s="93"/>
      <c r="B182" s="93"/>
      <c r="C182" s="93"/>
      <c r="D182" s="93"/>
      <c r="E182" s="93"/>
      <c r="F182" s="93"/>
      <c r="G182" s="75"/>
      <c r="H182" s="75"/>
      <c r="I182" s="75"/>
      <c r="J182" s="75"/>
      <c r="K182" s="75"/>
      <c r="L182" s="75"/>
      <c r="M182" s="75"/>
      <c r="N182" s="75"/>
      <c r="O182" s="75"/>
    </row>
    <row r="183" spans="1:15">
      <c r="A183" s="93"/>
      <c r="B183" s="93"/>
      <c r="C183" s="93"/>
      <c r="D183" s="93"/>
      <c r="E183" s="93"/>
      <c r="F183" s="93"/>
      <c r="G183" s="75"/>
      <c r="H183" s="75"/>
      <c r="I183" s="75"/>
      <c r="J183" s="75"/>
      <c r="K183" s="75"/>
      <c r="L183" s="75"/>
      <c r="M183" s="75"/>
      <c r="N183" s="75"/>
      <c r="O183" s="75"/>
    </row>
    <row r="184" spans="1:15">
      <c r="A184" s="93"/>
      <c r="B184" s="93"/>
      <c r="C184" s="93"/>
      <c r="D184" s="93"/>
      <c r="E184" s="93"/>
      <c r="F184" s="93"/>
      <c r="G184" s="75"/>
      <c r="H184" s="75"/>
      <c r="I184" s="75"/>
      <c r="J184" s="75"/>
      <c r="K184" s="75"/>
      <c r="L184" s="75"/>
      <c r="M184" s="75"/>
      <c r="N184" s="75"/>
      <c r="O184" s="75"/>
    </row>
    <row r="185" spans="1:15">
      <c r="A185" s="93"/>
      <c r="B185" s="93"/>
      <c r="C185" s="93"/>
      <c r="D185" s="93"/>
      <c r="E185" s="93"/>
      <c r="F185" s="93"/>
      <c r="G185" s="75"/>
      <c r="H185" s="75"/>
      <c r="I185" s="75"/>
      <c r="J185" s="75"/>
      <c r="K185" s="75"/>
      <c r="L185" s="75"/>
      <c r="M185" s="75"/>
      <c r="N185" s="75"/>
      <c r="O185" s="75"/>
    </row>
    <row r="186" spans="1:15">
      <c r="A186" s="93"/>
      <c r="B186" s="93"/>
      <c r="C186" s="93"/>
      <c r="D186" s="93"/>
      <c r="E186" s="93"/>
      <c r="F186" s="93"/>
      <c r="G186" s="75"/>
      <c r="H186" s="75"/>
      <c r="I186" s="75"/>
      <c r="J186" s="75"/>
      <c r="K186" s="75"/>
      <c r="L186" s="75"/>
      <c r="M186" s="75"/>
      <c r="N186" s="75"/>
      <c r="O186" s="75"/>
    </row>
    <row r="187" spans="1:15">
      <c r="A187" s="93"/>
      <c r="B187" s="93"/>
      <c r="C187" s="93"/>
      <c r="D187" s="93"/>
      <c r="E187" s="93"/>
      <c r="F187" s="93"/>
      <c r="G187" s="75"/>
      <c r="H187" s="75"/>
      <c r="I187" s="75"/>
      <c r="J187" s="75"/>
      <c r="K187" s="75"/>
      <c r="L187" s="75"/>
      <c r="M187" s="75"/>
      <c r="N187" s="75"/>
      <c r="O187" s="75"/>
    </row>
    <row r="188" spans="1:15">
      <c r="A188" s="93"/>
      <c r="B188" s="93"/>
      <c r="C188" s="93"/>
      <c r="D188" s="93"/>
      <c r="E188" s="93"/>
      <c r="F188" s="93"/>
      <c r="G188" s="75"/>
      <c r="H188" s="75"/>
      <c r="I188" s="75"/>
      <c r="J188" s="75"/>
      <c r="K188" s="75"/>
      <c r="L188" s="75"/>
      <c r="M188" s="75"/>
      <c r="N188" s="75"/>
      <c r="O188" s="75"/>
    </row>
    <row r="189" spans="1:15">
      <c r="A189" s="93"/>
      <c r="B189" s="93"/>
      <c r="C189" s="93"/>
      <c r="D189" s="93"/>
      <c r="E189" s="93"/>
      <c r="F189" s="93"/>
      <c r="G189" s="75"/>
      <c r="H189" s="75"/>
      <c r="I189" s="75"/>
      <c r="J189" s="75"/>
      <c r="K189" s="75"/>
      <c r="L189" s="75"/>
      <c r="M189" s="75"/>
      <c r="N189" s="75"/>
      <c r="O189" s="75"/>
    </row>
    <row r="190" spans="1:15">
      <c r="A190" s="93"/>
      <c r="B190" s="93"/>
      <c r="C190" s="93"/>
      <c r="D190" s="93"/>
      <c r="E190" s="93"/>
      <c r="F190" s="93"/>
      <c r="G190" s="75"/>
      <c r="H190" s="75"/>
      <c r="I190" s="75"/>
      <c r="J190" s="75"/>
      <c r="K190" s="75"/>
      <c r="L190" s="75"/>
      <c r="M190" s="75"/>
      <c r="N190" s="75"/>
      <c r="O190" s="75"/>
    </row>
    <row r="191" spans="1:15">
      <c r="A191" s="93"/>
      <c r="B191" s="93"/>
      <c r="C191" s="93"/>
      <c r="D191" s="93"/>
      <c r="E191" s="93"/>
      <c r="F191" s="93"/>
      <c r="G191" s="75"/>
      <c r="H191" s="75"/>
      <c r="I191" s="75"/>
      <c r="J191" s="75"/>
      <c r="K191" s="75"/>
      <c r="L191" s="75"/>
      <c r="M191" s="75"/>
      <c r="N191" s="75"/>
      <c r="O191" s="75"/>
    </row>
    <row r="192" spans="1:15">
      <c r="A192" s="93"/>
      <c r="B192" s="93"/>
      <c r="C192" s="93"/>
      <c r="D192" s="93"/>
      <c r="E192" s="93"/>
      <c r="F192" s="93"/>
      <c r="G192" s="75"/>
      <c r="H192" s="75"/>
      <c r="I192" s="75"/>
      <c r="J192" s="75"/>
      <c r="K192" s="75"/>
      <c r="L192" s="75"/>
      <c r="M192" s="75"/>
      <c r="N192" s="75"/>
      <c r="O192" s="75"/>
    </row>
    <row r="193" spans="1:15">
      <c r="A193" s="93"/>
      <c r="B193" s="93"/>
      <c r="C193" s="93"/>
      <c r="D193" s="93"/>
      <c r="E193" s="93"/>
      <c r="F193" s="93"/>
      <c r="G193" s="75"/>
      <c r="H193" s="75"/>
      <c r="I193" s="75"/>
      <c r="J193" s="75"/>
      <c r="K193" s="75"/>
      <c r="L193" s="75"/>
      <c r="M193" s="75"/>
      <c r="N193" s="75"/>
      <c r="O193" s="75"/>
    </row>
    <row r="194" spans="1:15">
      <c r="A194" s="93"/>
      <c r="B194" s="93"/>
      <c r="C194" s="93"/>
      <c r="D194" s="93"/>
      <c r="E194" s="93"/>
      <c r="F194" s="93"/>
      <c r="G194" s="75"/>
      <c r="H194" s="75"/>
      <c r="I194" s="75"/>
      <c r="J194" s="75"/>
      <c r="K194" s="75"/>
      <c r="L194" s="75"/>
      <c r="M194" s="75"/>
      <c r="N194" s="75"/>
      <c r="O194" s="75"/>
    </row>
    <row r="195" spans="1:15">
      <c r="A195" s="93"/>
      <c r="B195" s="93"/>
      <c r="C195" s="93"/>
      <c r="D195" s="93"/>
      <c r="E195" s="93"/>
      <c r="F195" s="93"/>
      <c r="G195" s="75"/>
      <c r="H195" s="75"/>
      <c r="I195" s="75"/>
      <c r="J195" s="75"/>
      <c r="K195" s="75"/>
      <c r="L195" s="75"/>
      <c r="M195" s="75"/>
      <c r="N195" s="75"/>
      <c r="O195" s="75"/>
    </row>
    <row r="196" spans="1:15">
      <c r="A196" s="93"/>
      <c r="B196" s="93"/>
      <c r="C196" s="93"/>
      <c r="D196" s="93"/>
      <c r="E196" s="93"/>
      <c r="F196" s="93"/>
      <c r="G196" s="75"/>
      <c r="H196" s="75"/>
      <c r="I196" s="75"/>
      <c r="J196" s="75"/>
      <c r="K196" s="75"/>
      <c r="L196" s="75"/>
      <c r="M196" s="75"/>
      <c r="N196" s="75"/>
      <c r="O196" s="75"/>
    </row>
    <row r="197" spans="1:15">
      <c r="A197" s="93"/>
      <c r="B197" s="93"/>
      <c r="C197" s="93"/>
      <c r="D197" s="93"/>
      <c r="E197" s="93"/>
      <c r="F197" s="93"/>
      <c r="G197" s="75"/>
      <c r="H197" s="75"/>
      <c r="I197" s="75"/>
      <c r="J197" s="75"/>
      <c r="K197" s="75"/>
      <c r="L197" s="75"/>
      <c r="M197" s="75"/>
      <c r="N197" s="75"/>
      <c r="O197" s="75"/>
    </row>
    <row r="198" spans="1:15">
      <c r="A198" s="93"/>
      <c r="B198" s="93"/>
      <c r="C198" s="93"/>
      <c r="D198" s="93"/>
      <c r="E198" s="93"/>
      <c r="F198" s="93"/>
      <c r="G198" s="75"/>
      <c r="H198" s="75"/>
      <c r="I198" s="75"/>
      <c r="J198" s="75"/>
      <c r="K198" s="75"/>
      <c r="L198" s="75"/>
      <c r="M198" s="75"/>
      <c r="N198" s="75"/>
      <c r="O198" s="75"/>
    </row>
    <row r="199" spans="1:15">
      <c r="A199" s="93"/>
      <c r="B199" s="93"/>
      <c r="C199" s="93"/>
      <c r="D199" s="93"/>
      <c r="E199" s="93"/>
      <c r="F199" s="93"/>
      <c r="G199" s="75"/>
      <c r="H199" s="75"/>
      <c r="I199" s="75"/>
      <c r="J199" s="75"/>
      <c r="K199" s="75"/>
      <c r="L199" s="75"/>
      <c r="M199" s="75"/>
      <c r="N199" s="75"/>
      <c r="O199" s="75"/>
    </row>
    <row r="200" spans="1:15">
      <c r="A200" s="93"/>
      <c r="B200" s="93"/>
      <c r="C200" s="93"/>
      <c r="D200" s="93"/>
      <c r="E200" s="93"/>
      <c r="F200" s="93"/>
      <c r="G200" s="75"/>
      <c r="H200" s="75"/>
      <c r="I200" s="75"/>
      <c r="J200" s="75"/>
      <c r="K200" s="75"/>
      <c r="L200" s="75"/>
      <c r="M200" s="75"/>
      <c r="N200" s="75"/>
      <c r="O200" s="75"/>
    </row>
    <row r="201" spans="1:15">
      <c r="A201" s="93"/>
      <c r="B201" s="93"/>
      <c r="C201" s="93"/>
      <c r="D201" s="93"/>
      <c r="E201" s="93"/>
      <c r="F201" s="93"/>
      <c r="G201" s="75"/>
      <c r="H201" s="75"/>
      <c r="I201" s="75"/>
      <c r="J201" s="75"/>
      <c r="K201" s="75"/>
      <c r="L201" s="75"/>
      <c r="M201" s="75"/>
      <c r="N201" s="75"/>
      <c r="O201" s="75"/>
    </row>
    <row r="202" spans="1:15">
      <c r="A202" s="93"/>
      <c r="B202" s="93"/>
      <c r="C202" s="93"/>
      <c r="D202" s="93"/>
      <c r="E202" s="93"/>
      <c r="F202" s="93"/>
      <c r="G202" s="75"/>
      <c r="H202" s="75"/>
      <c r="I202" s="75"/>
      <c r="J202" s="75"/>
      <c r="K202" s="75"/>
      <c r="L202" s="75"/>
      <c r="M202" s="75"/>
      <c r="N202" s="75"/>
      <c r="O202" s="75"/>
    </row>
    <row r="203" spans="1:15">
      <c r="A203" s="93"/>
      <c r="B203" s="93"/>
      <c r="C203" s="93"/>
      <c r="D203" s="93"/>
      <c r="E203" s="93"/>
      <c r="F203" s="93"/>
      <c r="G203" s="75"/>
      <c r="H203" s="75"/>
      <c r="I203" s="75"/>
      <c r="J203" s="75"/>
      <c r="K203" s="75"/>
      <c r="L203" s="75"/>
      <c r="M203" s="75"/>
      <c r="N203" s="75"/>
      <c r="O203" s="75"/>
    </row>
    <row r="204" spans="1:15">
      <c r="A204" s="93"/>
      <c r="B204" s="93"/>
      <c r="C204" s="93"/>
      <c r="D204" s="93"/>
      <c r="E204" s="93"/>
      <c r="F204" s="93"/>
      <c r="G204" s="75"/>
      <c r="H204" s="75"/>
      <c r="I204" s="75"/>
      <c r="J204" s="75"/>
      <c r="K204" s="75"/>
      <c r="L204" s="75"/>
      <c r="M204" s="75"/>
      <c r="N204" s="75"/>
      <c r="O204" s="75"/>
    </row>
    <row r="205" spans="1:15">
      <c r="A205" s="93"/>
      <c r="B205" s="93"/>
      <c r="C205" s="93"/>
      <c r="D205" s="93"/>
      <c r="E205" s="93"/>
      <c r="F205" s="93"/>
      <c r="G205" s="75"/>
      <c r="H205" s="75"/>
      <c r="I205" s="75"/>
      <c r="J205" s="75"/>
      <c r="K205" s="75"/>
      <c r="L205" s="75"/>
      <c r="M205" s="75"/>
      <c r="N205" s="75"/>
      <c r="O205" s="75"/>
    </row>
    <row r="206" spans="1:15">
      <c r="A206" s="93"/>
      <c r="B206" s="93"/>
      <c r="C206" s="93"/>
      <c r="D206" s="93"/>
      <c r="E206" s="93"/>
      <c r="F206" s="93"/>
      <c r="G206" s="75"/>
      <c r="H206" s="75"/>
      <c r="I206" s="75"/>
      <c r="J206" s="75"/>
      <c r="K206" s="75"/>
      <c r="L206" s="75"/>
      <c r="M206" s="75"/>
      <c r="N206" s="75"/>
      <c r="O206" s="75"/>
    </row>
    <row r="207" spans="1:15">
      <c r="A207" s="93"/>
      <c r="B207" s="93"/>
      <c r="C207" s="93"/>
      <c r="D207" s="93"/>
      <c r="E207" s="93"/>
      <c r="F207" s="93"/>
      <c r="G207" s="75"/>
      <c r="H207" s="75"/>
      <c r="I207" s="75"/>
      <c r="J207" s="75"/>
      <c r="K207" s="75"/>
      <c r="L207" s="75"/>
      <c r="M207" s="75"/>
      <c r="N207" s="75"/>
      <c r="O207" s="75"/>
    </row>
    <row r="208" spans="1:15">
      <c r="A208" s="93"/>
      <c r="B208" s="93"/>
      <c r="C208" s="93"/>
      <c r="D208" s="93"/>
      <c r="E208" s="93"/>
      <c r="F208" s="93"/>
      <c r="G208" s="75"/>
      <c r="H208" s="75"/>
      <c r="I208" s="75"/>
      <c r="J208" s="75"/>
      <c r="K208" s="75"/>
      <c r="L208" s="75"/>
      <c r="M208" s="75"/>
      <c r="N208" s="75"/>
      <c r="O208" s="75"/>
    </row>
    <row r="209" spans="1:15">
      <c r="A209" s="93"/>
      <c r="B209" s="93"/>
      <c r="C209" s="93"/>
      <c r="D209" s="93"/>
      <c r="E209" s="93"/>
      <c r="F209" s="93"/>
      <c r="G209" s="75"/>
      <c r="H209" s="75"/>
      <c r="I209" s="75"/>
      <c r="J209" s="75"/>
      <c r="K209" s="75"/>
      <c r="L209" s="75"/>
      <c r="M209" s="75"/>
      <c r="N209" s="75"/>
      <c r="O209" s="75"/>
    </row>
    <row r="210" spans="1:15">
      <c r="A210" s="93"/>
      <c r="B210" s="93"/>
      <c r="C210" s="93"/>
      <c r="D210" s="93"/>
      <c r="E210" s="93"/>
      <c r="F210" s="93"/>
      <c r="G210" s="75"/>
      <c r="H210" s="75"/>
      <c r="I210" s="75"/>
      <c r="J210" s="75"/>
      <c r="K210" s="75"/>
      <c r="L210" s="75"/>
      <c r="M210" s="75"/>
      <c r="N210" s="75"/>
      <c r="O210" s="75"/>
    </row>
    <row r="211" spans="1:15">
      <c r="A211" s="93"/>
      <c r="B211" s="93"/>
      <c r="C211" s="93"/>
      <c r="D211" s="93"/>
      <c r="E211" s="93"/>
      <c r="F211" s="93"/>
      <c r="G211" s="75"/>
      <c r="H211" s="75"/>
      <c r="I211" s="75"/>
      <c r="J211" s="75"/>
      <c r="K211" s="75"/>
      <c r="L211" s="75"/>
      <c r="M211" s="75"/>
      <c r="N211" s="75"/>
      <c r="O211" s="75"/>
    </row>
    <row r="212" spans="1:15">
      <c r="A212" s="93"/>
      <c r="B212" s="93"/>
      <c r="C212" s="93"/>
      <c r="D212" s="93"/>
      <c r="E212" s="93"/>
      <c r="F212" s="93"/>
      <c r="G212" s="75"/>
      <c r="H212" s="75"/>
      <c r="I212" s="75"/>
      <c r="J212" s="75"/>
      <c r="K212" s="75"/>
      <c r="L212" s="75"/>
      <c r="M212" s="75"/>
      <c r="N212" s="75"/>
      <c r="O212" s="75"/>
    </row>
    <row r="213" spans="1:15">
      <c r="A213" s="93"/>
      <c r="B213" s="93"/>
      <c r="C213" s="93"/>
      <c r="D213" s="93"/>
      <c r="E213" s="93"/>
      <c r="F213" s="93"/>
      <c r="G213" s="75"/>
      <c r="H213" s="75"/>
      <c r="I213" s="75"/>
      <c r="J213" s="75"/>
      <c r="K213" s="75"/>
      <c r="L213" s="75"/>
      <c r="M213" s="75"/>
      <c r="N213" s="75"/>
      <c r="O213" s="75"/>
    </row>
  </sheetData>
  <mergeCells count="8">
    <mergeCell ref="C6:F6"/>
    <mergeCell ref="F4:F5"/>
    <mergeCell ref="A5:B5"/>
    <mergeCell ref="A3:B4"/>
    <mergeCell ref="C3:C5"/>
    <mergeCell ref="D4:D5"/>
    <mergeCell ref="E4:E5"/>
    <mergeCell ref="D3:F3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G9" sqref="G9"/>
    </sheetView>
  </sheetViews>
  <sheetFormatPr defaultRowHeight="12.75"/>
  <cols>
    <col min="1" max="1" width="44.85546875" style="86" customWidth="1"/>
    <col min="2" max="2" width="2.7109375" style="88" customWidth="1"/>
    <col min="3" max="3" width="10.28515625" style="86" customWidth="1"/>
    <col min="4" max="4" width="10.5703125" style="86" customWidth="1"/>
    <col min="5" max="5" width="10" style="86" customWidth="1"/>
    <col min="6" max="6" width="9.140625" style="86" customWidth="1"/>
    <col min="7" max="16384" width="9.140625" style="10"/>
  </cols>
  <sheetData>
    <row r="1" spans="1:9" ht="21.75" customHeight="1">
      <c r="A1" s="549" t="s">
        <v>508</v>
      </c>
      <c r="B1" s="550"/>
      <c r="C1" s="550"/>
      <c r="D1" s="550"/>
      <c r="E1" s="550"/>
      <c r="F1" s="550"/>
      <c r="H1" s="353" t="s">
        <v>556</v>
      </c>
    </row>
    <row r="2" spans="1:9" s="13" customFormat="1" ht="13.5" customHeight="1">
      <c r="A2" s="300" t="s">
        <v>509</v>
      </c>
      <c r="B2" s="266"/>
      <c r="C2" s="281"/>
      <c r="D2" s="281"/>
      <c r="E2" s="281"/>
      <c r="F2" s="281"/>
      <c r="G2" s="9"/>
      <c r="H2" s="9"/>
      <c r="I2" s="9"/>
    </row>
    <row r="3" spans="1:9" ht="19.5" customHeight="1">
      <c r="A3" s="521" t="s">
        <v>694</v>
      </c>
      <c r="B3" s="517"/>
      <c r="C3" s="527" t="s">
        <v>577</v>
      </c>
      <c r="D3" s="547" t="s">
        <v>349</v>
      </c>
      <c r="E3" s="548"/>
      <c r="F3" s="548"/>
    </row>
    <row r="4" spans="1:9" ht="44.25" customHeight="1">
      <c r="A4" s="538"/>
      <c r="B4" s="539"/>
      <c r="C4" s="546"/>
      <c r="D4" s="527" t="s">
        <v>728</v>
      </c>
      <c r="E4" s="527" t="s">
        <v>729</v>
      </c>
      <c r="F4" s="519" t="s">
        <v>698</v>
      </c>
    </row>
    <row r="5" spans="1:9" ht="44.25" customHeight="1">
      <c r="A5" s="525" t="s">
        <v>730</v>
      </c>
      <c r="B5" s="537"/>
      <c r="C5" s="536"/>
      <c r="D5" s="536"/>
      <c r="E5" s="536"/>
      <c r="F5" s="520"/>
    </row>
    <row r="6" spans="1:9" ht="27.75" customHeight="1">
      <c r="A6" s="282"/>
      <c r="B6" s="268"/>
      <c r="C6" s="265" t="s">
        <v>110</v>
      </c>
      <c r="D6" s="265"/>
      <c r="E6" s="265"/>
      <c r="F6" s="265"/>
    </row>
    <row r="7" spans="1:9" s="13" customFormat="1" ht="13.5" customHeight="1">
      <c r="A7" s="215"/>
      <c r="B7" s="266"/>
      <c r="C7" s="283" t="s">
        <v>111</v>
      </c>
      <c r="D7" s="284"/>
      <c r="E7" s="284"/>
      <c r="F7" s="284"/>
    </row>
    <row r="8" spans="1:9" ht="15" customHeight="1">
      <c r="A8" s="231"/>
      <c r="B8" s="268"/>
      <c r="C8" s="346"/>
      <c r="D8" s="346"/>
      <c r="E8" s="346"/>
      <c r="F8" s="346"/>
    </row>
    <row r="9" spans="1:9" s="13" customFormat="1" ht="18.75" customHeight="1">
      <c r="A9" s="379" t="s">
        <v>146</v>
      </c>
      <c r="B9" s="284" t="s">
        <v>166</v>
      </c>
      <c r="C9" s="439">
        <v>9726932</v>
      </c>
      <c r="D9" s="439">
        <v>2210003</v>
      </c>
      <c r="E9" s="439">
        <v>7173832</v>
      </c>
      <c r="F9" s="441">
        <v>339783</v>
      </c>
    </row>
    <row r="10" spans="1:9" s="13" customFormat="1" ht="12" customHeight="1">
      <c r="A10" s="287" t="s">
        <v>80</v>
      </c>
      <c r="B10" s="451" t="s">
        <v>167</v>
      </c>
      <c r="C10" s="442">
        <v>100.00000000000001</v>
      </c>
      <c r="D10" s="442">
        <v>100</v>
      </c>
      <c r="E10" s="442">
        <v>100.00000000000001</v>
      </c>
      <c r="F10" s="444">
        <v>100</v>
      </c>
      <c r="G10" s="46"/>
    </row>
    <row r="11" spans="1:9" ht="9" customHeight="1">
      <c r="A11" s="231"/>
      <c r="B11" s="296"/>
      <c r="C11" s="445"/>
      <c r="D11" s="445"/>
      <c r="E11" s="445"/>
      <c r="F11" s="446"/>
      <c r="G11" s="48"/>
    </row>
    <row r="12" spans="1:9" ht="18.75" customHeight="1">
      <c r="A12" s="122" t="s">
        <v>232</v>
      </c>
      <c r="B12" s="296" t="s">
        <v>166</v>
      </c>
      <c r="C12" s="445">
        <v>79499</v>
      </c>
      <c r="D12" s="445">
        <v>49165</v>
      </c>
      <c r="E12" s="445">
        <v>26774</v>
      </c>
      <c r="F12" s="446">
        <v>2193</v>
      </c>
      <c r="G12" s="48"/>
    </row>
    <row r="13" spans="1:9" ht="12" customHeight="1">
      <c r="A13" s="364" t="s">
        <v>66</v>
      </c>
      <c r="B13" s="452" t="s">
        <v>167</v>
      </c>
      <c r="C13" s="447">
        <v>0.8</v>
      </c>
      <c r="D13" s="447">
        <v>2.2000000000000002</v>
      </c>
      <c r="E13" s="447">
        <v>0.4</v>
      </c>
      <c r="F13" s="449">
        <v>0.6</v>
      </c>
      <c r="G13" s="48"/>
    </row>
    <row r="14" spans="1:9" ht="9" customHeight="1">
      <c r="A14" s="294"/>
      <c r="B14" s="296"/>
      <c r="C14" s="445"/>
      <c r="D14" s="445"/>
      <c r="E14" s="445"/>
      <c r="F14" s="446"/>
    </row>
    <row r="15" spans="1:9" ht="18.75" customHeight="1">
      <c r="A15" s="294" t="s">
        <v>233</v>
      </c>
      <c r="B15" s="296" t="s">
        <v>166</v>
      </c>
      <c r="C15" s="445">
        <v>5563557</v>
      </c>
      <c r="D15" s="445">
        <v>1158306</v>
      </c>
      <c r="E15" s="445">
        <v>4358630</v>
      </c>
      <c r="F15" s="446">
        <v>46517</v>
      </c>
    </row>
    <row r="16" spans="1:9" ht="12" customHeight="1">
      <c r="A16" s="295" t="s">
        <v>84</v>
      </c>
      <c r="B16" s="452" t="s">
        <v>167</v>
      </c>
      <c r="C16" s="447">
        <v>57.3</v>
      </c>
      <c r="D16" s="447">
        <v>52.5</v>
      </c>
      <c r="E16" s="447">
        <v>60.699999999999996</v>
      </c>
      <c r="F16" s="449">
        <v>13.600000000000001</v>
      </c>
    </row>
    <row r="17" spans="1:6" ht="9" customHeight="1">
      <c r="A17" s="294"/>
      <c r="B17" s="452"/>
      <c r="C17" s="445"/>
      <c r="D17" s="445"/>
      <c r="E17" s="445"/>
      <c r="F17" s="446"/>
    </row>
    <row r="18" spans="1:6" ht="18.75" customHeight="1">
      <c r="A18" s="122" t="s">
        <v>234</v>
      </c>
      <c r="B18" s="296" t="s">
        <v>166</v>
      </c>
      <c r="C18" s="445">
        <v>4430264</v>
      </c>
      <c r="D18" s="445">
        <v>558188</v>
      </c>
      <c r="E18" s="445">
        <v>3862572</v>
      </c>
      <c r="F18" s="446">
        <v>9494</v>
      </c>
    </row>
    <row r="19" spans="1:6" s="51" customFormat="1" ht="12" customHeight="1">
      <c r="A19" s="364" t="s">
        <v>85</v>
      </c>
      <c r="B19" s="452" t="s">
        <v>167</v>
      </c>
      <c r="C19" s="447">
        <v>45.6</v>
      </c>
      <c r="D19" s="447">
        <v>25.3</v>
      </c>
      <c r="E19" s="447">
        <v>53.8</v>
      </c>
      <c r="F19" s="449">
        <v>2.8</v>
      </c>
    </row>
    <row r="20" spans="1:6" ht="9" customHeight="1">
      <c r="A20" s="364"/>
      <c r="B20" s="296"/>
      <c r="C20" s="445"/>
      <c r="D20" s="445"/>
      <c r="E20" s="445"/>
      <c r="F20" s="446"/>
    </row>
    <row r="21" spans="1:6" ht="18.75" customHeight="1">
      <c r="A21" s="122" t="s">
        <v>235</v>
      </c>
      <c r="B21" s="296" t="s">
        <v>166</v>
      </c>
      <c r="C21" s="445">
        <v>93964</v>
      </c>
      <c r="D21" s="445">
        <v>19519</v>
      </c>
      <c r="E21" s="445">
        <v>71925</v>
      </c>
      <c r="F21" s="446">
        <v>2501</v>
      </c>
    </row>
    <row r="22" spans="1:6" ht="12" customHeight="1">
      <c r="A22" s="364" t="s">
        <v>86</v>
      </c>
      <c r="B22" s="452" t="s">
        <v>167</v>
      </c>
      <c r="C22" s="447">
        <v>1</v>
      </c>
      <c r="D22" s="447">
        <v>0.9</v>
      </c>
      <c r="E22" s="447">
        <v>1</v>
      </c>
      <c r="F22" s="449">
        <v>0.7</v>
      </c>
    </row>
    <row r="23" spans="1:6" ht="9" customHeight="1">
      <c r="A23" s="364"/>
      <c r="B23" s="296"/>
      <c r="C23" s="445"/>
      <c r="D23" s="445"/>
      <c r="E23" s="445"/>
      <c r="F23" s="446"/>
    </row>
    <row r="24" spans="1:6" ht="18.75" customHeight="1">
      <c r="A24" s="126" t="s">
        <v>87</v>
      </c>
      <c r="B24" s="296" t="s">
        <v>166</v>
      </c>
      <c r="C24" s="445">
        <v>660996</v>
      </c>
      <c r="D24" s="445">
        <v>364025</v>
      </c>
      <c r="E24" s="445">
        <v>292763</v>
      </c>
      <c r="F24" s="446">
        <v>4208</v>
      </c>
    </row>
    <row r="25" spans="1:6" ht="12" customHeight="1">
      <c r="A25" s="126" t="s">
        <v>700</v>
      </c>
      <c r="B25" s="452" t="s">
        <v>167</v>
      </c>
      <c r="C25" s="447">
        <v>6.8</v>
      </c>
      <c r="D25" s="447">
        <v>16.5</v>
      </c>
      <c r="E25" s="447">
        <v>4.0999999999999996</v>
      </c>
      <c r="F25" s="449">
        <v>1.2</v>
      </c>
    </row>
    <row r="26" spans="1:6" ht="12" customHeight="1">
      <c r="A26" s="364" t="s">
        <v>63</v>
      </c>
      <c r="B26" s="296"/>
      <c r="C26" s="445"/>
      <c r="D26" s="445"/>
      <c r="E26" s="445"/>
      <c r="F26" s="446"/>
    </row>
    <row r="27" spans="1:6" ht="9" customHeight="1">
      <c r="A27" s="364"/>
      <c r="B27" s="296"/>
      <c r="C27" s="445"/>
      <c r="D27" s="445"/>
      <c r="E27" s="445"/>
      <c r="F27" s="446"/>
    </row>
    <row r="28" spans="1:6" ht="18.75" customHeight="1">
      <c r="A28" s="126" t="s">
        <v>204</v>
      </c>
      <c r="B28" s="296" t="s">
        <v>166</v>
      </c>
      <c r="C28" s="445">
        <v>378333</v>
      </c>
      <c r="D28" s="445">
        <v>216574</v>
      </c>
      <c r="E28" s="445">
        <v>131370</v>
      </c>
      <c r="F28" s="446">
        <v>30314</v>
      </c>
    </row>
    <row r="29" spans="1:6" ht="12" customHeight="1">
      <c r="A29" s="126" t="s">
        <v>735</v>
      </c>
      <c r="B29" s="452" t="s">
        <v>167</v>
      </c>
      <c r="C29" s="447">
        <v>3.9</v>
      </c>
      <c r="D29" s="447">
        <v>9.8000000000000007</v>
      </c>
      <c r="E29" s="447">
        <v>1.8</v>
      </c>
      <c r="F29" s="449">
        <v>8.9</v>
      </c>
    </row>
    <row r="30" spans="1:6" ht="12" customHeight="1">
      <c r="A30" s="364" t="s">
        <v>47</v>
      </c>
      <c r="B30" s="296"/>
      <c r="C30" s="445"/>
      <c r="D30" s="445"/>
      <c r="E30" s="445"/>
      <c r="F30" s="446"/>
    </row>
    <row r="31" spans="1:6" ht="12" customHeight="1">
      <c r="A31" s="231" t="s">
        <v>8</v>
      </c>
      <c r="B31" s="296"/>
      <c r="C31" s="445"/>
      <c r="D31" s="445"/>
      <c r="E31" s="445"/>
      <c r="F31" s="446"/>
    </row>
    <row r="32" spans="1:6" ht="9" customHeight="1">
      <c r="A32" s="122"/>
      <c r="B32" s="452"/>
      <c r="C32" s="445"/>
      <c r="D32" s="445"/>
      <c r="E32" s="445"/>
      <c r="F32" s="446"/>
    </row>
    <row r="33" spans="1:6" ht="18.75" customHeight="1">
      <c r="A33" s="294" t="s">
        <v>236</v>
      </c>
      <c r="B33" s="296" t="s">
        <v>166</v>
      </c>
      <c r="C33" s="445">
        <v>11847</v>
      </c>
      <c r="D33" s="445">
        <v>4624</v>
      </c>
      <c r="E33" s="445">
        <v>6012</v>
      </c>
      <c r="F33" s="446">
        <v>1211</v>
      </c>
    </row>
    <row r="34" spans="1:6" ht="12" customHeight="1">
      <c r="A34" s="295" t="s">
        <v>88</v>
      </c>
      <c r="B34" s="452" t="s">
        <v>167</v>
      </c>
      <c r="C34" s="447">
        <v>0.1</v>
      </c>
      <c r="D34" s="447">
        <v>0.2</v>
      </c>
      <c r="E34" s="447">
        <v>0.1</v>
      </c>
      <c r="F34" s="449">
        <v>0.4</v>
      </c>
    </row>
    <row r="35" spans="1:6" ht="9" customHeight="1">
      <c r="A35" s="294"/>
      <c r="B35" s="296"/>
      <c r="C35" s="445"/>
      <c r="D35" s="445"/>
      <c r="E35" s="445"/>
      <c r="F35" s="446"/>
    </row>
    <row r="36" spans="1:6" ht="18.75" customHeight="1">
      <c r="A36" s="122" t="s">
        <v>237</v>
      </c>
      <c r="B36" s="296" t="s">
        <v>166</v>
      </c>
      <c r="C36" s="445">
        <v>570979</v>
      </c>
      <c r="D36" s="445">
        <v>237458</v>
      </c>
      <c r="E36" s="445">
        <v>155197</v>
      </c>
      <c r="F36" s="446">
        <v>177983</v>
      </c>
    </row>
    <row r="37" spans="1:6" ht="12" customHeight="1">
      <c r="A37" s="364" t="s">
        <v>67</v>
      </c>
      <c r="B37" s="452" t="s">
        <v>167</v>
      </c>
      <c r="C37" s="447">
        <v>5.9</v>
      </c>
      <c r="D37" s="447">
        <v>10.7</v>
      </c>
      <c r="E37" s="447">
        <v>2.1</v>
      </c>
      <c r="F37" s="449">
        <v>52.4</v>
      </c>
    </row>
    <row r="38" spans="1:6" ht="9" customHeight="1">
      <c r="A38" s="294"/>
      <c r="B38" s="296"/>
      <c r="C38" s="445"/>
      <c r="D38" s="445"/>
      <c r="E38" s="445"/>
      <c r="F38" s="446"/>
    </row>
    <row r="39" spans="1:6" ht="18.75" customHeight="1">
      <c r="A39" s="122" t="s">
        <v>238</v>
      </c>
      <c r="B39" s="296" t="s">
        <v>166</v>
      </c>
      <c r="C39" s="445">
        <v>88971</v>
      </c>
      <c r="D39" s="445">
        <v>5454</v>
      </c>
      <c r="E39" s="445">
        <v>80840</v>
      </c>
      <c r="F39" s="446">
        <v>2677</v>
      </c>
    </row>
    <row r="40" spans="1:6" ht="12" customHeight="1">
      <c r="A40" s="364" t="s">
        <v>38</v>
      </c>
      <c r="B40" s="452" t="s">
        <v>167</v>
      </c>
      <c r="C40" s="447">
        <v>0.9</v>
      </c>
      <c r="D40" s="447">
        <v>0.2</v>
      </c>
      <c r="E40" s="447">
        <v>1.1000000000000001</v>
      </c>
      <c r="F40" s="449">
        <v>0.8</v>
      </c>
    </row>
    <row r="41" spans="1:6" ht="9" customHeight="1">
      <c r="A41" s="294"/>
      <c r="B41" s="296"/>
      <c r="C41" s="445"/>
      <c r="D41" s="445"/>
      <c r="E41" s="445"/>
      <c r="F41" s="446"/>
    </row>
    <row r="42" spans="1:6" ht="18.75" customHeight="1">
      <c r="A42" s="122" t="s">
        <v>68</v>
      </c>
      <c r="B42" s="296" t="s">
        <v>166</v>
      </c>
      <c r="C42" s="445">
        <v>480017</v>
      </c>
      <c r="D42" s="445">
        <v>72849</v>
      </c>
      <c r="E42" s="445">
        <v>405818</v>
      </c>
      <c r="F42" s="446">
        <v>1350</v>
      </c>
    </row>
    <row r="43" spans="1:6" ht="12" customHeight="1">
      <c r="A43" s="364" t="s">
        <v>69</v>
      </c>
      <c r="B43" s="452" t="s">
        <v>167</v>
      </c>
      <c r="C43" s="447">
        <v>4.9000000000000004</v>
      </c>
      <c r="D43" s="447">
        <v>3.3</v>
      </c>
      <c r="E43" s="447">
        <v>5.7</v>
      </c>
      <c r="F43" s="449">
        <v>0.4</v>
      </c>
    </row>
    <row r="44" spans="1:6" ht="9" customHeight="1">
      <c r="A44" s="294"/>
      <c r="B44" s="452"/>
      <c r="C44" s="445"/>
      <c r="D44" s="445"/>
      <c r="E44" s="445"/>
      <c r="F44" s="446"/>
    </row>
    <row r="45" spans="1:6" ht="18.75" customHeight="1">
      <c r="A45" s="126" t="s">
        <v>707</v>
      </c>
      <c r="B45" s="296" t="s">
        <v>166</v>
      </c>
      <c r="C45" s="445">
        <v>289504</v>
      </c>
      <c r="D45" s="445">
        <v>252017</v>
      </c>
      <c r="E45" s="445">
        <v>33896</v>
      </c>
      <c r="F45" s="446">
        <v>3380</v>
      </c>
    </row>
    <row r="46" spans="1:6" ht="12" customHeight="1">
      <c r="A46" s="364" t="s">
        <v>105</v>
      </c>
      <c r="B46" s="452" t="s">
        <v>167</v>
      </c>
      <c r="C46" s="447">
        <v>3</v>
      </c>
      <c r="D46" s="447">
        <v>11.4</v>
      </c>
      <c r="E46" s="447">
        <v>0.5</v>
      </c>
      <c r="F46" s="449">
        <v>1</v>
      </c>
    </row>
    <row r="47" spans="1:6" ht="9" customHeight="1">
      <c r="A47" s="294"/>
      <c r="B47" s="452"/>
      <c r="C47" s="445"/>
      <c r="D47" s="445"/>
      <c r="E47" s="445"/>
      <c r="F47" s="446"/>
    </row>
    <row r="48" spans="1:6" ht="18.75" customHeight="1">
      <c r="A48" s="122" t="s">
        <v>70</v>
      </c>
      <c r="B48" s="296" t="s">
        <v>166</v>
      </c>
      <c r="C48" s="445">
        <v>209094</v>
      </c>
      <c r="D48" s="445">
        <v>5721</v>
      </c>
      <c r="E48" s="445">
        <v>198744</v>
      </c>
      <c r="F48" s="446">
        <v>4380</v>
      </c>
    </row>
    <row r="49" spans="1:6" ht="12" customHeight="1">
      <c r="A49" s="364" t="s">
        <v>71</v>
      </c>
      <c r="B49" s="452" t="s">
        <v>167</v>
      </c>
      <c r="C49" s="447">
        <v>2.1</v>
      </c>
      <c r="D49" s="447">
        <v>0.3</v>
      </c>
      <c r="E49" s="447">
        <v>2.8</v>
      </c>
      <c r="F49" s="449">
        <v>1.3</v>
      </c>
    </row>
    <row r="50" spans="1:6" ht="8.25" customHeight="1">
      <c r="A50" s="294"/>
      <c r="B50" s="452"/>
      <c r="C50" s="445"/>
      <c r="D50" s="445"/>
      <c r="E50" s="445"/>
      <c r="F50" s="446"/>
    </row>
    <row r="51" spans="1:6" ht="18.75" customHeight="1">
      <c r="A51" s="126" t="s">
        <v>736</v>
      </c>
      <c r="B51" s="296" t="s">
        <v>166</v>
      </c>
      <c r="C51" s="445">
        <v>15960</v>
      </c>
      <c r="D51" s="445">
        <v>3019</v>
      </c>
      <c r="E51" s="445">
        <v>11582</v>
      </c>
      <c r="F51" s="446">
        <v>1359</v>
      </c>
    </row>
    <row r="52" spans="1:6" ht="12" customHeight="1">
      <c r="A52" s="127" t="s">
        <v>72</v>
      </c>
      <c r="B52" s="452" t="s">
        <v>167</v>
      </c>
      <c r="C52" s="447">
        <v>0.2</v>
      </c>
      <c r="D52" s="447">
        <v>0.1</v>
      </c>
      <c r="E52" s="447">
        <v>0.2</v>
      </c>
      <c r="F52" s="449">
        <v>0.4</v>
      </c>
    </row>
    <row r="53" spans="1:6" ht="8.25" customHeight="1">
      <c r="A53" s="294"/>
      <c r="B53" s="296"/>
      <c r="C53" s="445"/>
      <c r="D53" s="445"/>
      <c r="E53" s="445"/>
      <c r="F53" s="446"/>
    </row>
    <row r="54" spans="1:6" ht="18.75" customHeight="1">
      <c r="A54" s="122" t="s">
        <v>240</v>
      </c>
      <c r="B54" s="296" t="s">
        <v>166</v>
      </c>
      <c r="C54" s="445">
        <v>574773</v>
      </c>
      <c r="D54" s="445">
        <v>65719</v>
      </c>
      <c r="E54" s="445">
        <v>496899</v>
      </c>
      <c r="F54" s="446">
        <v>12073</v>
      </c>
    </row>
    <row r="55" spans="1:6" ht="12" customHeight="1">
      <c r="A55" s="364" t="s">
        <v>90</v>
      </c>
      <c r="B55" s="452" t="s">
        <v>167</v>
      </c>
      <c r="C55" s="447">
        <v>5.9</v>
      </c>
      <c r="D55" s="447">
        <v>3</v>
      </c>
      <c r="E55" s="447">
        <v>6.9</v>
      </c>
      <c r="F55" s="449">
        <v>3.6</v>
      </c>
    </row>
    <row r="56" spans="1:6" ht="12" customHeight="1">
      <c r="A56" s="294"/>
      <c r="B56" s="452"/>
      <c r="C56" s="445"/>
      <c r="D56" s="445"/>
      <c r="E56" s="445"/>
      <c r="F56" s="446"/>
    </row>
    <row r="57" spans="1:6" ht="12" customHeight="1">
      <c r="A57" s="122" t="s">
        <v>241</v>
      </c>
      <c r="B57" s="296" t="s">
        <v>166</v>
      </c>
      <c r="C57" s="445">
        <v>600567</v>
      </c>
      <c r="D57" s="445">
        <v>51016</v>
      </c>
      <c r="E57" s="445">
        <v>529964</v>
      </c>
      <c r="F57" s="446">
        <v>19583</v>
      </c>
    </row>
    <row r="58" spans="1:6" ht="9" customHeight="1">
      <c r="A58" s="364" t="s">
        <v>73</v>
      </c>
      <c r="B58" s="452" t="s">
        <v>167</v>
      </c>
      <c r="C58" s="447">
        <v>6.2</v>
      </c>
      <c r="D58" s="447">
        <v>2.2999999999999998</v>
      </c>
      <c r="E58" s="447">
        <v>7.4</v>
      </c>
      <c r="F58" s="449">
        <v>5.8</v>
      </c>
    </row>
    <row r="59" spans="1:6" ht="18.75" customHeight="1">
      <c r="A59" s="294"/>
      <c r="B59" s="452"/>
      <c r="C59" s="445"/>
      <c r="D59" s="445"/>
      <c r="E59" s="445"/>
      <c r="F59" s="446"/>
    </row>
    <row r="60" spans="1:6" ht="12" customHeight="1">
      <c r="A60" s="122" t="s">
        <v>74</v>
      </c>
      <c r="B60" s="296" t="s">
        <v>166</v>
      </c>
      <c r="C60" s="445">
        <v>168539</v>
      </c>
      <c r="D60" s="445">
        <v>77722</v>
      </c>
      <c r="E60" s="445">
        <v>87750</v>
      </c>
      <c r="F60" s="446">
        <v>2476</v>
      </c>
    </row>
    <row r="61" spans="1:6" ht="9" customHeight="1">
      <c r="A61" s="364" t="s">
        <v>75</v>
      </c>
      <c r="B61" s="452" t="s">
        <v>167</v>
      </c>
      <c r="C61" s="447">
        <v>1.7</v>
      </c>
      <c r="D61" s="447">
        <v>3.5</v>
      </c>
      <c r="E61" s="447">
        <v>1.2</v>
      </c>
      <c r="F61" s="449">
        <v>0.7</v>
      </c>
    </row>
    <row r="62" spans="1:6" ht="18.75" customHeight="1">
      <c r="A62" s="294"/>
      <c r="B62" s="452"/>
      <c r="C62" s="445"/>
      <c r="D62" s="445"/>
      <c r="E62" s="445"/>
      <c r="F62" s="446"/>
    </row>
    <row r="63" spans="1:6" ht="12" customHeight="1">
      <c r="A63" s="122" t="s">
        <v>446</v>
      </c>
      <c r="B63" s="296" t="s">
        <v>166</v>
      </c>
      <c r="C63" s="445">
        <v>1073625</v>
      </c>
      <c r="D63" s="445">
        <v>226933</v>
      </c>
      <c r="E63" s="445">
        <v>781726</v>
      </c>
      <c r="F63" s="446">
        <v>64601</v>
      </c>
    </row>
    <row r="64" spans="1:6" ht="9" customHeight="1">
      <c r="A64" s="364" t="s">
        <v>447</v>
      </c>
      <c r="B64" s="452" t="s">
        <v>167</v>
      </c>
      <c r="C64" s="447">
        <v>11</v>
      </c>
      <c r="D64" s="447">
        <v>10.3</v>
      </c>
      <c r="E64" s="447">
        <v>10.9</v>
      </c>
      <c r="F64" s="449">
        <v>19</v>
      </c>
    </row>
    <row r="65" spans="1:6" ht="18.75" customHeight="1">
      <c r="A65" s="376"/>
      <c r="B65" s="268"/>
      <c r="C65" s="229"/>
      <c r="D65" s="229"/>
      <c r="E65" s="229"/>
      <c r="F65" s="376"/>
    </row>
    <row r="66" spans="1:6" ht="12" customHeight="1">
      <c r="A66" s="231" t="s">
        <v>434</v>
      </c>
      <c r="B66" s="296"/>
      <c r="C66" s="229"/>
      <c r="D66" s="229"/>
      <c r="E66" s="229"/>
      <c r="F66" s="229"/>
    </row>
    <row r="67" spans="1:6" ht="9" customHeight="1">
      <c r="A67" s="277" t="s">
        <v>430</v>
      </c>
      <c r="B67" s="231"/>
      <c r="C67" s="229"/>
      <c r="D67" s="229"/>
      <c r="E67" s="229"/>
      <c r="F67" s="376"/>
    </row>
  </sheetData>
  <mergeCells count="8">
    <mergeCell ref="A1:F1"/>
    <mergeCell ref="A3:B4"/>
    <mergeCell ref="C3:C5"/>
    <mergeCell ref="D4:D5"/>
    <mergeCell ref="E4:E5"/>
    <mergeCell ref="F4:F5"/>
    <mergeCell ref="A5:B5"/>
    <mergeCell ref="D3:F3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G4" sqref="G4"/>
    </sheetView>
  </sheetViews>
  <sheetFormatPr defaultRowHeight="12.75"/>
  <cols>
    <col min="1" max="1" width="44.42578125" style="86" customWidth="1"/>
    <col min="2" max="2" width="2.7109375" style="88" customWidth="1"/>
    <col min="3" max="3" width="10.28515625" style="86" customWidth="1"/>
    <col min="4" max="4" width="10.5703125" style="86" customWidth="1"/>
    <col min="5" max="5" width="10" style="86" customWidth="1"/>
    <col min="6" max="6" width="9.28515625" style="86" customWidth="1"/>
    <col min="7" max="16384" width="9.140625" style="10"/>
  </cols>
  <sheetData>
    <row r="1" spans="1:10" ht="21.75" customHeight="1">
      <c r="A1" s="549" t="s">
        <v>510</v>
      </c>
      <c r="B1" s="550"/>
      <c r="C1" s="550"/>
      <c r="D1" s="550"/>
      <c r="E1" s="550"/>
      <c r="F1" s="550"/>
      <c r="H1" s="353" t="s">
        <v>556</v>
      </c>
    </row>
    <row r="2" spans="1:10" s="13" customFormat="1" ht="13.5" customHeight="1">
      <c r="A2" s="300" t="s">
        <v>509</v>
      </c>
      <c r="B2" s="266"/>
      <c r="C2" s="281"/>
      <c r="D2" s="281"/>
      <c r="E2" s="281"/>
      <c r="F2" s="281"/>
      <c r="G2" s="9"/>
      <c r="H2" s="9"/>
      <c r="I2" s="9"/>
      <c r="J2" s="9"/>
    </row>
    <row r="3" spans="1:10" ht="19.5" customHeight="1">
      <c r="A3" s="521" t="s">
        <v>694</v>
      </c>
      <c r="B3" s="517"/>
      <c r="C3" s="527" t="s">
        <v>577</v>
      </c>
      <c r="D3" s="547" t="s">
        <v>349</v>
      </c>
      <c r="E3" s="548"/>
      <c r="F3" s="548"/>
    </row>
    <row r="4" spans="1:10" ht="44.25" customHeight="1">
      <c r="A4" s="538"/>
      <c r="B4" s="539"/>
      <c r="C4" s="546"/>
      <c r="D4" s="527" t="s">
        <v>728</v>
      </c>
      <c r="E4" s="527" t="s">
        <v>729</v>
      </c>
      <c r="F4" s="519" t="s">
        <v>698</v>
      </c>
    </row>
    <row r="5" spans="1:10" ht="45.75" customHeight="1">
      <c r="A5" s="525" t="s">
        <v>730</v>
      </c>
      <c r="B5" s="537"/>
      <c r="C5" s="536"/>
      <c r="D5" s="536"/>
      <c r="E5" s="536"/>
      <c r="F5" s="520"/>
    </row>
    <row r="6" spans="1:10" ht="27.75" customHeight="1">
      <c r="A6" s="282"/>
      <c r="B6" s="268"/>
      <c r="C6" s="265" t="s">
        <v>112</v>
      </c>
      <c r="D6" s="265"/>
      <c r="E6" s="265"/>
      <c r="F6" s="265"/>
    </row>
    <row r="7" spans="1:10" s="13" customFormat="1" ht="13.5" customHeight="1">
      <c r="A7" s="215"/>
      <c r="B7" s="266"/>
      <c r="C7" s="283" t="s">
        <v>113</v>
      </c>
      <c r="D7" s="284"/>
      <c r="E7" s="284"/>
      <c r="F7" s="284"/>
    </row>
    <row r="8" spans="1:10" ht="15" customHeight="1">
      <c r="A8" s="231"/>
      <c r="B8" s="268"/>
      <c r="C8" s="347"/>
      <c r="D8" s="347"/>
      <c r="E8" s="347"/>
      <c r="F8" s="343"/>
    </row>
    <row r="9" spans="1:10" s="13" customFormat="1" ht="18.75" customHeight="1">
      <c r="A9" s="379" t="s">
        <v>146</v>
      </c>
      <c r="B9" s="284" t="s">
        <v>166</v>
      </c>
      <c r="C9" s="336">
        <v>18730382</v>
      </c>
      <c r="D9" s="336">
        <v>4696918</v>
      </c>
      <c r="E9" s="336">
        <v>12297662</v>
      </c>
      <c r="F9" s="337">
        <v>1380490</v>
      </c>
    </row>
    <row r="10" spans="1:10" s="13" customFormat="1" ht="12" customHeight="1">
      <c r="A10" s="287" t="s">
        <v>80</v>
      </c>
      <c r="B10" s="451" t="s">
        <v>167</v>
      </c>
      <c r="C10" s="433">
        <v>100</v>
      </c>
      <c r="D10" s="433">
        <v>100</v>
      </c>
      <c r="E10" s="433">
        <v>100.00000000000001</v>
      </c>
      <c r="F10" s="434">
        <v>100</v>
      </c>
    </row>
    <row r="11" spans="1:10" ht="9" customHeight="1">
      <c r="A11" s="231"/>
      <c r="B11" s="296"/>
      <c r="C11" s="331"/>
      <c r="D11" s="331"/>
      <c r="E11" s="331"/>
      <c r="F11" s="330"/>
    </row>
    <row r="12" spans="1:10" ht="18.75" customHeight="1">
      <c r="A12" s="122" t="s">
        <v>232</v>
      </c>
      <c r="B12" s="296" t="s">
        <v>166</v>
      </c>
      <c r="C12" s="331">
        <v>1405279</v>
      </c>
      <c r="D12" s="331">
        <v>214716</v>
      </c>
      <c r="E12" s="331">
        <v>612084</v>
      </c>
      <c r="F12" s="330">
        <v>228029</v>
      </c>
    </row>
    <row r="13" spans="1:10" ht="12" customHeight="1">
      <c r="A13" s="364" t="s">
        <v>66</v>
      </c>
      <c r="B13" s="452" t="s">
        <v>167</v>
      </c>
      <c r="C13" s="435">
        <v>7.5</v>
      </c>
      <c r="D13" s="435">
        <v>4.5999999999999996</v>
      </c>
      <c r="E13" s="435">
        <v>5</v>
      </c>
      <c r="F13" s="437">
        <v>16.5</v>
      </c>
    </row>
    <row r="14" spans="1:10" ht="9" customHeight="1">
      <c r="A14" s="294"/>
      <c r="B14" s="296"/>
      <c r="C14" s="331"/>
      <c r="D14" s="331"/>
      <c r="E14" s="331"/>
      <c r="F14" s="330"/>
    </row>
    <row r="15" spans="1:10" ht="18.75" customHeight="1">
      <c r="A15" s="294" t="s">
        <v>233</v>
      </c>
      <c r="B15" s="296" t="s">
        <v>166</v>
      </c>
      <c r="C15" s="331">
        <v>7686085</v>
      </c>
      <c r="D15" s="331">
        <v>997074</v>
      </c>
      <c r="E15" s="331">
        <v>6335423</v>
      </c>
      <c r="F15" s="330">
        <v>351954</v>
      </c>
    </row>
    <row r="16" spans="1:10" ht="12" customHeight="1">
      <c r="A16" s="295" t="s">
        <v>84</v>
      </c>
      <c r="B16" s="452" t="s">
        <v>167</v>
      </c>
      <c r="C16" s="435">
        <v>40.999999999999993</v>
      </c>
      <c r="D16" s="435">
        <v>21.2</v>
      </c>
      <c r="E16" s="435">
        <v>51.5</v>
      </c>
      <c r="F16" s="437">
        <v>25.6</v>
      </c>
    </row>
    <row r="17" spans="1:6" ht="9" customHeight="1">
      <c r="A17" s="294"/>
      <c r="B17" s="452"/>
      <c r="C17" s="331"/>
      <c r="D17" s="331"/>
      <c r="E17" s="331"/>
      <c r="F17" s="330"/>
    </row>
    <row r="18" spans="1:6" ht="18.75" customHeight="1">
      <c r="A18" s="122" t="s">
        <v>234</v>
      </c>
      <c r="B18" s="296" t="s">
        <v>166</v>
      </c>
      <c r="C18" s="331">
        <v>785627</v>
      </c>
      <c r="D18" s="331">
        <v>266989</v>
      </c>
      <c r="E18" s="331">
        <v>502615</v>
      </c>
      <c r="F18" s="330">
        <v>16009</v>
      </c>
    </row>
    <row r="19" spans="1:6" s="51" customFormat="1" ht="12" customHeight="1">
      <c r="A19" s="364" t="s">
        <v>85</v>
      </c>
      <c r="B19" s="452" t="s">
        <v>167</v>
      </c>
      <c r="C19" s="455">
        <v>4.2</v>
      </c>
      <c r="D19" s="455">
        <v>5.7</v>
      </c>
      <c r="E19" s="455">
        <v>4.0999999999999996</v>
      </c>
      <c r="F19" s="456">
        <v>1.2</v>
      </c>
    </row>
    <row r="20" spans="1:6" ht="9" customHeight="1">
      <c r="A20" s="364"/>
      <c r="B20" s="296"/>
      <c r="C20" s="331"/>
      <c r="D20" s="331"/>
      <c r="E20" s="331"/>
      <c r="F20" s="330"/>
    </row>
    <row r="21" spans="1:6" ht="18.75" customHeight="1">
      <c r="A21" s="122" t="s">
        <v>235</v>
      </c>
      <c r="B21" s="296" t="s">
        <v>166</v>
      </c>
      <c r="C21" s="331">
        <v>5476475</v>
      </c>
      <c r="D21" s="331">
        <v>477648</v>
      </c>
      <c r="E21" s="331">
        <v>4720222</v>
      </c>
      <c r="F21" s="330">
        <v>277194</v>
      </c>
    </row>
    <row r="22" spans="1:6" ht="12" customHeight="1">
      <c r="A22" s="364" t="s">
        <v>86</v>
      </c>
      <c r="B22" s="452" t="s">
        <v>167</v>
      </c>
      <c r="C22" s="435">
        <v>29.2</v>
      </c>
      <c r="D22" s="435">
        <v>10.199999999999999</v>
      </c>
      <c r="E22" s="435">
        <v>38.4</v>
      </c>
      <c r="F22" s="437">
        <v>20.100000000000001</v>
      </c>
    </row>
    <row r="23" spans="1:6" ht="9" customHeight="1">
      <c r="A23" s="364"/>
      <c r="B23" s="296"/>
      <c r="C23" s="331"/>
      <c r="D23" s="331"/>
      <c r="E23" s="331"/>
      <c r="F23" s="330"/>
    </row>
    <row r="24" spans="1:6" ht="18.75" customHeight="1">
      <c r="A24" s="126" t="s">
        <v>87</v>
      </c>
      <c r="B24" s="296" t="s">
        <v>166</v>
      </c>
      <c r="C24" s="331">
        <v>1266160</v>
      </c>
      <c r="D24" s="331">
        <v>225926</v>
      </c>
      <c r="E24" s="331">
        <v>1032176</v>
      </c>
      <c r="F24" s="330">
        <v>7892</v>
      </c>
    </row>
    <row r="25" spans="1:6" ht="12" customHeight="1">
      <c r="A25" s="126" t="s">
        <v>715</v>
      </c>
      <c r="B25" s="452" t="s">
        <v>167</v>
      </c>
      <c r="C25" s="435">
        <v>6.8</v>
      </c>
      <c r="D25" s="435">
        <v>4.8</v>
      </c>
      <c r="E25" s="435">
        <v>8.4</v>
      </c>
      <c r="F25" s="437">
        <v>0.6</v>
      </c>
    </row>
    <row r="26" spans="1:6" ht="12" customHeight="1">
      <c r="A26" s="364" t="s">
        <v>63</v>
      </c>
      <c r="B26" s="296"/>
      <c r="C26" s="331"/>
      <c r="D26" s="331"/>
      <c r="E26" s="331"/>
      <c r="F26" s="330"/>
    </row>
    <row r="27" spans="1:6" ht="9" customHeight="1">
      <c r="A27" s="364"/>
      <c r="B27" s="296"/>
      <c r="C27" s="331"/>
      <c r="D27" s="331"/>
      <c r="E27" s="331"/>
      <c r="F27" s="330"/>
    </row>
    <row r="28" spans="1:6" ht="18.75" customHeight="1">
      <c r="A28" s="126" t="s">
        <v>204</v>
      </c>
      <c r="B28" s="296" t="s">
        <v>166</v>
      </c>
      <c r="C28" s="331">
        <v>157823</v>
      </c>
      <c r="D28" s="331">
        <v>26511</v>
      </c>
      <c r="E28" s="331">
        <v>80410</v>
      </c>
      <c r="F28" s="330">
        <v>50859</v>
      </c>
    </row>
    <row r="29" spans="1:6" ht="12" customHeight="1">
      <c r="A29" s="126" t="s">
        <v>722</v>
      </c>
      <c r="B29" s="452" t="s">
        <v>167</v>
      </c>
      <c r="C29" s="435">
        <v>0.8</v>
      </c>
      <c r="D29" s="435">
        <v>0.5</v>
      </c>
      <c r="E29" s="435">
        <v>0.6</v>
      </c>
      <c r="F29" s="437">
        <v>3.7</v>
      </c>
    </row>
    <row r="30" spans="1:6" ht="12" customHeight="1">
      <c r="A30" s="364" t="s">
        <v>47</v>
      </c>
      <c r="B30" s="296"/>
      <c r="C30" s="331"/>
      <c r="D30" s="331"/>
      <c r="E30" s="331"/>
      <c r="F30" s="330"/>
    </row>
    <row r="31" spans="1:6" ht="12" customHeight="1">
      <c r="A31" s="231" t="s">
        <v>8</v>
      </c>
      <c r="B31" s="296"/>
      <c r="C31" s="331"/>
      <c r="D31" s="331"/>
      <c r="E31" s="331"/>
      <c r="F31" s="330"/>
    </row>
    <row r="32" spans="1:6" ht="9" customHeight="1">
      <c r="A32" s="122"/>
      <c r="B32" s="452"/>
      <c r="C32" s="331"/>
      <c r="D32" s="331"/>
      <c r="E32" s="331"/>
      <c r="F32" s="330"/>
    </row>
    <row r="33" spans="1:6" ht="18.75" customHeight="1">
      <c r="A33" s="294" t="s">
        <v>236</v>
      </c>
      <c r="B33" s="296" t="s">
        <v>166</v>
      </c>
      <c r="C33" s="331">
        <v>482809</v>
      </c>
      <c r="D33" s="331">
        <v>140251</v>
      </c>
      <c r="E33" s="331">
        <v>238778</v>
      </c>
      <c r="F33" s="330">
        <v>103623</v>
      </c>
    </row>
    <row r="34" spans="1:6" ht="12" customHeight="1">
      <c r="A34" s="295" t="s">
        <v>88</v>
      </c>
      <c r="B34" s="452" t="s">
        <v>167</v>
      </c>
      <c r="C34" s="435">
        <v>2.6</v>
      </c>
      <c r="D34" s="435">
        <v>3</v>
      </c>
      <c r="E34" s="435">
        <v>1.9</v>
      </c>
      <c r="F34" s="437">
        <v>7.5</v>
      </c>
    </row>
    <row r="35" spans="1:6" ht="9" customHeight="1">
      <c r="A35" s="294"/>
      <c r="B35" s="296"/>
      <c r="C35" s="331"/>
      <c r="D35" s="331"/>
      <c r="E35" s="331"/>
      <c r="F35" s="330"/>
    </row>
    <row r="36" spans="1:6" ht="18.75" customHeight="1">
      <c r="A36" s="122" t="s">
        <v>237</v>
      </c>
      <c r="B36" s="296" t="s">
        <v>166</v>
      </c>
      <c r="C36" s="331">
        <v>396305</v>
      </c>
      <c r="D36" s="331">
        <v>36696</v>
      </c>
      <c r="E36" s="331">
        <v>129716</v>
      </c>
      <c r="F36" s="330">
        <v>229877</v>
      </c>
    </row>
    <row r="37" spans="1:6" ht="12" customHeight="1">
      <c r="A37" s="364" t="s">
        <v>67</v>
      </c>
      <c r="B37" s="452" t="s">
        <v>167</v>
      </c>
      <c r="C37" s="435">
        <v>2.1</v>
      </c>
      <c r="D37" s="435">
        <v>0.8</v>
      </c>
      <c r="E37" s="435">
        <v>1.1000000000000001</v>
      </c>
      <c r="F37" s="437">
        <v>16.599999999999998</v>
      </c>
    </row>
    <row r="38" spans="1:6" ht="9" customHeight="1">
      <c r="A38" s="294"/>
      <c r="B38" s="296"/>
      <c r="C38" s="331"/>
      <c r="D38" s="331"/>
      <c r="E38" s="331"/>
      <c r="F38" s="330"/>
    </row>
    <row r="39" spans="1:6" ht="18.75" customHeight="1">
      <c r="A39" s="122" t="s">
        <v>238</v>
      </c>
      <c r="B39" s="296" t="s">
        <v>166</v>
      </c>
      <c r="C39" s="331">
        <v>2434604</v>
      </c>
      <c r="D39" s="331">
        <v>142810</v>
      </c>
      <c r="E39" s="331">
        <v>2270245</v>
      </c>
      <c r="F39" s="330">
        <v>21524</v>
      </c>
    </row>
    <row r="40" spans="1:6" ht="12" customHeight="1">
      <c r="A40" s="364" t="s">
        <v>38</v>
      </c>
      <c r="B40" s="452" t="s">
        <v>167</v>
      </c>
      <c r="C40" s="435">
        <v>13</v>
      </c>
      <c r="D40" s="435">
        <v>3</v>
      </c>
      <c r="E40" s="435">
        <v>18.5</v>
      </c>
      <c r="F40" s="437">
        <v>1.6</v>
      </c>
    </row>
    <row r="41" spans="1:6" ht="9" customHeight="1">
      <c r="A41" s="294"/>
      <c r="B41" s="296"/>
      <c r="C41" s="331"/>
      <c r="D41" s="331"/>
      <c r="E41" s="331"/>
      <c r="F41" s="330"/>
    </row>
    <row r="42" spans="1:6" ht="18.75" customHeight="1">
      <c r="A42" s="122" t="s">
        <v>68</v>
      </c>
      <c r="B42" s="296" t="s">
        <v>166</v>
      </c>
      <c r="C42" s="331">
        <v>870893</v>
      </c>
      <c r="D42" s="331">
        <v>212821</v>
      </c>
      <c r="E42" s="331">
        <v>627819</v>
      </c>
      <c r="F42" s="330">
        <v>30253</v>
      </c>
    </row>
    <row r="43" spans="1:6" ht="12" customHeight="1">
      <c r="A43" s="364" t="s">
        <v>69</v>
      </c>
      <c r="B43" s="452" t="s">
        <v>167</v>
      </c>
      <c r="C43" s="435">
        <v>4.6999999999999993</v>
      </c>
      <c r="D43" s="435">
        <v>4.5</v>
      </c>
      <c r="E43" s="435">
        <v>5.0999999999999996</v>
      </c>
      <c r="F43" s="437">
        <v>2.2000000000000002</v>
      </c>
    </row>
    <row r="44" spans="1:6" ht="9" customHeight="1">
      <c r="A44" s="294"/>
      <c r="B44" s="452"/>
      <c r="C44" s="331"/>
      <c r="D44" s="331"/>
      <c r="E44" s="331"/>
      <c r="F44" s="330"/>
    </row>
    <row r="45" spans="1:6" ht="17.25" customHeight="1">
      <c r="A45" s="126" t="s">
        <v>704</v>
      </c>
      <c r="B45" s="296" t="s">
        <v>166</v>
      </c>
      <c r="C45" s="331">
        <v>2107096</v>
      </c>
      <c r="D45" s="331">
        <v>2009997</v>
      </c>
      <c r="E45" s="331">
        <v>88298</v>
      </c>
      <c r="F45" s="330">
        <v>7349</v>
      </c>
    </row>
    <row r="46" spans="1:6" ht="12" customHeight="1">
      <c r="A46" s="364" t="s">
        <v>105</v>
      </c>
      <c r="B46" s="452" t="s">
        <v>167</v>
      </c>
      <c r="C46" s="435">
        <v>11.2</v>
      </c>
      <c r="D46" s="435">
        <v>42.8</v>
      </c>
      <c r="E46" s="435">
        <v>0.7</v>
      </c>
      <c r="F46" s="437">
        <v>0.5</v>
      </c>
    </row>
    <row r="47" spans="1:6" ht="9" customHeight="1">
      <c r="A47" s="294"/>
      <c r="B47" s="452"/>
      <c r="C47" s="331"/>
      <c r="D47" s="331"/>
      <c r="E47" s="331"/>
      <c r="F47" s="330"/>
    </row>
    <row r="48" spans="1:6" ht="14.25" customHeight="1">
      <c r="A48" s="122" t="s">
        <v>70</v>
      </c>
      <c r="B48" s="296" t="s">
        <v>166</v>
      </c>
      <c r="C48" s="331">
        <v>306457</v>
      </c>
      <c r="D48" s="331">
        <v>43619</v>
      </c>
      <c r="E48" s="331">
        <v>211409</v>
      </c>
      <c r="F48" s="330">
        <v>51330</v>
      </c>
    </row>
    <row r="49" spans="1:6" ht="12" customHeight="1">
      <c r="A49" s="364" t="s">
        <v>71</v>
      </c>
      <c r="B49" s="452" t="s">
        <v>167</v>
      </c>
      <c r="C49" s="435">
        <v>1.6</v>
      </c>
      <c r="D49" s="435">
        <v>0.9</v>
      </c>
      <c r="E49" s="435">
        <v>1.7</v>
      </c>
      <c r="F49" s="437">
        <v>3.7</v>
      </c>
    </row>
    <row r="50" spans="1:6" ht="8.25" customHeight="1">
      <c r="A50" s="294"/>
      <c r="B50" s="452"/>
      <c r="C50" s="331"/>
      <c r="D50" s="331"/>
      <c r="E50" s="331"/>
      <c r="F50" s="330"/>
    </row>
    <row r="51" spans="1:6" ht="18.75" customHeight="1">
      <c r="A51" s="126" t="s">
        <v>737</v>
      </c>
      <c r="B51" s="296" t="s">
        <v>166</v>
      </c>
      <c r="C51" s="331">
        <v>266327</v>
      </c>
      <c r="D51" s="331">
        <v>22151</v>
      </c>
      <c r="E51" s="331">
        <v>185485</v>
      </c>
      <c r="F51" s="330">
        <v>58673</v>
      </c>
    </row>
    <row r="52" spans="1:6" ht="12" customHeight="1">
      <c r="A52" s="127" t="s">
        <v>72</v>
      </c>
      <c r="B52" s="452" t="s">
        <v>167</v>
      </c>
      <c r="C52" s="435">
        <v>1.4</v>
      </c>
      <c r="D52" s="435">
        <v>0.5</v>
      </c>
      <c r="E52" s="435">
        <v>1.5</v>
      </c>
      <c r="F52" s="437">
        <v>4.2</v>
      </c>
    </row>
    <row r="53" spans="1:6" ht="8.25" customHeight="1">
      <c r="A53" s="294"/>
      <c r="B53" s="296"/>
      <c r="C53" s="331"/>
      <c r="D53" s="331"/>
      <c r="E53" s="331"/>
      <c r="F53" s="330"/>
    </row>
    <row r="54" spans="1:6" ht="18.75" customHeight="1">
      <c r="A54" s="122" t="s">
        <v>240</v>
      </c>
      <c r="B54" s="296" t="s">
        <v>166</v>
      </c>
      <c r="C54" s="331">
        <v>76610</v>
      </c>
      <c r="D54" s="331">
        <v>15101</v>
      </c>
      <c r="E54" s="331">
        <v>46177</v>
      </c>
      <c r="F54" s="330">
        <v>15250</v>
      </c>
    </row>
    <row r="55" spans="1:6" ht="12" customHeight="1">
      <c r="A55" s="364" t="s">
        <v>90</v>
      </c>
      <c r="B55" s="452" t="s">
        <v>167</v>
      </c>
      <c r="C55" s="435">
        <v>0.4</v>
      </c>
      <c r="D55" s="435">
        <v>0.3</v>
      </c>
      <c r="E55" s="435">
        <v>0.4</v>
      </c>
      <c r="F55" s="437">
        <v>1.1000000000000001</v>
      </c>
    </row>
    <row r="56" spans="1:6" ht="12" customHeight="1">
      <c r="A56" s="294"/>
      <c r="B56" s="452"/>
      <c r="C56" s="331"/>
      <c r="D56" s="331"/>
      <c r="E56" s="331"/>
      <c r="F56" s="330"/>
    </row>
    <row r="57" spans="1:6" ht="15.75" customHeight="1">
      <c r="A57" s="122" t="s">
        <v>241</v>
      </c>
      <c r="B57" s="296" t="s">
        <v>166</v>
      </c>
      <c r="C57" s="331">
        <v>179181</v>
      </c>
      <c r="D57" s="331">
        <v>47246</v>
      </c>
      <c r="E57" s="331">
        <v>111772</v>
      </c>
      <c r="F57" s="330">
        <v>20158</v>
      </c>
    </row>
    <row r="58" spans="1:6" ht="12" customHeight="1">
      <c r="A58" s="364" t="s">
        <v>73</v>
      </c>
      <c r="B58" s="452" t="s">
        <v>167</v>
      </c>
      <c r="C58" s="435">
        <v>1</v>
      </c>
      <c r="D58" s="435">
        <v>1</v>
      </c>
      <c r="E58" s="435">
        <v>0.9</v>
      </c>
      <c r="F58" s="437">
        <v>1.5</v>
      </c>
    </row>
    <row r="59" spans="1:6" ht="18.75" customHeight="1">
      <c r="A59" s="294"/>
      <c r="B59" s="452"/>
      <c r="C59" s="331"/>
      <c r="D59" s="331"/>
      <c r="E59" s="331"/>
      <c r="F59" s="330"/>
    </row>
    <row r="60" spans="1:6" ht="16.5" customHeight="1">
      <c r="A60" s="122" t="s">
        <v>74</v>
      </c>
      <c r="B60" s="296" t="s">
        <v>166</v>
      </c>
      <c r="C60" s="331">
        <v>88809</v>
      </c>
      <c r="D60" s="331">
        <v>17025</v>
      </c>
      <c r="E60" s="331">
        <v>59066</v>
      </c>
      <c r="F60" s="330">
        <v>12646</v>
      </c>
    </row>
    <row r="61" spans="1:6" ht="12.75" customHeight="1">
      <c r="A61" s="364" t="s">
        <v>75</v>
      </c>
      <c r="B61" s="452" t="s">
        <v>167</v>
      </c>
      <c r="C61" s="435">
        <v>0.5</v>
      </c>
      <c r="D61" s="435">
        <v>0.4</v>
      </c>
      <c r="E61" s="435">
        <v>0.5</v>
      </c>
      <c r="F61" s="437">
        <v>0.9</v>
      </c>
    </row>
    <row r="62" spans="1:6" ht="18.75" customHeight="1">
      <c r="A62" s="294"/>
      <c r="B62" s="452"/>
      <c r="C62" s="331"/>
      <c r="D62" s="331"/>
      <c r="E62" s="331"/>
      <c r="F62" s="330"/>
    </row>
    <row r="63" spans="1:6" ht="16.5" customHeight="1">
      <c r="A63" s="122" t="s">
        <v>446</v>
      </c>
      <c r="B63" s="296" t="s">
        <v>166</v>
      </c>
      <c r="C63" s="331">
        <v>2429927</v>
      </c>
      <c r="D63" s="331">
        <v>797411</v>
      </c>
      <c r="E63" s="331">
        <v>1381390</v>
      </c>
      <c r="F63" s="330">
        <v>249824</v>
      </c>
    </row>
    <row r="64" spans="1:6" ht="12.75" customHeight="1">
      <c r="A64" s="364" t="s">
        <v>447</v>
      </c>
      <c r="B64" s="452" t="s">
        <v>167</v>
      </c>
      <c r="C64" s="435">
        <v>13</v>
      </c>
      <c r="D64" s="435">
        <v>17</v>
      </c>
      <c r="E64" s="435">
        <v>11.2</v>
      </c>
      <c r="F64" s="437">
        <v>18.100000000000001</v>
      </c>
    </row>
    <row r="65" spans="1:6" ht="18.75" customHeight="1">
      <c r="A65" s="376"/>
      <c r="B65" s="268"/>
      <c r="C65" s="229"/>
      <c r="D65" s="229"/>
      <c r="E65" s="229"/>
      <c r="F65" s="376"/>
    </row>
    <row r="66" spans="1:6" ht="12" customHeight="1">
      <c r="A66" s="231" t="s">
        <v>434</v>
      </c>
      <c r="B66" s="296"/>
      <c r="C66" s="229"/>
      <c r="D66" s="229"/>
      <c r="E66" s="229"/>
      <c r="F66" s="229"/>
    </row>
    <row r="67" spans="1:6" ht="9" customHeight="1">
      <c r="A67" s="277" t="s">
        <v>430</v>
      </c>
      <c r="B67" s="231"/>
      <c r="C67" s="229"/>
      <c r="D67" s="229"/>
      <c r="E67" s="229"/>
      <c r="F67" s="376"/>
    </row>
  </sheetData>
  <mergeCells count="8">
    <mergeCell ref="A1:F1"/>
    <mergeCell ref="A3:B4"/>
    <mergeCell ref="C3:C5"/>
    <mergeCell ref="D4:D5"/>
    <mergeCell ref="E4:E5"/>
    <mergeCell ref="F4:F5"/>
    <mergeCell ref="A5:B5"/>
    <mergeCell ref="D3:F3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workbookViewId="0">
      <selection activeCell="A2" sqref="A2"/>
    </sheetView>
  </sheetViews>
  <sheetFormatPr defaultRowHeight="12.75"/>
  <cols>
    <col min="1" max="1" width="49.140625" style="87" customWidth="1"/>
    <col min="2" max="2" width="11" style="87" customWidth="1"/>
    <col min="3" max="3" width="10.5703125" style="87" customWidth="1"/>
    <col min="4" max="5" width="9.42578125" style="87" customWidth="1"/>
    <col min="6" max="6" width="9.140625" style="11"/>
    <col min="7" max="16384" width="9.140625" style="10"/>
  </cols>
  <sheetData>
    <row r="1" spans="1:8" s="13" customFormat="1" ht="21.75" customHeight="1">
      <c r="A1" s="215" t="s">
        <v>511</v>
      </c>
      <c r="B1" s="215"/>
      <c r="C1" s="215"/>
      <c r="D1" s="215"/>
      <c r="E1" s="215"/>
      <c r="F1" s="9"/>
      <c r="H1" s="353" t="s">
        <v>556</v>
      </c>
    </row>
    <row r="2" spans="1:8" s="13" customFormat="1" ht="13.5" customHeight="1">
      <c r="A2" s="302" t="s">
        <v>31</v>
      </c>
      <c r="B2" s="215"/>
      <c r="C2" s="215"/>
      <c r="D2" s="215"/>
      <c r="E2" s="215"/>
      <c r="F2" s="9"/>
    </row>
    <row r="3" spans="1:8" s="13" customFormat="1" ht="13.5" customHeight="1">
      <c r="A3" s="298" t="s">
        <v>512</v>
      </c>
      <c r="B3" s="215"/>
      <c r="C3" s="215"/>
      <c r="D3" s="215"/>
      <c r="E3" s="215"/>
      <c r="F3" s="9"/>
    </row>
    <row r="4" spans="1:8" s="13" customFormat="1" ht="13.5" customHeight="1">
      <c r="A4" s="303" t="s">
        <v>220</v>
      </c>
      <c r="B4" s="215"/>
      <c r="C4" s="215"/>
      <c r="D4" s="215"/>
      <c r="E4" s="215"/>
      <c r="F4" s="9"/>
    </row>
    <row r="5" spans="1:8" s="51" customFormat="1" ht="12" customHeight="1">
      <c r="A5" s="517" t="s">
        <v>568</v>
      </c>
      <c r="B5" s="527" t="s">
        <v>577</v>
      </c>
      <c r="C5" s="532" t="s">
        <v>349</v>
      </c>
      <c r="D5" s="542"/>
      <c r="E5" s="542"/>
      <c r="F5" s="52"/>
    </row>
    <row r="6" spans="1:8" s="51" customFormat="1" ht="13.5" customHeight="1">
      <c r="A6" s="539"/>
      <c r="B6" s="546"/>
      <c r="C6" s="543"/>
      <c r="D6" s="544"/>
      <c r="E6" s="544"/>
      <c r="F6" s="52"/>
    </row>
    <row r="7" spans="1:8" s="51" customFormat="1" ht="90.75" customHeight="1">
      <c r="A7" s="539"/>
      <c r="B7" s="536"/>
      <c r="C7" s="262" t="s">
        <v>738</v>
      </c>
      <c r="D7" s="457" t="s">
        <v>739</v>
      </c>
      <c r="E7" s="373" t="s">
        <v>740</v>
      </c>
      <c r="F7" s="52"/>
    </row>
    <row r="8" spans="1:8" ht="19.5" customHeight="1">
      <c r="A8" s="518"/>
      <c r="B8" s="551" t="s">
        <v>371</v>
      </c>
      <c r="C8" s="552"/>
      <c r="D8" s="552"/>
      <c r="E8" s="552"/>
    </row>
    <row r="9" spans="1:8" ht="18.75" customHeight="1">
      <c r="A9" s="371"/>
      <c r="B9" s="372"/>
      <c r="C9" s="372"/>
      <c r="D9" s="372"/>
      <c r="E9" s="370"/>
    </row>
    <row r="10" spans="1:8" s="26" customFormat="1" ht="21.2" customHeight="1">
      <c r="A10" s="365" t="s">
        <v>146</v>
      </c>
      <c r="B10" s="458">
        <v>3660941725</v>
      </c>
      <c r="C10" s="458">
        <v>2393913252</v>
      </c>
      <c r="D10" s="458">
        <v>992414238</v>
      </c>
      <c r="E10" s="459">
        <v>254222093</v>
      </c>
      <c r="F10" s="16"/>
      <c r="G10" s="24"/>
    </row>
    <row r="11" spans="1:8" s="26" customFormat="1" ht="12" customHeight="1">
      <c r="A11" s="304" t="s">
        <v>80</v>
      </c>
      <c r="B11" s="458"/>
      <c r="C11" s="458"/>
      <c r="D11" s="458"/>
      <c r="E11" s="459"/>
      <c r="F11" s="16"/>
      <c r="G11" s="24"/>
    </row>
    <row r="12" spans="1:8" s="26" customFormat="1" ht="22.5" customHeight="1">
      <c r="A12" s="365" t="s">
        <v>232</v>
      </c>
      <c r="B12" s="458">
        <v>155442946</v>
      </c>
      <c r="C12" s="458">
        <v>89443050</v>
      </c>
      <c r="D12" s="458">
        <v>27919369</v>
      </c>
      <c r="E12" s="459">
        <v>18809825</v>
      </c>
      <c r="F12" s="16"/>
      <c r="G12" s="24"/>
    </row>
    <row r="13" spans="1:8" s="26" customFormat="1" ht="12" customHeight="1">
      <c r="A13" s="165" t="s">
        <v>66</v>
      </c>
      <c r="B13" s="453"/>
      <c r="C13" s="453"/>
      <c r="D13" s="453"/>
      <c r="E13" s="419"/>
      <c r="F13" s="16"/>
      <c r="G13" s="24"/>
    </row>
    <row r="14" spans="1:8" s="26" customFormat="1" ht="21.2" customHeight="1">
      <c r="A14" s="124" t="s">
        <v>741</v>
      </c>
      <c r="B14" s="453">
        <v>142978129</v>
      </c>
      <c r="C14" s="453">
        <v>80136802</v>
      </c>
      <c r="D14" s="453">
        <v>26239370</v>
      </c>
      <c r="E14" s="419">
        <v>17700398</v>
      </c>
      <c r="F14" s="16"/>
      <c r="G14" s="24"/>
    </row>
    <row r="15" spans="1:8" s="26" customFormat="1" ht="12" customHeight="1">
      <c r="A15" s="166" t="s">
        <v>387</v>
      </c>
      <c r="B15" s="453"/>
      <c r="C15" s="453"/>
      <c r="D15" s="453"/>
      <c r="E15" s="419"/>
      <c r="F15" s="16"/>
      <c r="G15" s="24"/>
    </row>
    <row r="16" spans="1:8" s="26" customFormat="1" ht="21.2" customHeight="1">
      <c r="A16" s="366" t="s">
        <v>244</v>
      </c>
      <c r="B16" s="453">
        <v>11677700</v>
      </c>
      <c r="C16" s="453">
        <v>8880204</v>
      </c>
      <c r="D16" s="453">
        <v>1564584</v>
      </c>
      <c r="E16" s="419">
        <v>894141</v>
      </c>
      <c r="F16" s="16"/>
      <c r="G16" s="24"/>
    </row>
    <row r="17" spans="1:7" s="26" customFormat="1" ht="12" customHeight="1">
      <c r="A17" s="166" t="s">
        <v>24</v>
      </c>
      <c r="B17" s="453"/>
      <c r="C17" s="453"/>
      <c r="D17" s="453"/>
      <c r="E17" s="419"/>
      <c r="F17" s="16"/>
      <c r="G17" s="24"/>
    </row>
    <row r="18" spans="1:7" s="26" customFormat="1" ht="21.2" customHeight="1">
      <c r="A18" s="366" t="s">
        <v>245</v>
      </c>
      <c r="B18" s="453">
        <v>787117</v>
      </c>
      <c r="C18" s="453">
        <v>426044</v>
      </c>
      <c r="D18" s="453">
        <v>115415</v>
      </c>
      <c r="E18" s="419">
        <v>215286</v>
      </c>
      <c r="F18" s="16"/>
      <c r="G18" s="24"/>
    </row>
    <row r="19" spans="1:7" s="26" customFormat="1" ht="12" customHeight="1">
      <c r="A19" s="166" t="s">
        <v>23</v>
      </c>
      <c r="B19" s="453"/>
      <c r="C19" s="453"/>
      <c r="D19" s="453"/>
      <c r="E19" s="419"/>
      <c r="F19" s="16"/>
      <c r="G19" s="24"/>
    </row>
    <row r="20" spans="1:7" s="26" customFormat="1" ht="21.2" customHeight="1">
      <c r="A20" s="365" t="s">
        <v>233</v>
      </c>
      <c r="B20" s="458">
        <v>1190870451</v>
      </c>
      <c r="C20" s="458">
        <v>548794272</v>
      </c>
      <c r="D20" s="458">
        <v>604089953</v>
      </c>
      <c r="E20" s="459">
        <v>37720337</v>
      </c>
      <c r="F20" s="16"/>
      <c r="G20" s="24"/>
    </row>
    <row r="21" spans="1:7" s="26" customFormat="1" ht="12" customHeight="1">
      <c r="A21" s="165" t="s">
        <v>84</v>
      </c>
      <c r="B21" s="453"/>
      <c r="C21" s="453"/>
      <c r="D21" s="453"/>
      <c r="E21" s="419"/>
      <c r="F21" s="16"/>
      <c r="G21" s="24"/>
    </row>
    <row r="22" spans="1:7" s="26" customFormat="1" ht="21.2" customHeight="1">
      <c r="A22" s="366" t="s">
        <v>48</v>
      </c>
      <c r="B22" s="453">
        <v>70763950</v>
      </c>
      <c r="C22" s="453">
        <v>33900832</v>
      </c>
      <c r="D22" s="453">
        <v>34493900</v>
      </c>
      <c r="E22" s="419">
        <v>2361630</v>
      </c>
      <c r="F22" s="16"/>
      <c r="G22" s="24"/>
    </row>
    <row r="23" spans="1:7" s="26" customFormat="1" ht="12" customHeight="1">
      <c r="A23" s="166" t="s">
        <v>92</v>
      </c>
      <c r="B23" s="453"/>
      <c r="C23" s="453"/>
      <c r="D23" s="453"/>
      <c r="E23" s="419"/>
      <c r="F23" s="16"/>
      <c r="G23" s="24"/>
    </row>
    <row r="24" spans="1:7" s="26" customFormat="1" ht="21.2" customHeight="1">
      <c r="A24" s="366" t="s">
        <v>213</v>
      </c>
      <c r="B24" s="453">
        <v>36984444</v>
      </c>
      <c r="C24" s="453">
        <v>19220963</v>
      </c>
      <c r="D24" s="453">
        <v>17077828</v>
      </c>
      <c r="E24" s="419">
        <v>682806</v>
      </c>
      <c r="F24" s="16"/>
      <c r="G24" s="24"/>
    </row>
    <row r="25" spans="1:7" s="26" customFormat="1" ht="12" customHeight="1">
      <c r="A25" s="167" t="s">
        <v>22</v>
      </c>
      <c r="B25" s="453"/>
      <c r="C25" s="453"/>
      <c r="D25" s="453"/>
      <c r="E25" s="419"/>
      <c r="F25" s="16"/>
      <c r="G25" s="24"/>
    </row>
    <row r="26" spans="1:7" s="26" customFormat="1" ht="21.2" customHeight="1">
      <c r="A26" s="366" t="s">
        <v>246</v>
      </c>
      <c r="B26" s="453">
        <v>656568265</v>
      </c>
      <c r="C26" s="453">
        <v>213125699</v>
      </c>
      <c r="D26" s="453">
        <v>416514927</v>
      </c>
      <c r="E26" s="419">
        <v>26878705</v>
      </c>
      <c r="F26" s="16"/>
      <c r="G26" s="24"/>
    </row>
    <row r="27" spans="1:7" s="26" customFormat="1" ht="12" customHeight="1">
      <c r="A27" s="166" t="s">
        <v>93</v>
      </c>
      <c r="B27" s="453"/>
      <c r="C27" s="453"/>
      <c r="D27" s="453"/>
      <c r="E27" s="419"/>
      <c r="F27" s="16"/>
      <c r="G27" s="24"/>
    </row>
    <row r="28" spans="1:7" s="26" customFormat="1" ht="21.2" customHeight="1">
      <c r="A28" s="366" t="s">
        <v>247</v>
      </c>
      <c r="B28" s="453">
        <v>95311712</v>
      </c>
      <c r="C28" s="453">
        <v>34405303</v>
      </c>
      <c r="D28" s="453">
        <v>55429105</v>
      </c>
      <c r="E28" s="419">
        <v>5456608</v>
      </c>
      <c r="F28" s="16"/>
      <c r="G28" s="24"/>
    </row>
    <row r="29" spans="1:7" s="26" customFormat="1" ht="12" customHeight="1">
      <c r="A29" s="166" t="s">
        <v>51</v>
      </c>
      <c r="B29" s="453"/>
      <c r="C29" s="453"/>
      <c r="D29" s="453"/>
      <c r="E29" s="419"/>
      <c r="F29" s="16"/>
      <c r="G29" s="24"/>
    </row>
    <row r="30" spans="1:7" s="26" customFormat="1" ht="21.2" customHeight="1">
      <c r="A30" s="366" t="s">
        <v>248</v>
      </c>
      <c r="B30" s="453">
        <v>16401856</v>
      </c>
      <c r="C30" s="453">
        <v>4721287</v>
      </c>
      <c r="D30" s="453">
        <v>11279772</v>
      </c>
      <c r="E30" s="419">
        <v>400429</v>
      </c>
      <c r="F30" s="16"/>
      <c r="G30" s="24"/>
    </row>
    <row r="31" spans="1:7" s="26" customFormat="1" ht="12" customHeight="1">
      <c r="A31" s="166" t="s">
        <v>52</v>
      </c>
      <c r="B31" s="453"/>
      <c r="C31" s="453"/>
      <c r="D31" s="453"/>
      <c r="E31" s="419"/>
      <c r="F31" s="16"/>
      <c r="G31" s="24"/>
    </row>
    <row r="32" spans="1:7" s="26" customFormat="1" ht="21.2" customHeight="1">
      <c r="A32" s="366" t="s">
        <v>249</v>
      </c>
      <c r="B32" s="453">
        <v>7321257</v>
      </c>
      <c r="C32" s="453">
        <v>1565589</v>
      </c>
      <c r="D32" s="453">
        <v>5724488</v>
      </c>
      <c r="E32" s="419">
        <v>30110</v>
      </c>
      <c r="F32" s="16"/>
      <c r="G32" s="24"/>
    </row>
    <row r="33" spans="1:7" s="26" customFormat="1" ht="12" customHeight="1">
      <c r="A33" s="166" t="s">
        <v>94</v>
      </c>
      <c r="B33" s="453"/>
      <c r="C33" s="453"/>
      <c r="D33" s="453"/>
      <c r="E33" s="419"/>
      <c r="F33" s="16"/>
      <c r="G33" s="24"/>
    </row>
    <row r="34" spans="1:7" s="26" customFormat="1" ht="21.2" customHeight="1">
      <c r="A34" s="366" t="s">
        <v>250</v>
      </c>
      <c r="B34" s="453">
        <v>6747123</v>
      </c>
      <c r="C34" s="453">
        <v>1981001</v>
      </c>
      <c r="D34" s="453">
        <v>4454048</v>
      </c>
      <c r="E34" s="419">
        <v>311989</v>
      </c>
      <c r="F34" s="16"/>
      <c r="G34" s="24"/>
    </row>
    <row r="35" spans="1:7" s="26" customFormat="1" ht="12" customHeight="1">
      <c r="A35" s="166" t="s">
        <v>95</v>
      </c>
      <c r="B35" s="453"/>
      <c r="C35" s="453"/>
      <c r="D35" s="453"/>
      <c r="E35" s="419"/>
      <c r="F35" s="16"/>
      <c r="G35" s="24"/>
    </row>
    <row r="36" spans="1:7" s="26" customFormat="1" ht="21.2" customHeight="1">
      <c r="A36" s="366" t="s">
        <v>251</v>
      </c>
      <c r="B36" s="453">
        <v>3161433</v>
      </c>
      <c r="C36" s="453">
        <v>1313865</v>
      </c>
      <c r="D36" s="453">
        <v>1513700</v>
      </c>
      <c r="E36" s="419">
        <v>333802</v>
      </c>
      <c r="F36" s="16"/>
      <c r="G36" s="24"/>
    </row>
    <row r="37" spans="1:7" s="26" customFormat="1" ht="12" customHeight="1">
      <c r="A37" s="166" t="s">
        <v>53</v>
      </c>
      <c r="B37" s="453"/>
      <c r="C37" s="453"/>
      <c r="D37" s="453"/>
      <c r="E37" s="419"/>
      <c r="F37" s="16"/>
      <c r="G37" s="24"/>
    </row>
    <row r="38" spans="1:7" s="26" customFormat="1" ht="21.2" customHeight="1">
      <c r="A38" s="124" t="s">
        <v>742</v>
      </c>
      <c r="B38" s="453">
        <v>1865620</v>
      </c>
      <c r="C38" s="453">
        <v>746003</v>
      </c>
      <c r="D38" s="453">
        <v>983692</v>
      </c>
      <c r="E38" s="419">
        <v>135875</v>
      </c>
      <c r="F38" s="16"/>
      <c r="G38" s="24"/>
    </row>
    <row r="39" spans="1:7" s="26" customFormat="1" ht="12" customHeight="1">
      <c r="A39" s="166" t="s">
        <v>218</v>
      </c>
      <c r="B39" s="453"/>
      <c r="C39" s="453"/>
      <c r="D39" s="453"/>
      <c r="E39" s="419"/>
      <c r="F39" s="16"/>
      <c r="G39" s="24"/>
    </row>
    <row r="40" spans="1:7" s="26" customFormat="1" ht="21.2" customHeight="1">
      <c r="A40" s="124" t="s">
        <v>743</v>
      </c>
      <c r="B40" s="453">
        <v>24311579</v>
      </c>
      <c r="C40" s="453">
        <v>6298149</v>
      </c>
      <c r="D40" s="453">
        <v>16283071</v>
      </c>
      <c r="E40" s="419">
        <v>1729430</v>
      </c>
      <c r="F40" s="16"/>
      <c r="G40" s="24"/>
    </row>
    <row r="41" spans="1:7" s="26" customFormat="1" ht="12" customHeight="1">
      <c r="A41" s="166" t="s">
        <v>375</v>
      </c>
      <c r="B41" s="453"/>
      <c r="C41" s="453"/>
      <c r="D41" s="453"/>
      <c r="E41" s="419"/>
      <c r="F41" s="16"/>
      <c r="G41" s="24"/>
    </row>
    <row r="42" spans="1:7" s="26" customFormat="1" ht="21.2" customHeight="1">
      <c r="A42" s="366" t="s">
        <v>252</v>
      </c>
      <c r="B42" s="453">
        <v>33326233</v>
      </c>
      <c r="C42" s="453">
        <v>8749110</v>
      </c>
      <c r="D42" s="453">
        <v>23940844</v>
      </c>
      <c r="E42" s="419">
        <v>635822</v>
      </c>
      <c r="F42" s="16"/>
      <c r="G42" s="24"/>
    </row>
    <row r="43" spans="1:7" s="26" customFormat="1" ht="12" customHeight="1">
      <c r="A43" s="166" t="s">
        <v>54</v>
      </c>
      <c r="B43" s="453"/>
      <c r="C43" s="453"/>
      <c r="D43" s="453"/>
      <c r="E43" s="419"/>
      <c r="F43" s="16"/>
      <c r="G43" s="24"/>
    </row>
    <row r="44" spans="1:7" s="26" customFormat="1" ht="21.2" customHeight="1">
      <c r="A44" s="366" t="s">
        <v>253</v>
      </c>
      <c r="B44" s="453">
        <v>10629005</v>
      </c>
      <c r="C44" s="453">
        <v>2059466</v>
      </c>
      <c r="D44" s="453">
        <v>8006836</v>
      </c>
      <c r="E44" s="419">
        <v>562194</v>
      </c>
      <c r="F44" s="16"/>
      <c r="G44" s="24"/>
    </row>
    <row r="45" spans="1:7" s="26" customFormat="1" ht="12" customHeight="1">
      <c r="A45" s="166" t="s">
        <v>55</v>
      </c>
      <c r="B45" s="453"/>
      <c r="C45" s="453"/>
      <c r="D45" s="453"/>
      <c r="E45" s="419"/>
      <c r="F45" s="16"/>
      <c r="G45" s="24"/>
    </row>
    <row r="46" spans="1:7" s="26" customFormat="1" ht="21.2" customHeight="1">
      <c r="A46" s="124" t="s">
        <v>744</v>
      </c>
      <c r="B46" s="453">
        <v>40131017</v>
      </c>
      <c r="C46" s="453">
        <v>18487099</v>
      </c>
      <c r="D46" s="453">
        <v>21509382</v>
      </c>
      <c r="E46" s="419">
        <v>134536</v>
      </c>
      <c r="F46" s="16"/>
      <c r="G46" s="24"/>
    </row>
    <row r="47" spans="1:7" s="26" customFormat="1" ht="12" customHeight="1">
      <c r="A47" s="166" t="s">
        <v>391</v>
      </c>
      <c r="B47" s="453"/>
      <c r="C47" s="453"/>
      <c r="D47" s="453"/>
      <c r="E47" s="419"/>
      <c r="F47" s="16"/>
      <c r="G47" s="24"/>
    </row>
    <row r="48" spans="1:7" s="26" customFormat="1" ht="21.2" customHeight="1">
      <c r="A48" s="366" t="s">
        <v>254</v>
      </c>
      <c r="B48" s="453">
        <v>42940793</v>
      </c>
      <c r="C48" s="453">
        <v>15265841</v>
      </c>
      <c r="D48" s="453">
        <v>26606256</v>
      </c>
      <c r="E48" s="419">
        <v>1067016</v>
      </c>
      <c r="F48" s="16"/>
      <c r="G48" s="24"/>
    </row>
    <row r="49" spans="1:7" s="26" customFormat="1" ht="12" customHeight="1">
      <c r="A49" s="166" t="s">
        <v>96</v>
      </c>
      <c r="B49" s="453"/>
      <c r="C49" s="453"/>
      <c r="D49" s="453"/>
      <c r="E49" s="419"/>
      <c r="F49" s="16"/>
      <c r="G49" s="24"/>
    </row>
    <row r="50" spans="1:7" s="26" customFormat="1" ht="21.2" customHeight="1">
      <c r="A50" s="124" t="s">
        <v>745</v>
      </c>
      <c r="B50" s="453">
        <v>9538112</v>
      </c>
      <c r="C50" s="453">
        <v>3847429</v>
      </c>
      <c r="D50" s="453">
        <v>5397291</v>
      </c>
      <c r="E50" s="419">
        <v>286506</v>
      </c>
      <c r="F50" s="16"/>
      <c r="G50" s="24"/>
    </row>
    <row r="51" spans="1:7" s="26" customFormat="1" ht="12" customHeight="1">
      <c r="A51" s="166" t="s">
        <v>219</v>
      </c>
      <c r="B51" s="453"/>
      <c r="C51" s="453"/>
      <c r="D51" s="453"/>
      <c r="E51" s="419"/>
      <c r="F51" s="16"/>
      <c r="G51" s="24"/>
    </row>
    <row r="52" spans="1:7" s="26" customFormat="1" ht="21.2" customHeight="1">
      <c r="A52" s="366" t="s">
        <v>255</v>
      </c>
      <c r="B52" s="453">
        <v>54916526</v>
      </c>
      <c r="C52" s="453">
        <v>16247114</v>
      </c>
      <c r="D52" s="453">
        <v>36748475</v>
      </c>
      <c r="E52" s="419">
        <v>1917557</v>
      </c>
      <c r="F52" s="16"/>
      <c r="G52" s="24"/>
    </row>
    <row r="53" spans="1:7" s="26" customFormat="1" ht="12" customHeight="1">
      <c r="A53" s="166" t="s">
        <v>97</v>
      </c>
      <c r="B53" s="453"/>
      <c r="C53" s="453"/>
      <c r="D53" s="453"/>
      <c r="E53" s="419"/>
      <c r="F53" s="16"/>
      <c r="G53" s="24"/>
    </row>
    <row r="54" spans="1:7" s="26" customFormat="1" ht="21.2" customHeight="1">
      <c r="A54" s="368" t="s">
        <v>56</v>
      </c>
      <c r="B54" s="453"/>
      <c r="C54" s="453"/>
      <c r="D54" s="453"/>
      <c r="E54" s="419"/>
      <c r="F54" s="16"/>
      <c r="G54" s="24"/>
    </row>
    <row r="55" spans="1:7" s="26" customFormat="1" ht="12" customHeight="1">
      <c r="A55" s="168" t="s">
        <v>256</v>
      </c>
      <c r="B55" s="453">
        <v>53959291</v>
      </c>
      <c r="C55" s="453">
        <v>16350404</v>
      </c>
      <c r="D55" s="453">
        <v>34739719</v>
      </c>
      <c r="E55" s="419">
        <v>2867996</v>
      </c>
      <c r="F55" s="16"/>
      <c r="G55" s="24"/>
    </row>
    <row r="56" spans="1:7" s="26" customFormat="1" ht="12" customHeight="1">
      <c r="A56" s="166" t="s">
        <v>98</v>
      </c>
      <c r="B56" s="453"/>
      <c r="C56" s="453"/>
      <c r="D56" s="453"/>
      <c r="E56" s="419"/>
      <c r="F56" s="16"/>
      <c r="G56" s="24"/>
    </row>
    <row r="57" spans="1:7" s="26" customFormat="1" ht="21.2" customHeight="1">
      <c r="A57" s="122" t="s">
        <v>257</v>
      </c>
      <c r="B57" s="453">
        <v>34928345</v>
      </c>
      <c r="C57" s="453">
        <v>11647667</v>
      </c>
      <c r="D57" s="453">
        <v>22735318</v>
      </c>
      <c r="E57" s="419">
        <v>544987</v>
      </c>
      <c r="F57" s="16"/>
      <c r="G57" s="24"/>
    </row>
    <row r="58" spans="1:7" s="26" customFormat="1" ht="12" customHeight="1">
      <c r="A58" s="364" t="s">
        <v>99</v>
      </c>
      <c r="B58" s="453"/>
      <c r="C58" s="453"/>
      <c r="D58" s="453"/>
      <c r="E58" s="419"/>
    </row>
    <row r="59" spans="1:7" s="26" customFormat="1" ht="21.2" customHeight="1">
      <c r="A59" s="124" t="s">
        <v>746</v>
      </c>
      <c r="B59" s="453">
        <v>48546153</v>
      </c>
      <c r="C59" s="453">
        <v>16256528</v>
      </c>
      <c r="D59" s="453">
        <v>29519643</v>
      </c>
      <c r="E59" s="419">
        <v>2766501</v>
      </c>
    </row>
    <row r="60" spans="1:7" s="26" customFormat="1" ht="12" customHeight="1">
      <c r="A60" s="166" t="s">
        <v>377</v>
      </c>
      <c r="B60" s="453"/>
      <c r="C60" s="453"/>
      <c r="D60" s="453"/>
      <c r="E60" s="419"/>
    </row>
    <row r="61" spans="1:7" s="26" customFormat="1" ht="21.2" customHeight="1">
      <c r="A61" s="366" t="s">
        <v>258</v>
      </c>
      <c r="B61" s="453">
        <v>11464188</v>
      </c>
      <c r="C61" s="453">
        <v>4493486</v>
      </c>
      <c r="D61" s="453">
        <v>6693393</v>
      </c>
      <c r="E61" s="419">
        <v>277284</v>
      </c>
    </row>
    <row r="62" spans="1:7" s="26" customFormat="1" ht="12" customHeight="1">
      <c r="A62" s="166" t="s">
        <v>57</v>
      </c>
      <c r="B62" s="453"/>
      <c r="C62" s="453"/>
      <c r="D62" s="453"/>
      <c r="E62" s="419"/>
    </row>
    <row r="63" spans="1:7" s="26" customFormat="1" ht="21.2" customHeight="1">
      <c r="A63" s="366" t="s">
        <v>259</v>
      </c>
      <c r="B63" s="453">
        <v>24694936</v>
      </c>
      <c r="C63" s="453">
        <v>7286650</v>
      </c>
      <c r="D63" s="453">
        <v>16868261</v>
      </c>
      <c r="E63" s="419">
        <v>539223</v>
      </c>
    </row>
    <row r="64" spans="1:7" s="26" customFormat="1" ht="12" customHeight="1">
      <c r="A64" s="166" t="s">
        <v>58</v>
      </c>
      <c r="B64" s="453"/>
      <c r="C64" s="453"/>
      <c r="D64" s="453"/>
      <c r="E64" s="419"/>
    </row>
    <row r="65" spans="1:5" s="26" customFormat="1" ht="21.2" customHeight="1">
      <c r="A65" s="124" t="s">
        <v>747</v>
      </c>
      <c r="B65" s="453">
        <v>24155034</v>
      </c>
      <c r="C65" s="453">
        <v>8053286</v>
      </c>
      <c r="D65" s="453">
        <v>14984478</v>
      </c>
      <c r="E65" s="419">
        <v>1114889</v>
      </c>
    </row>
    <row r="66" spans="1:5" s="26" customFormat="1" ht="12" customHeight="1">
      <c r="A66" s="166" t="s">
        <v>100</v>
      </c>
      <c r="B66" s="453"/>
      <c r="C66" s="453"/>
      <c r="D66" s="453"/>
      <c r="E66" s="419"/>
    </row>
    <row r="67" spans="1:5" s="26" customFormat="1" ht="21.2" customHeight="1">
      <c r="A67" s="124" t="s">
        <v>748</v>
      </c>
      <c r="B67" s="453">
        <v>68646112</v>
      </c>
      <c r="C67" s="453">
        <v>16464783</v>
      </c>
      <c r="D67" s="453">
        <v>50735759</v>
      </c>
      <c r="E67" s="419">
        <v>1445421</v>
      </c>
    </row>
    <row r="68" spans="1:5" s="26" customFormat="1" ht="12" customHeight="1">
      <c r="A68" s="166" t="s">
        <v>101</v>
      </c>
      <c r="B68" s="453"/>
      <c r="C68" s="453"/>
      <c r="D68" s="453"/>
      <c r="E68" s="419"/>
    </row>
    <row r="69" spans="1:5" s="26" customFormat="1" ht="21.2" customHeight="1">
      <c r="A69" s="366" t="s">
        <v>260</v>
      </c>
      <c r="B69" s="453">
        <v>9593199</v>
      </c>
      <c r="C69" s="453">
        <v>3455476</v>
      </c>
      <c r="D69" s="453">
        <v>5660067</v>
      </c>
      <c r="E69" s="419">
        <v>477656</v>
      </c>
    </row>
    <row r="70" spans="1:5" s="26" customFormat="1" ht="12" customHeight="1">
      <c r="A70" s="166" t="s">
        <v>102</v>
      </c>
      <c r="B70" s="453"/>
      <c r="C70" s="453"/>
      <c r="D70" s="453"/>
      <c r="E70" s="419"/>
    </row>
    <row r="71" spans="1:5" s="26" customFormat="1" ht="21.2" customHeight="1">
      <c r="A71" s="366" t="s">
        <v>261</v>
      </c>
      <c r="B71" s="453">
        <v>18692939</v>
      </c>
      <c r="C71" s="453">
        <v>7682175</v>
      </c>
      <c r="D71" s="453">
        <v>9703006</v>
      </c>
      <c r="E71" s="419">
        <v>1305561</v>
      </c>
    </row>
    <row r="72" spans="1:5" s="26" customFormat="1" ht="12" customHeight="1">
      <c r="A72" s="166" t="s">
        <v>59</v>
      </c>
      <c r="B72" s="453"/>
      <c r="C72" s="453"/>
      <c r="D72" s="453"/>
      <c r="E72" s="419"/>
    </row>
    <row r="73" spans="1:5" s="26" customFormat="1" ht="21.2" customHeight="1">
      <c r="A73" s="366" t="s">
        <v>262</v>
      </c>
      <c r="B73" s="453">
        <v>5884381</v>
      </c>
      <c r="C73" s="453">
        <v>2065944</v>
      </c>
      <c r="D73" s="453">
        <v>3279437</v>
      </c>
      <c r="E73" s="419">
        <v>537047</v>
      </c>
    </row>
    <row r="74" spans="1:5" s="26" customFormat="1" ht="12" customHeight="1">
      <c r="A74" s="166" t="s">
        <v>215</v>
      </c>
      <c r="B74" s="453"/>
      <c r="C74" s="453"/>
      <c r="D74" s="453"/>
      <c r="E74" s="419"/>
    </row>
    <row r="75" spans="1:5" s="26" customFormat="1" ht="21.2" customHeight="1">
      <c r="A75" s="366" t="s">
        <v>263</v>
      </c>
      <c r="B75" s="453">
        <v>9401421</v>
      </c>
      <c r="C75" s="453">
        <v>3682044</v>
      </c>
      <c r="D75" s="453">
        <v>3718886</v>
      </c>
      <c r="E75" s="419">
        <v>2000266</v>
      </c>
    </row>
    <row r="76" spans="1:5" s="26" customFormat="1" ht="12" customHeight="1">
      <c r="A76" s="166" t="s">
        <v>216</v>
      </c>
      <c r="B76" s="453"/>
      <c r="C76" s="453"/>
      <c r="D76" s="453"/>
      <c r="E76" s="419"/>
    </row>
    <row r="77" spans="1:5" s="26" customFormat="1" ht="21.2" customHeight="1">
      <c r="A77" s="169" t="s">
        <v>49</v>
      </c>
      <c r="B77" s="453"/>
      <c r="C77" s="453"/>
      <c r="D77" s="453"/>
      <c r="E77" s="419"/>
    </row>
    <row r="78" spans="1:5" s="26" customFormat="1" ht="12" customHeight="1">
      <c r="A78" s="357" t="s">
        <v>749</v>
      </c>
      <c r="B78" s="453">
        <v>298100868</v>
      </c>
      <c r="C78" s="453">
        <v>164641607</v>
      </c>
      <c r="D78" s="453">
        <v>130943211</v>
      </c>
      <c r="E78" s="419">
        <v>2502228</v>
      </c>
    </row>
    <row r="79" spans="1:5" s="26" customFormat="1" ht="12" customHeight="1">
      <c r="A79" s="166" t="s">
        <v>50</v>
      </c>
      <c r="B79" s="453"/>
      <c r="C79" s="453"/>
      <c r="D79" s="453"/>
      <c r="E79" s="419"/>
    </row>
    <row r="80" spans="1:5" s="26" customFormat="1" ht="21.2" customHeight="1">
      <c r="A80" s="124" t="s">
        <v>750</v>
      </c>
      <c r="B80" s="453">
        <v>165437368</v>
      </c>
      <c r="C80" s="453">
        <v>137126134</v>
      </c>
      <c r="D80" s="453">
        <v>22137915</v>
      </c>
      <c r="E80" s="419">
        <v>5977774</v>
      </c>
    </row>
    <row r="81" spans="1:7" s="26" customFormat="1" ht="12" customHeight="1">
      <c r="A81" s="364" t="s">
        <v>28</v>
      </c>
      <c r="B81" s="453"/>
      <c r="C81" s="453"/>
      <c r="D81" s="453"/>
      <c r="E81" s="419"/>
    </row>
    <row r="82" spans="1:7" s="26" customFormat="1" ht="12" customHeight="1">
      <c r="A82" s="166" t="s">
        <v>27</v>
      </c>
      <c r="B82" s="453"/>
      <c r="C82" s="453"/>
      <c r="D82" s="453"/>
      <c r="E82" s="419"/>
    </row>
    <row r="83" spans="1:7" s="26" customFormat="1" ht="21.2" customHeight="1">
      <c r="A83" s="366" t="s">
        <v>264</v>
      </c>
      <c r="B83" s="453">
        <v>63154147</v>
      </c>
      <c r="C83" s="453">
        <v>56421323</v>
      </c>
      <c r="D83" s="453">
        <v>5609139</v>
      </c>
      <c r="E83" s="419">
        <v>1056846</v>
      </c>
    </row>
    <row r="84" spans="1:7" s="26" customFormat="1" ht="12" customHeight="1">
      <c r="A84" s="166" t="s">
        <v>17</v>
      </c>
      <c r="B84" s="453"/>
      <c r="C84" s="453"/>
      <c r="D84" s="453"/>
      <c r="E84" s="419"/>
    </row>
    <row r="85" spans="1:7" s="26" customFormat="1" ht="21.2" customHeight="1">
      <c r="A85" s="366" t="s">
        <v>265</v>
      </c>
      <c r="B85" s="453">
        <v>80401414</v>
      </c>
      <c r="C85" s="453">
        <v>70793469</v>
      </c>
      <c r="D85" s="453">
        <v>8146632</v>
      </c>
      <c r="E85" s="419">
        <v>1340580</v>
      </c>
    </row>
    <row r="86" spans="1:7" s="26" customFormat="1" ht="12" customHeight="1">
      <c r="A86" s="166" t="s">
        <v>18</v>
      </c>
      <c r="B86" s="453"/>
      <c r="C86" s="453"/>
      <c r="D86" s="453"/>
      <c r="E86" s="419"/>
    </row>
    <row r="87" spans="1:7" s="26" customFormat="1" ht="21.2" customHeight="1">
      <c r="A87" s="124" t="s">
        <v>751</v>
      </c>
      <c r="B87" s="453">
        <v>21405544</v>
      </c>
      <c r="C87" s="453">
        <v>9601734</v>
      </c>
      <c r="D87" s="453">
        <v>8252956</v>
      </c>
      <c r="E87" s="419">
        <v>3544506</v>
      </c>
    </row>
    <row r="88" spans="1:7" s="26" customFormat="1" ht="12" customHeight="1">
      <c r="A88" s="166" t="s">
        <v>15</v>
      </c>
      <c r="B88" s="453"/>
      <c r="C88" s="453"/>
      <c r="D88" s="453"/>
      <c r="E88" s="419"/>
    </row>
    <row r="89" spans="1:7" s="26" customFormat="1" ht="12" customHeight="1">
      <c r="A89" s="166" t="s">
        <v>16</v>
      </c>
      <c r="B89" s="453"/>
      <c r="C89" s="453"/>
      <c r="D89" s="453"/>
      <c r="E89" s="419"/>
    </row>
    <row r="90" spans="1:7" s="26" customFormat="1" ht="21.2" customHeight="1">
      <c r="A90" s="124" t="s">
        <v>752</v>
      </c>
      <c r="B90" s="453">
        <v>476263</v>
      </c>
      <c r="C90" s="453">
        <v>309608</v>
      </c>
      <c r="D90" s="453">
        <v>129188</v>
      </c>
      <c r="E90" s="419">
        <v>35842</v>
      </c>
    </row>
    <row r="91" spans="1:7" s="26" customFormat="1" ht="12" customHeight="1">
      <c r="A91" s="166" t="s">
        <v>379</v>
      </c>
      <c r="B91" s="453"/>
      <c r="C91" s="453"/>
      <c r="D91" s="453"/>
      <c r="E91" s="419"/>
    </row>
    <row r="92" spans="1:7" s="26" customFormat="1" ht="21.2" customHeight="1">
      <c r="A92" s="365" t="s">
        <v>236</v>
      </c>
      <c r="B92" s="458">
        <v>67800957</v>
      </c>
      <c r="C92" s="458">
        <v>31762262</v>
      </c>
      <c r="D92" s="458">
        <v>21292596</v>
      </c>
      <c r="E92" s="459">
        <v>14690536</v>
      </c>
      <c r="F92" s="16"/>
      <c r="G92" s="24"/>
    </row>
    <row r="93" spans="1:7" s="26" customFormat="1" ht="12" customHeight="1">
      <c r="A93" s="165" t="s">
        <v>88</v>
      </c>
      <c r="B93" s="458"/>
      <c r="C93" s="458"/>
      <c r="D93" s="458"/>
      <c r="E93" s="459"/>
    </row>
    <row r="94" spans="1:7" s="26" customFormat="1" ht="21.2" customHeight="1">
      <c r="A94" s="172" t="s">
        <v>753</v>
      </c>
      <c r="B94" s="458">
        <v>218399850</v>
      </c>
      <c r="C94" s="458">
        <v>110215388</v>
      </c>
      <c r="D94" s="458">
        <v>69380674</v>
      </c>
      <c r="E94" s="459">
        <v>38752872</v>
      </c>
      <c r="F94" s="16"/>
      <c r="G94" s="24"/>
    </row>
    <row r="95" spans="1:7" s="26" customFormat="1" ht="12" customHeight="1">
      <c r="A95" s="165" t="s">
        <v>380</v>
      </c>
      <c r="B95" s="453"/>
      <c r="C95" s="453"/>
      <c r="D95" s="453"/>
      <c r="E95" s="419"/>
    </row>
    <row r="96" spans="1:7" s="26" customFormat="1" ht="21.2" customHeight="1">
      <c r="A96" s="368" t="s">
        <v>34</v>
      </c>
      <c r="B96" s="453"/>
      <c r="C96" s="453"/>
      <c r="D96" s="453"/>
      <c r="E96" s="419"/>
    </row>
    <row r="97" spans="1:5" s="26" customFormat="1" ht="12" customHeight="1">
      <c r="A97" s="357" t="s">
        <v>754</v>
      </c>
      <c r="B97" s="453">
        <v>22609294</v>
      </c>
      <c r="C97" s="453">
        <v>10140988</v>
      </c>
      <c r="D97" s="453">
        <v>4943749</v>
      </c>
      <c r="E97" s="419">
        <v>7522613</v>
      </c>
    </row>
    <row r="98" spans="1:5" s="26" customFormat="1" ht="12" customHeight="1">
      <c r="A98" s="167" t="s">
        <v>35</v>
      </c>
      <c r="B98" s="453"/>
      <c r="C98" s="453"/>
      <c r="D98" s="453"/>
      <c r="E98" s="419"/>
    </row>
    <row r="99" spans="1:5" s="26" customFormat="1" ht="12" customHeight="1">
      <c r="A99" s="167" t="s">
        <v>36</v>
      </c>
      <c r="B99" s="453"/>
      <c r="C99" s="453"/>
      <c r="D99" s="453"/>
      <c r="E99" s="419"/>
    </row>
    <row r="100" spans="1:5" s="26" customFormat="1" ht="21.2" customHeight="1">
      <c r="A100" s="124" t="s">
        <v>755</v>
      </c>
      <c r="B100" s="453">
        <v>95964752</v>
      </c>
      <c r="C100" s="453">
        <v>42341833</v>
      </c>
      <c r="D100" s="453">
        <v>32785926</v>
      </c>
      <c r="E100" s="419">
        <v>20805921</v>
      </c>
    </row>
    <row r="101" spans="1:5" s="26" customFormat="1" ht="12" customHeight="1">
      <c r="A101" s="166" t="s">
        <v>381</v>
      </c>
      <c r="B101" s="453"/>
      <c r="C101" s="453"/>
      <c r="D101" s="453"/>
      <c r="E101" s="419"/>
    </row>
    <row r="102" spans="1:5" s="26" customFormat="1" ht="21.2" customHeight="1">
      <c r="A102" s="124" t="s">
        <v>756</v>
      </c>
      <c r="B102" s="453">
        <v>99825804</v>
      </c>
      <c r="C102" s="453">
        <v>57732567</v>
      </c>
      <c r="D102" s="453">
        <v>31650999</v>
      </c>
      <c r="E102" s="419">
        <v>10424338</v>
      </c>
    </row>
    <row r="103" spans="1:5" s="26" customFormat="1" ht="12" customHeight="1">
      <c r="A103" s="167" t="s">
        <v>382</v>
      </c>
      <c r="B103" s="453"/>
      <c r="C103" s="453"/>
      <c r="D103" s="453"/>
      <c r="E103" s="419"/>
    </row>
    <row r="104" spans="1:5" s="26" customFormat="1" ht="21.2" customHeight="1">
      <c r="A104" s="365" t="s">
        <v>237</v>
      </c>
      <c r="B104" s="458">
        <v>682183502</v>
      </c>
      <c r="C104" s="458">
        <v>579346025</v>
      </c>
      <c r="D104" s="458">
        <v>23225613</v>
      </c>
      <c r="E104" s="459">
        <v>79575489</v>
      </c>
    </row>
    <row r="105" spans="1:5" s="26" customFormat="1" ht="12" customHeight="1">
      <c r="A105" s="165" t="s">
        <v>67</v>
      </c>
      <c r="B105" s="453"/>
      <c r="C105" s="453"/>
      <c r="D105" s="453"/>
      <c r="E105" s="419"/>
    </row>
    <row r="106" spans="1:5" s="26" customFormat="1" ht="21.2" customHeight="1">
      <c r="A106" s="124" t="s">
        <v>103</v>
      </c>
      <c r="B106" s="453"/>
      <c r="C106" s="453"/>
      <c r="D106" s="453"/>
      <c r="E106" s="419"/>
    </row>
    <row r="107" spans="1:5" s="26" customFormat="1" ht="12" customHeight="1">
      <c r="A107" s="125" t="s">
        <v>104</v>
      </c>
      <c r="B107" s="453"/>
      <c r="C107" s="453"/>
      <c r="D107" s="453"/>
      <c r="E107" s="419"/>
    </row>
    <row r="108" spans="1:5" s="26" customFormat="1" ht="21.2" customHeight="1">
      <c r="A108" s="124" t="s">
        <v>757</v>
      </c>
      <c r="B108" s="453">
        <v>118838157</v>
      </c>
      <c r="C108" s="453">
        <v>35936387</v>
      </c>
      <c r="D108" s="453">
        <v>11274888</v>
      </c>
      <c r="E108" s="419">
        <v>71620699</v>
      </c>
    </row>
    <row r="109" spans="1:5" s="26" customFormat="1" ht="12" customHeight="1">
      <c r="A109" s="166" t="s">
        <v>383</v>
      </c>
      <c r="B109" s="453"/>
      <c r="C109" s="453"/>
      <c r="D109" s="453"/>
      <c r="E109" s="419"/>
    </row>
    <row r="110" spans="1:5" s="26" customFormat="1" ht="21.2" customHeight="1">
      <c r="A110" s="366" t="s">
        <v>266</v>
      </c>
      <c r="B110" s="453">
        <v>554812688</v>
      </c>
      <c r="C110" s="453">
        <v>541075246</v>
      </c>
      <c r="D110" s="453">
        <v>9957618</v>
      </c>
      <c r="E110" s="419">
        <v>3749674</v>
      </c>
    </row>
    <row r="111" spans="1:5" s="26" customFormat="1" ht="12" customHeight="1">
      <c r="A111" s="166" t="s">
        <v>207</v>
      </c>
      <c r="B111" s="453"/>
      <c r="C111" s="453"/>
      <c r="D111" s="453"/>
      <c r="E111" s="419"/>
    </row>
    <row r="112" spans="1:5" s="26" customFormat="1" ht="21.2" customHeight="1">
      <c r="A112" s="172" t="s">
        <v>758</v>
      </c>
      <c r="B112" s="458">
        <v>37195309</v>
      </c>
      <c r="C112" s="458">
        <v>28712659</v>
      </c>
      <c r="D112" s="458">
        <v>7174454</v>
      </c>
      <c r="E112" s="459">
        <v>1304444</v>
      </c>
    </row>
    <row r="113" spans="1:6" s="26" customFormat="1" ht="12" customHeight="1">
      <c r="A113" s="165" t="s">
        <v>384</v>
      </c>
      <c r="B113" s="458"/>
      <c r="C113" s="458"/>
      <c r="D113" s="458"/>
      <c r="E113" s="459"/>
    </row>
    <row r="114" spans="1:6" s="26" customFormat="1" ht="21.2" customHeight="1">
      <c r="A114" s="365" t="s">
        <v>238</v>
      </c>
      <c r="B114" s="458">
        <v>107640030</v>
      </c>
      <c r="C114" s="458">
        <v>31044718</v>
      </c>
      <c r="D114" s="458">
        <v>73218758</v>
      </c>
      <c r="E114" s="459">
        <v>3375990</v>
      </c>
    </row>
    <row r="115" spans="1:6" s="26" customFormat="1" ht="12" customHeight="1">
      <c r="A115" s="165" t="s">
        <v>38</v>
      </c>
      <c r="B115" s="458"/>
      <c r="C115" s="458"/>
      <c r="D115" s="458"/>
      <c r="E115" s="459"/>
    </row>
    <row r="116" spans="1:6" s="26" customFormat="1" ht="21.2" customHeight="1">
      <c r="A116" s="365" t="s">
        <v>68</v>
      </c>
      <c r="B116" s="458">
        <v>45656529</v>
      </c>
      <c r="C116" s="458">
        <v>20422058</v>
      </c>
      <c r="D116" s="458">
        <v>17432315</v>
      </c>
      <c r="E116" s="459">
        <v>7796218</v>
      </c>
      <c r="F116" s="28"/>
    </row>
    <row r="117" spans="1:6" s="26" customFormat="1" ht="12" customHeight="1">
      <c r="A117" s="165" t="s">
        <v>69</v>
      </c>
      <c r="B117" s="453"/>
      <c r="C117" s="453"/>
      <c r="D117" s="453"/>
      <c r="E117" s="419"/>
    </row>
    <row r="118" spans="1:6" s="26" customFormat="1" ht="21.2" customHeight="1">
      <c r="A118" s="124" t="s">
        <v>759</v>
      </c>
      <c r="B118" s="453">
        <v>37407796</v>
      </c>
      <c r="C118" s="453">
        <v>17027027</v>
      </c>
      <c r="D118" s="453">
        <v>14589829</v>
      </c>
      <c r="E118" s="419">
        <v>5788026</v>
      </c>
    </row>
    <row r="119" spans="1:6" s="26" customFormat="1" ht="12" customHeight="1">
      <c r="A119" s="170" t="s">
        <v>385</v>
      </c>
      <c r="B119" s="453"/>
      <c r="C119" s="453"/>
      <c r="D119" s="453"/>
      <c r="E119" s="419"/>
    </row>
    <row r="120" spans="1:6" s="26" customFormat="1" ht="21.2" customHeight="1">
      <c r="A120" s="124" t="s">
        <v>760</v>
      </c>
      <c r="B120" s="453">
        <v>2741396</v>
      </c>
      <c r="C120" s="453">
        <v>1587344</v>
      </c>
      <c r="D120" s="453">
        <v>948947</v>
      </c>
      <c r="E120" s="419">
        <v>204490</v>
      </c>
    </row>
    <row r="121" spans="1:6" s="26" customFormat="1" ht="12" customHeight="1">
      <c r="A121" s="167" t="s">
        <v>386</v>
      </c>
      <c r="B121" s="453"/>
      <c r="C121" s="453"/>
      <c r="D121" s="453"/>
      <c r="E121" s="419"/>
    </row>
    <row r="122" spans="1:6" s="26" customFormat="1" ht="21.2" customHeight="1">
      <c r="A122" s="368" t="s">
        <v>39</v>
      </c>
      <c r="B122" s="453"/>
      <c r="C122" s="453"/>
      <c r="D122" s="453"/>
      <c r="E122" s="419"/>
    </row>
    <row r="123" spans="1:6" s="26" customFormat="1" ht="12" customHeight="1">
      <c r="A123" s="168" t="s">
        <v>267</v>
      </c>
      <c r="B123" s="453">
        <v>5507337</v>
      </c>
      <c r="C123" s="453">
        <v>1807687</v>
      </c>
      <c r="D123" s="453">
        <v>1893539</v>
      </c>
      <c r="E123" s="419">
        <v>1803702</v>
      </c>
    </row>
    <row r="124" spans="1:6" s="26" customFormat="1" ht="12" customHeight="1">
      <c r="A124" s="167" t="s">
        <v>40</v>
      </c>
      <c r="B124" s="453"/>
      <c r="C124" s="453"/>
      <c r="D124" s="453"/>
      <c r="E124" s="419"/>
    </row>
    <row r="125" spans="1:6" s="26" customFormat="1" ht="21.2" customHeight="1">
      <c r="A125" s="172" t="s">
        <v>761</v>
      </c>
      <c r="B125" s="458">
        <v>635634112</v>
      </c>
      <c r="C125" s="458">
        <v>625857790</v>
      </c>
      <c r="D125" s="458">
        <v>7728419</v>
      </c>
      <c r="E125" s="459">
        <v>1956881</v>
      </c>
    </row>
    <row r="126" spans="1:6" s="26" customFormat="1" ht="12" customHeight="1">
      <c r="A126" s="165" t="s">
        <v>105</v>
      </c>
      <c r="B126" s="458"/>
      <c r="C126" s="458"/>
      <c r="D126" s="458"/>
      <c r="E126" s="459"/>
    </row>
    <row r="127" spans="1:6" s="26" customFormat="1" ht="21.2" customHeight="1">
      <c r="A127" s="365" t="s">
        <v>70</v>
      </c>
      <c r="B127" s="458">
        <v>53222411</v>
      </c>
      <c r="C127" s="458">
        <v>22608607</v>
      </c>
      <c r="D127" s="458">
        <v>22339255</v>
      </c>
      <c r="E127" s="459">
        <v>8222043</v>
      </c>
    </row>
    <row r="128" spans="1:6" s="26" customFormat="1" ht="12" customHeight="1">
      <c r="A128" s="165" t="s">
        <v>71</v>
      </c>
      <c r="B128" s="453"/>
      <c r="C128" s="453"/>
      <c r="D128" s="453"/>
      <c r="E128" s="419"/>
    </row>
    <row r="129" spans="1:7" s="26" customFormat="1" ht="21.2" customHeight="1">
      <c r="A129" s="124" t="s">
        <v>103</v>
      </c>
      <c r="B129" s="453"/>
      <c r="C129" s="453"/>
      <c r="D129" s="453"/>
      <c r="E129" s="419"/>
    </row>
    <row r="130" spans="1:7" s="26" customFormat="1" ht="12" customHeight="1">
      <c r="A130" s="125" t="s">
        <v>104</v>
      </c>
      <c r="B130" s="453"/>
      <c r="C130" s="453"/>
      <c r="D130" s="453"/>
      <c r="E130" s="419"/>
      <c r="F130" s="24"/>
      <c r="G130" s="24"/>
    </row>
    <row r="131" spans="1:7" s="26" customFormat="1" ht="21.2" customHeight="1">
      <c r="A131" s="366" t="s">
        <v>268</v>
      </c>
      <c r="B131" s="453">
        <v>18072659</v>
      </c>
      <c r="C131" s="453">
        <v>7189636</v>
      </c>
      <c r="D131" s="453">
        <v>10463179</v>
      </c>
      <c r="E131" s="419">
        <v>371357</v>
      </c>
      <c r="F131" s="19"/>
      <c r="G131" s="24"/>
    </row>
    <row r="132" spans="1:7" s="26" customFormat="1" ht="12" customHeight="1">
      <c r="A132" s="166" t="s">
        <v>13</v>
      </c>
      <c r="B132" s="453"/>
      <c r="C132" s="453"/>
      <c r="D132" s="453"/>
      <c r="E132" s="419"/>
      <c r="F132" s="20"/>
      <c r="G132" s="24"/>
    </row>
    <row r="133" spans="1:7" s="26" customFormat="1" ht="21.2" customHeight="1">
      <c r="A133" s="366" t="s">
        <v>448</v>
      </c>
      <c r="B133" s="453">
        <v>4366088</v>
      </c>
      <c r="C133" s="453">
        <v>1342400</v>
      </c>
      <c r="D133" s="453">
        <v>2032380</v>
      </c>
      <c r="E133" s="419">
        <v>990920</v>
      </c>
      <c r="F133" s="20"/>
      <c r="G133" s="24"/>
    </row>
    <row r="134" spans="1:7" s="26" customFormat="1" ht="12" customHeight="1">
      <c r="A134" s="166" t="s">
        <v>449</v>
      </c>
      <c r="B134" s="453"/>
      <c r="C134" s="453"/>
      <c r="D134" s="453"/>
      <c r="E134" s="419"/>
      <c r="F134" s="20"/>
      <c r="G134" s="24"/>
    </row>
    <row r="135" spans="1:7" s="26" customFormat="1" ht="21.2" customHeight="1">
      <c r="A135" s="172" t="s">
        <v>762</v>
      </c>
      <c r="B135" s="458">
        <v>33266366</v>
      </c>
      <c r="C135" s="458">
        <v>8044207</v>
      </c>
      <c r="D135" s="458">
        <v>7937039</v>
      </c>
      <c r="E135" s="459">
        <v>17244806</v>
      </c>
    </row>
    <row r="136" spans="1:7" s="26" customFormat="1" ht="12" customHeight="1">
      <c r="A136" s="165" t="s">
        <v>72</v>
      </c>
      <c r="B136" s="458"/>
      <c r="C136" s="458"/>
      <c r="D136" s="458"/>
      <c r="E136" s="459"/>
    </row>
    <row r="137" spans="1:7" s="26" customFormat="1" ht="21.2" customHeight="1">
      <c r="A137" s="172" t="s">
        <v>106</v>
      </c>
      <c r="B137" s="458"/>
      <c r="C137" s="458"/>
      <c r="D137" s="458"/>
      <c r="E137" s="459"/>
      <c r="F137" s="21"/>
      <c r="G137" s="24"/>
    </row>
    <row r="138" spans="1:7" s="26" customFormat="1" ht="12" customHeight="1">
      <c r="A138" s="365" t="s">
        <v>269</v>
      </c>
      <c r="B138" s="458">
        <v>130482264</v>
      </c>
      <c r="C138" s="458">
        <v>87936425</v>
      </c>
      <c r="D138" s="458">
        <v>29143722</v>
      </c>
      <c r="E138" s="459">
        <v>13287159</v>
      </c>
      <c r="F138" s="21"/>
      <c r="G138" s="24"/>
    </row>
    <row r="139" spans="1:7" s="26" customFormat="1" ht="12" customHeight="1">
      <c r="A139" s="165" t="s">
        <v>107</v>
      </c>
      <c r="B139" s="458"/>
      <c r="C139" s="458"/>
      <c r="D139" s="458"/>
      <c r="E139" s="459"/>
    </row>
    <row r="140" spans="1:7" s="26" customFormat="1" ht="12" customHeight="1">
      <c r="A140" s="165" t="s">
        <v>108</v>
      </c>
      <c r="B140" s="458"/>
      <c r="C140" s="458"/>
      <c r="D140" s="458"/>
      <c r="E140" s="459"/>
      <c r="F140" s="20"/>
      <c r="G140" s="24"/>
    </row>
    <row r="141" spans="1:7" s="26" customFormat="1" ht="21.2" customHeight="1">
      <c r="A141" s="365" t="s">
        <v>240</v>
      </c>
      <c r="B141" s="458">
        <v>128148512</v>
      </c>
      <c r="C141" s="458">
        <v>95437172</v>
      </c>
      <c r="D141" s="458">
        <v>29620955</v>
      </c>
      <c r="E141" s="459">
        <v>2804746</v>
      </c>
    </row>
    <row r="142" spans="1:7" s="26" customFormat="1" ht="12" customHeight="1">
      <c r="A142" s="165" t="s">
        <v>90</v>
      </c>
      <c r="B142" s="458"/>
      <c r="C142" s="458"/>
      <c r="D142" s="458"/>
      <c r="E142" s="459"/>
    </row>
    <row r="143" spans="1:7" s="26" customFormat="1" ht="21.2" customHeight="1">
      <c r="A143" s="365" t="s">
        <v>241</v>
      </c>
      <c r="B143" s="458">
        <v>91541180</v>
      </c>
      <c r="C143" s="458">
        <v>48222329</v>
      </c>
      <c r="D143" s="458">
        <v>37019669</v>
      </c>
      <c r="E143" s="459">
        <v>6289681</v>
      </c>
    </row>
    <row r="144" spans="1:7" s="26" customFormat="1" ht="12" customHeight="1">
      <c r="A144" s="165" t="s">
        <v>73</v>
      </c>
      <c r="B144" s="458"/>
      <c r="C144" s="458"/>
      <c r="D144" s="458"/>
      <c r="E144" s="459"/>
    </row>
    <row r="145" spans="1:7" s="26" customFormat="1" ht="21.2" customHeight="1">
      <c r="A145" s="365" t="s">
        <v>74</v>
      </c>
      <c r="B145" s="458">
        <v>71265990</v>
      </c>
      <c r="C145" s="458">
        <v>57943091</v>
      </c>
      <c r="D145" s="458">
        <v>12061642</v>
      </c>
      <c r="E145" s="459">
        <v>1157752</v>
      </c>
    </row>
    <row r="146" spans="1:7" s="26" customFormat="1" ht="12" customHeight="1">
      <c r="A146" s="165" t="s">
        <v>75</v>
      </c>
      <c r="B146" s="453"/>
      <c r="C146" s="453"/>
      <c r="D146" s="453"/>
      <c r="E146" s="419"/>
    </row>
    <row r="147" spans="1:7" s="26" customFormat="1" ht="21.2" customHeight="1">
      <c r="A147" s="366" t="s">
        <v>270</v>
      </c>
      <c r="B147" s="453">
        <v>39751958</v>
      </c>
      <c r="C147" s="453">
        <v>35188267</v>
      </c>
      <c r="D147" s="453">
        <v>3845409</v>
      </c>
      <c r="E147" s="419">
        <v>649820</v>
      </c>
      <c r="F147" s="19"/>
      <c r="G147" s="24"/>
    </row>
    <row r="148" spans="1:7" s="26" customFormat="1" ht="12" customHeight="1">
      <c r="A148" s="173" t="s">
        <v>214</v>
      </c>
      <c r="B148" s="453"/>
      <c r="C148" s="453"/>
      <c r="D148" s="453"/>
      <c r="E148" s="419"/>
      <c r="F148" s="20"/>
      <c r="G148" s="24"/>
    </row>
    <row r="149" spans="1:7" s="26" customFormat="1" ht="21.2" customHeight="1">
      <c r="A149" s="365" t="s">
        <v>76</v>
      </c>
      <c r="B149" s="458">
        <v>12191316</v>
      </c>
      <c r="C149" s="458">
        <v>8123199</v>
      </c>
      <c r="D149" s="458">
        <v>2829805</v>
      </c>
      <c r="E149" s="459">
        <v>1233314</v>
      </c>
    </row>
    <row r="150" spans="1:7" s="26" customFormat="1" ht="12" customHeight="1">
      <c r="A150" s="165" t="s">
        <v>77</v>
      </c>
      <c r="B150" s="117"/>
      <c r="C150" s="117"/>
      <c r="D150" s="117"/>
      <c r="E150" s="118"/>
    </row>
    <row r="151" spans="1:7" s="26" customFormat="1" ht="15" customHeight="1">
      <c r="A151" s="368"/>
      <c r="B151" s="315"/>
      <c r="C151" s="315"/>
      <c r="D151" s="315"/>
      <c r="E151" s="315"/>
    </row>
    <row r="152" spans="1:7" s="26" customFormat="1">
      <c r="A152" s="368" t="s">
        <v>434</v>
      </c>
      <c r="B152" s="315"/>
      <c r="C152" s="315"/>
      <c r="D152" s="315"/>
      <c r="E152" s="315"/>
    </row>
    <row r="153" spans="1:7" s="26" customFormat="1">
      <c r="A153" s="369" t="s">
        <v>436</v>
      </c>
      <c r="B153" s="315"/>
      <c r="C153" s="315"/>
      <c r="D153" s="315"/>
      <c r="E153" s="315"/>
    </row>
    <row r="154" spans="1:7">
      <c r="A154" s="11"/>
      <c r="B154" s="11"/>
      <c r="C154" s="11"/>
      <c r="D154" s="11"/>
      <c r="E154" s="11"/>
    </row>
  </sheetData>
  <mergeCells count="4">
    <mergeCell ref="C5:E6"/>
    <mergeCell ref="B5:B7"/>
    <mergeCell ref="B8:E8"/>
    <mergeCell ref="A5:A8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workbookViewId="0">
      <selection activeCell="G6" sqref="G6"/>
    </sheetView>
  </sheetViews>
  <sheetFormatPr defaultRowHeight="12.75"/>
  <cols>
    <col min="1" max="1" width="49.140625" style="87" customWidth="1"/>
    <col min="2" max="2" width="11" style="87" customWidth="1"/>
    <col min="3" max="3" width="10.5703125" style="87" customWidth="1"/>
    <col min="4" max="5" width="9.42578125" style="87" customWidth="1"/>
    <col min="6" max="6" width="9.140625" style="11"/>
    <col min="7" max="16384" width="9.140625" style="10"/>
  </cols>
  <sheetData>
    <row r="1" spans="1:7" s="13" customFormat="1" ht="21.75" customHeight="1">
      <c r="A1" s="215" t="s">
        <v>513</v>
      </c>
      <c r="B1" s="215"/>
      <c r="C1" s="215"/>
      <c r="D1" s="215"/>
      <c r="E1" s="215"/>
      <c r="F1" s="9"/>
      <c r="G1" s="353" t="s">
        <v>556</v>
      </c>
    </row>
    <row r="2" spans="1:7" s="13" customFormat="1" ht="13.5" customHeight="1">
      <c r="A2" s="302" t="s">
        <v>31</v>
      </c>
      <c r="B2" s="215"/>
      <c r="C2" s="215"/>
      <c r="D2" s="215"/>
      <c r="E2" s="215"/>
      <c r="F2" s="9"/>
    </row>
    <row r="3" spans="1:7" s="13" customFormat="1" ht="13.5" customHeight="1">
      <c r="A3" s="298" t="s">
        <v>514</v>
      </c>
      <c r="B3" s="215"/>
      <c r="C3" s="215"/>
      <c r="D3" s="215"/>
      <c r="E3" s="215"/>
      <c r="F3" s="9"/>
    </row>
    <row r="4" spans="1:7" s="13" customFormat="1" ht="13.5" customHeight="1">
      <c r="A4" s="303" t="s">
        <v>220</v>
      </c>
      <c r="B4" s="215"/>
      <c r="C4" s="215"/>
      <c r="D4" s="215"/>
      <c r="E4" s="215"/>
      <c r="F4" s="9"/>
    </row>
    <row r="5" spans="1:7" s="51" customFormat="1" ht="12" customHeight="1">
      <c r="A5" s="517" t="s">
        <v>568</v>
      </c>
      <c r="B5" s="527" t="s">
        <v>577</v>
      </c>
      <c r="C5" s="532" t="s">
        <v>349</v>
      </c>
      <c r="D5" s="542"/>
      <c r="E5" s="542"/>
      <c r="F5" s="52"/>
    </row>
    <row r="6" spans="1:7" s="51" customFormat="1" ht="13.5" customHeight="1">
      <c r="A6" s="539"/>
      <c r="B6" s="546"/>
      <c r="C6" s="543"/>
      <c r="D6" s="544"/>
      <c r="E6" s="544"/>
      <c r="F6" s="52"/>
    </row>
    <row r="7" spans="1:7" s="51" customFormat="1" ht="90.75" customHeight="1">
      <c r="A7" s="539"/>
      <c r="B7" s="536"/>
      <c r="C7" s="262" t="s">
        <v>738</v>
      </c>
      <c r="D7" s="261" t="s">
        <v>763</v>
      </c>
      <c r="E7" s="373" t="s">
        <v>740</v>
      </c>
      <c r="F7" s="52"/>
    </row>
    <row r="8" spans="1:7" ht="19.5" customHeight="1">
      <c r="A8" s="518"/>
      <c r="B8" s="551" t="s">
        <v>371</v>
      </c>
      <c r="C8" s="552"/>
      <c r="D8" s="552"/>
      <c r="E8" s="552"/>
    </row>
    <row r="9" spans="1:7" s="26" customFormat="1" ht="21.2" customHeight="1">
      <c r="A9" s="365" t="s">
        <v>146</v>
      </c>
      <c r="B9" s="460">
        <v>1965577670</v>
      </c>
      <c r="C9" s="460">
        <v>1487994019</v>
      </c>
      <c r="D9" s="460">
        <v>361996492</v>
      </c>
      <c r="E9" s="461">
        <v>111765030</v>
      </c>
      <c r="F9" s="16"/>
    </row>
    <row r="10" spans="1:7" s="26" customFormat="1" ht="12" customHeight="1">
      <c r="A10" s="165" t="s">
        <v>80</v>
      </c>
      <c r="B10" s="412"/>
      <c r="C10" s="412"/>
      <c r="D10" s="412"/>
      <c r="E10" s="414"/>
      <c r="F10" s="16"/>
    </row>
    <row r="11" spans="1:7" s="26" customFormat="1" ht="22.5" customHeight="1">
      <c r="A11" s="365" t="s">
        <v>232</v>
      </c>
      <c r="B11" s="412">
        <v>38901058</v>
      </c>
      <c r="C11" s="412">
        <v>29129801</v>
      </c>
      <c r="D11" s="412">
        <v>5337114</v>
      </c>
      <c r="E11" s="414">
        <v>1562966</v>
      </c>
      <c r="F11" s="16"/>
    </row>
    <row r="12" spans="1:7" s="26" customFormat="1" ht="12" customHeight="1">
      <c r="A12" s="165" t="s">
        <v>66</v>
      </c>
      <c r="B12" s="413"/>
      <c r="C12" s="413"/>
      <c r="D12" s="413"/>
      <c r="E12" s="415"/>
      <c r="F12" s="16"/>
    </row>
    <row r="13" spans="1:7" s="26" customFormat="1" ht="21.2" customHeight="1">
      <c r="A13" s="124" t="s">
        <v>764</v>
      </c>
      <c r="B13" s="413">
        <v>31504968</v>
      </c>
      <c r="C13" s="413">
        <v>22891896</v>
      </c>
      <c r="D13" s="413">
        <v>4807294</v>
      </c>
      <c r="E13" s="415">
        <v>1230531</v>
      </c>
      <c r="F13" s="16"/>
    </row>
    <row r="14" spans="1:7" s="26" customFormat="1" ht="12" customHeight="1">
      <c r="A14" s="166" t="s">
        <v>387</v>
      </c>
      <c r="B14" s="413"/>
      <c r="C14" s="413"/>
      <c r="D14" s="413"/>
      <c r="E14" s="415"/>
      <c r="F14" s="16"/>
    </row>
    <row r="15" spans="1:7" s="26" customFormat="1" ht="21.2" customHeight="1">
      <c r="A15" s="366" t="s">
        <v>244</v>
      </c>
      <c r="B15" s="413">
        <v>6915648</v>
      </c>
      <c r="C15" s="413">
        <v>5909017</v>
      </c>
      <c r="D15" s="413">
        <v>464657</v>
      </c>
      <c r="E15" s="415">
        <v>265701</v>
      </c>
      <c r="F15" s="16"/>
    </row>
    <row r="16" spans="1:7" s="26" customFormat="1" ht="12" customHeight="1">
      <c r="A16" s="166" t="s">
        <v>24</v>
      </c>
      <c r="B16" s="413"/>
      <c r="C16" s="413"/>
      <c r="D16" s="413"/>
      <c r="E16" s="415"/>
      <c r="F16" s="16"/>
    </row>
    <row r="17" spans="1:6" s="26" customFormat="1" ht="21.2" customHeight="1">
      <c r="A17" s="366" t="s">
        <v>245</v>
      </c>
      <c r="B17" s="413">
        <v>480442</v>
      </c>
      <c r="C17" s="413">
        <v>328888</v>
      </c>
      <c r="D17" s="413">
        <v>65163</v>
      </c>
      <c r="E17" s="415">
        <v>66734</v>
      </c>
      <c r="F17" s="16"/>
    </row>
    <row r="18" spans="1:6" s="26" customFormat="1" ht="12" customHeight="1">
      <c r="A18" s="166" t="s">
        <v>23</v>
      </c>
      <c r="B18" s="412"/>
      <c r="C18" s="412"/>
      <c r="D18" s="412"/>
      <c r="E18" s="414"/>
      <c r="F18" s="16"/>
    </row>
    <row r="19" spans="1:6" s="26" customFormat="1" ht="21.2" customHeight="1">
      <c r="A19" s="365" t="s">
        <v>233</v>
      </c>
      <c r="B19" s="412">
        <v>611740887</v>
      </c>
      <c r="C19" s="412">
        <v>349392034</v>
      </c>
      <c r="D19" s="412">
        <v>247751701</v>
      </c>
      <c r="E19" s="414">
        <v>14410288</v>
      </c>
      <c r="F19" s="16"/>
    </row>
    <row r="20" spans="1:6" s="26" customFormat="1" ht="12" customHeight="1">
      <c r="A20" s="165" t="s">
        <v>84</v>
      </c>
      <c r="B20" s="117"/>
      <c r="C20" s="117"/>
      <c r="D20" s="117"/>
      <c r="E20" s="118"/>
      <c r="F20" s="16"/>
    </row>
    <row r="21" spans="1:6" s="26" customFormat="1" ht="21.2" customHeight="1">
      <c r="A21" s="366" t="s">
        <v>48</v>
      </c>
      <c r="B21" s="120">
        <v>34297042</v>
      </c>
      <c r="C21" s="120">
        <v>19102811</v>
      </c>
      <c r="D21" s="120">
        <v>14268099</v>
      </c>
      <c r="E21" s="115">
        <v>922129</v>
      </c>
      <c r="F21" s="16"/>
    </row>
    <row r="22" spans="1:6" s="26" customFormat="1" ht="12" customHeight="1">
      <c r="A22" s="166" t="s">
        <v>92</v>
      </c>
      <c r="B22" s="120"/>
      <c r="C22" s="120"/>
      <c r="D22" s="120"/>
      <c r="E22" s="115"/>
      <c r="F22" s="16"/>
    </row>
    <row r="23" spans="1:6" s="26" customFormat="1" ht="21.2" customHeight="1">
      <c r="A23" s="366" t="s">
        <v>213</v>
      </c>
      <c r="B23" s="120">
        <v>18290663</v>
      </c>
      <c r="C23" s="120">
        <v>11417420</v>
      </c>
      <c r="D23" s="120">
        <v>6638537</v>
      </c>
      <c r="E23" s="115">
        <v>233443</v>
      </c>
      <c r="F23" s="16"/>
    </row>
    <row r="24" spans="1:6" s="26" customFormat="1" ht="12" customHeight="1">
      <c r="A24" s="167" t="s">
        <v>22</v>
      </c>
      <c r="B24" s="120"/>
      <c r="C24" s="120"/>
      <c r="D24" s="120"/>
      <c r="E24" s="115"/>
      <c r="F24" s="16"/>
    </row>
    <row r="25" spans="1:6" s="26" customFormat="1" ht="21.2" customHeight="1">
      <c r="A25" s="366" t="s">
        <v>246</v>
      </c>
      <c r="B25" s="120">
        <f>SUM(B27,B29,B31,B33,B35,B37,B39,B41,B43,B45,B47,B49,B51,B54,B56,B58,B60,B62,B64,B66,B68,B70,B72,B74)</f>
        <v>315095235</v>
      </c>
      <c r="C25" s="120">
        <f>SUM(C27,C29,C31,C33,C35,C37,C39,C41,C43,C45,C47,C49,C51,C54,C56,C58,C60,C62,C64,C66,C68,C70,C72,C74)</f>
        <v>142435505</v>
      </c>
      <c r="D25" s="120">
        <f>SUM(D27,D29,D31,D33,D35,D37,D39,D41,D43,D45,D47,D49,D51,D54,D56,D58,D60,D62,D64,D66,D68,D70,D72,D74)</f>
        <v>162145585</v>
      </c>
      <c r="E25" s="115">
        <f>SUM(E27,E29,E31,E33,E35,E37,E39,E41,E43,E45,E47,E49,E51,E54,E56,E58,E60,E62,E64,E66,E68,E70,E72,E74)</f>
        <v>10470188</v>
      </c>
      <c r="F25" s="16"/>
    </row>
    <row r="26" spans="1:6" s="26" customFormat="1" ht="12" customHeight="1">
      <c r="A26" s="166" t="s">
        <v>93</v>
      </c>
      <c r="B26" s="120"/>
      <c r="C26" s="120"/>
      <c r="D26" s="120"/>
      <c r="E26" s="115"/>
      <c r="F26" s="16"/>
    </row>
    <row r="27" spans="1:6" s="26" customFormat="1" ht="21.2" customHeight="1">
      <c r="A27" s="366" t="s">
        <v>247</v>
      </c>
      <c r="B27" s="120">
        <v>48262749</v>
      </c>
      <c r="C27" s="120">
        <v>24099157</v>
      </c>
      <c r="D27" s="120">
        <v>22260116</v>
      </c>
      <c r="E27" s="115">
        <v>1883977</v>
      </c>
      <c r="F27" s="16"/>
    </row>
    <row r="28" spans="1:6" s="26" customFormat="1" ht="12" customHeight="1">
      <c r="A28" s="166" t="s">
        <v>51</v>
      </c>
      <c r="B28" s="120"/>
      <c r="C28" s="120"/>
      <c r="D28" s="120"/>
      <c r="E28" s="115"/>
      <c r="F28" s="16"/>
    </row>
    <row r="29" spans="1:6" s="26" customFormat="1" ht="21.2" customHeight="1">
      <c r="A29" s="366" t="s">
        <v>248</v>
      </c>
      <c r="B29" s="120">
        <v>6879715</v>
      </c>
      <c r="C29" s="120">
        <v>2737368</v>
      </c>
      <c r="D29" s="120">
        <v>4002553</v>
      </c>
      <c r="E29" s="115">
        <v>139514</v>
      </c>
      <c r="F29" s="16"/>
    </row>
    <row r="30" spans="1:6" s="26" customFormat="1" ht="12" customHeight="1">
      <c r="A30" s="166" t="s">
        <v>52</v>
      </c>
      <c r="B30" s="120"/>
      <c r="C30" s="120"/>
      <c r="D30" s="120"/>
      <c r="E30" s="115"/>
      <c r="F30" s="16"/>
    </row>
    <row r="31" spans="1:6" s="26" customFormat="1" ht="21.2" customHeight="1">
      <c r="A31" s="366" t="s">
        <v>249</v>
      </c>
      <c r="B31" s="120">
        <v>4020714</v>
      </c>
      <c r="C31" s="120">
        <v>1098088</v>
      </c>
      <c r="D31" s="120">
        <v>2909428</v>
      </c>
      <c r="E31" s="115">
        <v>12383</v>
      </c>
      <c r="F31" s="16"/>
    </row>
    <row r="32" spans="1:6" s="26" customFormat="1" ht="12" customHeight="1">
      <c r="A32" s="166" t="s">
        <v>94</v>
      </c>
      <c r="B32" s="120"/>
      <c r="C32" s="120"/>
      <c r="D32" s="120"/>
      <c r="E32" s="115"/>
      <c r="F32" s="16"/>
    </row>
    <row r="33" spans="1:6" s="26" customFormat="1" ht="21.2" customHeight="1">
      <c r="A33" s="366" t="s">
        <v>250</v>
      </c>
      <c r="B33" s="120">
        <v>2651809</v>
      </c>
      <c r="C33" s="120">
        <v>1266300</v>
      </c>
      <c r="D33" s="120">
        <v>1265789</v>
      </c>
      <c r="E33" s="115">
        <v>119649</v>
      </c>
      <c r="F33" s="16"/>
    </row>
    <row r="34" spans="1:6" s="26" customFormat="1" ht="12" customHeight="1">
      <c r="A34" s="166" t="s">
        <v>95</v>
      </c>
      <c r="B34" s="120"/>
      <c r="C34" s="120"/>
      <c r="D34" s="120"/>
      <c r="E34" s="115"/>
      <c r="F34" s="16"/>
    </row>
    <row r="35" spans="1:6" s="26" customFormat="1" ht="21.2" customHeight="1">
      <c r="A35" s="366" t="s">
        <v>251</v>
      </c>
      <c r="B35" s="120">
        <v>1293024</v>
      </c>
      <c r="C35" s="120">
        <v>806186</v>
      </c>
      <c r="D35" s="120">
        <v>342685</v>
      </c>
      <c r="E35" s="115">
        <v>144087</v>
      </c>
      <c r="F35" s="16"/>
    </row>
    <row r="36" spans="1:6" s="26" customFormat="1" ht="12" customHeight="1">
      <c r="A36" s="166" t="s">
        <v>53</v>
      </c>
      <c r="B36" s="120"/>
      <c r="C36" s="120"/>
      <c r="D36" s="120"/>
      <c r="E36" s="115"/>
      <c r="F36" s="16"/>
    </row>
    <row r="37" spans="1:6" s="26" customFormat="1" ht="21.2" customHeight="1">
      <c r="A37" s="124" t="s">
        <v>765</v>
      </c>
      <c r="B37" s="120">
        <v>906723</v>
      </c>
      <c r="C37" s="120">
        <v>517820</v>
      </c>
      <c r="D37" s="120">
        <v>332229</v>
      </c>
      <c r="E37" s="115">
        <v>56625</v>
      </c>
      <c r="F37" s="16"/>
    </row>
    <row r="38" spans="1:6" s="26" customFormat="1" ht="12" customHeight="1">
      <c r="A38" s="166" t="s">
        <v>218</v>
      </c>
      <c r="B38" s="120"/>
      <c r="C38" s="120"/>
      <c r="D38" s="120"/>
      <c r="E38" s="115"/>
      <c r="F38" s="16"/>
    </row>
    <row r="39" spans="1:6" s="26" customFormat="1" ht="21.2" customHeight="1">
      <c r="A39" s="124" t="s">
        <v>766</v>
      </c>
      <c r="B39" s="120">
        <v>11965900</v>
      </c>
      <c r="C39" s="120">
        <v>4511425</v>
      </c>
      <c r="D39" s="120">
        <v>6786940</v>
      </c>
      <c r="E39" s="115">
        <v>666869</v>
      </c>
      <c r="F39" s="16"/>
    </row>
    <row r="40" spans="1:6" s="26" customFormat="1" ht="12" customHeight="1">
      <c r="A40" s="166" t="s">
        <v>375</v>
      </c>
      <c r="B40" s="120"/>
      <c r="C40" s="120"/>
      <c r="D40" s="120"/>
      <c r="E40" s="115"/>
      <c r="F40" s="16"/>
    </row>
    <row r="41" spans="1:6" s="26" customFormat="1" ht="21.2" customHeight="1">
      <c r="A41" s="366" t="s">
        <v>252</v>
      </c>
      <c r="B41" s="120">
        <v>16516515</v>
      </c>
      <c r="C41" s="120">
        <v>6160713</v>
      </c>
      <c r="D41" s="120">
        <v>10108799</v>
      </c>
      <c r="E41" s="115">
        <v>246624</v>
      </c>
      <c r="F41" s="16"/>
    </row>
    <row r="42" spans="1:6" s="26" customFormat="1" ht="12" customHeight="1">
      <c r="A42" s="166" t="s">
        <v>54</v>
      </c>
      <c r="B42" s="120"/>
      <c r="C42" s="120"/>
      <c r="D42" s="120"/>
      <c r="E42" s="115"/>
      <c r="F42" s="16"/>
    </row>
    <row r="43" spans="1:6" s="26" customFormat="1" ht="21.2" customHeight="1">
      <c r="A43" s="366" t="s">
        <v>253</v>
      </c>
      <c r="B43" s="120">
        <v>4403308</v>
      </c>
      <c r="C43" s="120">
        <v>1462519</v>
      </c>
      <c r="D43" s="120">
        <v>2725902</v>
      </c>
      <c r="E43" s="115">
        <v>214548</v>
      </c>
      <c r="F43" s="16"/>
    </row>
    <row r="44" spans="1:6" s="26" customFormat="1" ht="12" customHeight="1">
      <c r="A44" s="166" t="s">
        <v>55</v>
      </c>
      <c r="B44" s="120"/>
      <c r="C44" s="120"/>
      <c r="D44" s="120"/>
      <c r="E44" s="115"/>
      <c r="F44" s="16"/>
    </row>
    <row r="45" spans="1:6" s="26" customFormat="1" ht="21.2" customHeight="1">
      <c r="A45" s="366" t="s">
        <v>422</v>
      </c>
      <c r="B45" s="120">
        <v>20487268</v>
      </c>
      <c r="C45" s="120">
        <v>10517149</v>
      </c>
      <c r="D45" s="120">
        <v>9921201</v>
      </c>
      <c r="E45" s="115">
        <v>48918</v>
      </c>
      <c r="F45" s="16"/>
    </row>
    <row r="46" spans="1:6" s="26" customFormat="1" ht="12" customHeight="1">
      <c r="A46" s="166" t="s">
        <v>391</v>
      </c>
      <c r="B46" s="120"/>
      <c r="C46" s="120"/>
      <c r="D46" s="120"/>
      <c r="E46" s="115"/>
      <c r="F46" s="16"/>
    </row>
    <row r="47" spans="1:6" s="26" customFormat="1" ht="21.2" customHeight="1">
      <c r="A47" s="366" t="s">
        <v>254</v>
      </c>
      <c r="B47" s="120">
        <v>21098723</v>
      </c>
      <c r="C47" s="120">
        <v>9239641</v>
      </c>
      <c r="D47" s="120">
        <v>11437690</v>
      </c>
      <c r="E47" s="115">
        <v>420912</v>
      </c>
      <c r="F47" s="16"/>
    </row>
    <row r="48" spans="1:6" s="26" customFormat="1" ht="12" customHeight="1">
      <c r="A48" s="166" t="s">
        <v>96</v>
      </c>
      <c r="B48" s="120"/>
      <c r="C48" s="120"/>
      <c r="D48" s="120"/>
      <c r="E48" s="115"/>
      <c r="F48" s="16"/>
    </row>
    <row r="49" spans="1:6" s="26" customFormat="1" ht="21.2" customHeight="1">
      <c r="A49" s="124" t="s">
        <v>767</v>
      </c>
      <c r="B49" s="120">
        <v>4043505</v>
      </c>
      <c r="C49" s="120">
        <v>2328828</v>
      </c>
      <c r="D49" s="120">
        <v>1592905</v>
      </c>
      <c r="E49" s="115">
        <v>115043</v>
      </c>
      <c r="F49" s="16"/>
    </row>
    <row r="50" spans="1:6" s="26" customFormat="1" ht="12" customHeight="1">
      <c r="A50" s="166" t="s">
        <v>219</v>
      </c>
      <c r="B50" s="120"/>
      <c r="C50" s="120"/>
      <c r="D50" s="120"/>
      <c r="E50" s="115"/>
      <c r="F50" s="16"/>
    </row>
    <row r="51" spans="1:6" s="26" customFormat="1" ht="21.2" customHeight="1">
      <c r="A51" s="366" t="s">
        <v>255</v>
      </c>
      <c r="B51" s="120">
        <v>26215996</v>
      </c>
      <c r="C51" s="120">
        <v>11535052</v>
      </c>
      <c r="D51" s="120">
        <v>13935265</v>
      </c>
      <c r="E51" s="115">
        <v>743377</v>
      </c>
      <c r="F51" s="16"/>
    </row>
    <row r="52" spans="1:6" s="26" customFormat="1" ht="12" customHeight="1">
      <c r="A52" s="166" t="s">
        <v>97</v>
      </c>
      <c r="B52" s="120"/>
      <c r="C52" s="120"/>
      <c r="D52" s="120"/>
      <c r="E52" s="115"/>
      <c r="F52" s="16"/>
    </row>
    <row r="53" spans="1:6" s="26" customFormat="1" ht="21.2" customHeight="1">
      <c r="A53" s="368" t="s">
        <v>56</v>
      </c>
      <c r="B53" s="120"/>
      <c r="C53" s="120"/>
      <c r="D53" s="120"/>
      <c r="E53" s="115"/>
      <c r="F53" s="16"/>
    </row>
    <row r="54" spans="1:6" s="26" customFormat="1" ht="12" customHeight="1">
      <c r="A54" s="168" t="s">
        <v>256</v>
      </c>
      <c r="B54" s="120">
        <v>23264482</v>
      </c>
      <c r="C54" s="120">
        <v>9972983</v>
      </c>
      <c r="D54" s="120">
        <v>12283130</v>
      </c>
      <c r="E54" s="115">
        <v>1007486</v>
      </c>
      <c r="F54" s="16"/>
    </row>
    <row r="55" spans="1:6" s="26" customFormat="1" ht="12" customHeight="1">
      <c r="A55" s="166" t="s">
        <v>98</v>
      </c>
      <c r="B55" s="120"/>
      <c r="C55" s="120"/>
      <c r="D55" s="120"/>
      <c r="E55" s="115"/>
      <c r="F55" s="16"/>
    </row>
    <row r="56" spans="1:6" s="26" customFormat="1" ht="21.2" customHeight="1">
      <c r="A56" s="122" t="s">
        <v>257</v>
      </c>
      <c r="B56" s="120">
        <v>18713124</v>
      </c>
      <c r="C56" s="120">
        <v>7432630</v>
      </c>
      <c r="D56" s="120">
        <v>11066689</v>
      </c>
      <c r="E56" s="115">
        <v>213436</v>
      </c>
      <c r="F56" s="16"/>
    </row>
    <row r="57" spans="1:6" s="26" customFormat="1" ht="12" customHeight="1">
      <c r="A57" s="364" t="s">
        <v>99</v>
      </c>
      <c r="B57" s="120"/>
      <c r="C57" s="120"/>
      <c r="D57" s="120"/>
      <c r="E57" s="115"/>
    </row>
    <row r="58" spans="1:6" s="26" customFormat="1" ht="21.2" customHeight="1">
      <c r="A58" s="124" t="s">
        <v>746</v>
      </c>
      <c r="B58" s="120">
        <v>24768962</v>
      </c>
      <c r="C58" s="120">
        <v>11933768</v>
      </c>
      <c r="D58" s="120">
        <v>11747290</v>
      </c>
      <c r="E58" s="115">
        <v>1084423</v>
      </c>
    </row>
    <row r="59" spans="1:6" s="26" customFormat="1" ht="12" customHeight="1">
      <c r="A59" s="166" t="s">
        <v>377</v>
      </c>
      <c r="B59" s="120"/>
      <c r="C59" s="120"/>
      <c r="D59" s="120"/>
      <c r="E59" s="115"/>
    </row>
    <row r="60" spans="1:6" s="26" customFormat="1" ht="21.2" customHeight="1">
      <c r="A60" s="366" t="s">
        <v>258</v>
      </c>
      <c r="B60" s="120">
        <v>4891150</v>
      </c>
      <c r="C60" s="120">
        <v>3071268</v>
      </c>
      <c r="D60" s="120">
        <v>1718486</v>
      </c>
      <c r="E60" s="115">
        <v>101387</v>
      </c>
    </row>
    <row r="61" spans="1:6" s="26" customFormat="1" ht="12" customHeight="1">
      <c r="A61" s="166" t="s">
        <v>57</v>
      </c>
      <c r="B61" s="120"/>
      <c r="C61" s="120"/>
      <c r="D61" s="120"/>
      <c r="E61" s="115"/>
    </row>
    <row r="62" spans="1:6" s="26" customFormat="1" ht="21.2" customHeight="1">
      <c r="A62" s="366" t="s">
        <v>259</v>
      </c>
      <c r="B62" s="120">
        <v>11145547</v>
      </c>
      <c r="C62" s="120">
        <v>5039046</v>
      </c>
      <c r="D62" s="120">
        <v>5907363</v>
      </c>
      <c r="E62" s="115">
        <v>198346</v>
      </c>
    </row>
    <row r="63" spans="1:6" s="26" customFormat="1" ht="12" customHeight="1">
      <c r="A63" s="166" t="s">
        <v>58</v>
      </c>
      <c r="B63" s="120"/>
      <c r="C63" s="120"/>
      <c r="D63" s="120"/>
      <c r="E63" s="115"/>
    </row>
    <row r="64" spans="1:6" s="26" customFormat="1" ht="21.2" customHeight="1">
      <c r="A64" s="124" t="s">
        <v>768</v>
      </c>
      <c r="B64" s="120">
        <v>10745036</v>
      </c>
      <c r="C64" s="120">
        <v>5509201</v>
      </c>
      <c r="D64" s="120">
        <v>4815991</v>
      </c>
      <c r="E64" s="115">
        <v>417531</v>
      </c>
    </row>
    <row r="65" spans="1:5" s="26" customFormat="1" ht="12" customHeight="1">
      <c r="A65" s="166" t="s">
        <v>100</v>
      </c>
      <c r="B65" s="120"/>
      <c r="C65" s="120"/>
      <c r="D65" s="120"/>
      <c r="E65" s="115"/>
    </row>
    <row r="66" spans="1:5" s="26" customFormat="1" ht="21.2" customHeight="1">
      <c r="A66" s="124" t="s">
        <v>769</v>
      </c>
      <c r="B66" s="120">
        <v>30429916</v>
      </c>
      <c r="C66" s="120">
        <v>11223853</v>
      </c>
      <c r="D66" s="120">
        <v>18307059</v>
      </c>
      <c r="E66" s="115">
        <v>898891</v>
      </c>
    </row>
    <row r="67" spans="1:5" s="26" customFormat="1" ht="12" customHeight="1">
      <c r="A67" s="166" t="s">
        <v>101</v>
      </c>
      <c r="B67" s="120"/>
      <c r="C67" s="120"/>
      <c r="D67" s="120"/>
      <c r="E67" s="115"/>
    </row>
    <row r="68" spans="1:5" s="26" customFormat="1" ht="21.2" customHeight="1">
      <c r="A68" s="366" t="s">
        <v>260</v>
      </c>
      <c r="B68" s="120">
        <v>5056988</v>
      </c>
      <c r="C68" s="120">
        <v>2434720</v>
      </c>
      <c r="D68" s="120">
        <v>2374726</v>
      </c>
      <c r="E68" s="115">
        <v>247542</v>
      </c>
    </row>
    <row r="69" spans="1:5" s="26" customFormat="1" ht="12" customHeight="1">
      <c r="A69" s="166" t="s">
        <v>102</v>
      </c>
      <c r="B69" s="120"/>
      <c r="C69" s="120"/>
      <c r="D69" s="120"/>
      <c r="E69" s="115"/>
    </row>
    <row r="70" spans="1:5" s="26" customFormat="1" ht="21.2" customHeight="1">
      <c r="A70" s="366" t="s">
        <v>261</v>
      </c>
      <c r="B70" s="120">
        <v>9844571</v>
      </c>
      <c r="C70" s="120">
        <v>5612242</v>
      </c>
      <c r="D70" s="120">
        <v>3716219</v>
      </c>
      <c r="E70" s="115">
        <v>513928</v>
      </c>
    </row>
    <row r="71" spans="1:5" s="26" customFormat="1" ht="12" customHeight="1">
      <c r="A71" s="166" t="s">
        <v>59</v>
      </c>
      <c r="B71" s="120"/>
      <c r="C71" s="120"/>
      <c r="D71" s="120"/>
      <c r="E71" s="115"/>
    </row>
    <row r="72" spans="1:5" s="26" customFormat="1" ht="21.2" customHeight="1">
      <c r="A72" s="366" t="s">
        <v>262</v>
      </c>
      <c r="B72" s="120">
        <v>3042588</v>
      </c>
      <c r="C72" s="120">
        <v>1558918</v>
      </c>
      <c r="D72" s="120">
        <v>1265048</v>
      </c>
      <c r="E72" s="115">
        <v>216707</v>
      </c>
    </row>
    <row r="73" spans="1:5" s="26" customFormat="1" ht="12" customHeight="1">
      <c r="A73" s="166" t="s">
        <v>215</v>
      </c>
      <c r="B73" s="120"/>
      <c r="C73" s="120"/>
      <c r="D73" s="120"/>
      <c r="E73" s="115"/>
    </row>
    <row r="74" spans="1:5" s="26" customFormat="1" ht="21.2" customHeight="1">
      <c r="A74" s="366" t="s">
        <v>263</v>
      </c>
      <c r="B74" s="120">
        <v>4446922</v>
      </c>
      <c r="C74" s="120">
        <v>2366630</v>
      </c>
      <c r="D74" s="120">
        <v>1322082</v>
      </c>
      <c r="E74" s="115">
        <v>757985</v>
      </c>
    </row>
    <row r="75" spans="1:5" s="26" customFormat="1" ht="12" customHeight="1">
      <c r="A75" s="166" t="s">
        <v>216</v>
      </c>
      <c r="B75" s="120"/>
      <c r="C75" s="120"/>
      <c r="D75" s="120"/>
      <c r="E75" s="115"/>
    </row>
    <row r="76" spans="1:5" s="26" customFormat="1" ht="21.2" customHeight="1">
      <c r="A76" s="169" t="s">
        <v>49</v>
      </c>
      <c r="B76" s="120"/>
      <c r="C76" s="120"/>
      <c r="D76" s="120"/>
      <c r="E76" s="115"/>
    </row>
    <row r="77" spans="1:5" s="26" customFormat="1" ht="12" customHeight="1">
      <c r="A77" s="357" t="s">
        <v>749</v>
      </c>
      <c r="B77" s="120">
        <v>163613485</v>
      </c>
      <c r="C77" s="120">
        <v>100892780</v>
      </c>
      <c r="D77" s="120">
        <v>61607584</v>
      </c>
      <c r="E77" s="115">
        <v>1107601</v>
      </c>
    </row>
    <row r="78" spans="1:5" s="26" customFormat="1" ht="12" customHeight="1">
      <c r="A78" s="166" t="s">
        <v>50</v>
      </c>
      <c r="B78" s="120"/>
      <c r="C78" s="120"/>
      <c r="D78" s="120"/>
      <c r="E78" s="115"/>
    </row>
    <row r="79" spans="1:5" s="26" customFormat="1" ht="21.2" customHeight="1">
      <c r="A79" s="124" t="s">
        <v>750</v>
      </c>
      <c r="B79" s="120">
        <f>SUM(B82,B84,B86,B89)</f>
        <v>98735125</v>
      </c>
      <c r="C79" s="120">
        <f>SUM(C82,C84,C86,C89)</f>
        <v>86960938</v>
      </c>
      <c r="D79" s="120">
        <f>SUM(D82,D84,D86,D89)</f>
        <v>9730433</v>
      </c>
      <c r="E79" s="115">
        <f>SUM(E82,E84,E86,E89)</f>
        <v>1910370</v>
      </c>
    </row>
    <row r="80" spans="1:5" s="26" customFormat="1" ht="12" customHeight="1">
      <c r="A80" s="364" t="s">
        <v>28</v>
      </c>
      <c r="B80" s="120"/>
      <c r="C80" s="120"/>
      <c r="D80" s="120"/>
      <c r="E80" s="115"/>
    </row>
    <row r="81" spans="1:6" s="26" customFormat="1" ht="12" customHeight="1">
      <c r="A81" s="166" t="s">
        <v>27</v>
      </c>
      <c r="B81" s="120"/>
      <c r="C81" s="120"/>
      <c r="D81" s="120"/>
      <c r="E81" s="115"/>
    </row>
    <row r="82" spans="1:6" s="26" customFormat="1" ht="21.2" customHeight="1">
      <c r="A82" s="366" t="s">
        <v>264</v>
      </c>
      <c r="B82" s="120">
        <v>36541308</v>
      </c>
      <c r="C82" s="120">
        <v>34137183</v>
      </c>
      <c r="D82" s="120">
        <v>2047169</v>
      </c>
      <c r="E82" s="115">
        <v>328816</v>
      </c>
    </row>
    <row r="83" spans="1:6" s="26" customFormat="1" ht="12" customHeight="1">
      <c r="A83" s="166" t="s">
        <v>17</v>
      </c>
      <c r="B83" s="120"/>
      <c r="C83" s="120"/>
      <c r="D83" s="120"/>
      <c r="E83" s="115"/>
    </row>
    <row r="84" spans="1:6" s="26" customFormat="1" ht="21.2" customHeight="1">
      <c r="A84" s="366" t="s">
        <v>265</v>
      </c>
      <c r="B84" s="120">
        <v>49875202</v>
      </c>
      <c r="C84" s="120">
        <v>45789628</v>
      </c>
      <c r="D84" s="120">
        <v>3541098</v>
      </c>
      <c r="E84" s="115">
        <v>446045</v>
      </c>
    </row>
    <row r="85" spans="1:6" s="26" customFormat="1" ht="12" customHeight="1">
      <c r="A85" s="166" t="s">
        <v>18</v>
      </c>
      <c r="B85" s="120"/>
      <c r="C85" s="120"/>
      <c r="D85" s="120"/>
      <c r="E85" s="115"/>
    </row>
    <row r="86" spans="1:6" s="26" customFormat="1" ht="21.2" customHeight="1">
      <c r="A86" s="124" t="s">
        <v>770</v>
      </c>
      <c r="B86" s="120">
        <v>11989940</v>
      </c>
      <c r="C86" s="120">
        <v>6797180</v>
      </c>
      <c r="D86" s="120">
        <v>4065252</v>
      </c>
      <c r="E86" s="115">
        <v>1122306</v>
      </c>
    </row>
    <row r="87" spans="1:6" s="26" customFormat="1" ht="12" customHeight="1">
      <c r="A87" s="166" t="s">
        <v>15</v>
      </c>
      <c r="B87" s="120"/>
      <c r="C87" s="120"/>
      <c r="D87" s="120"/>
      <c r="E87" s="115"/>
    </row>
    <row r="88" spans="1:6" s="26" customFormat="1" ht="12" customHeight="1">
      <c r="A88" s="166" t="s">
        <v>16</v>
      </c>
      <c r="B88" s="120"/>
      <c r="C88" s="120"/>
      <c r="D88" s="120"/>
      <c r="E88" s="115"/>
    </row>
    <row r="89" spans="1:6" s="26" customFormat="1" ht="21.2" customHeight="1">
      <c r="A89" s="124" t="s">
        <v>771</v>
      </c>
      <c r="B89" s="120">
        <v>328675</v>
      </c>
      <c r="C89" s="120">
        <v>236947</v>
      </c>
      <c r="D89" s="120">
        <v>76914</v>
      </c>
      <c r="E89" s="115">
        <v>13203</v>
      </c>
    </row>
    <row r="90" spans="1:6" s="26" customFormat="1" ht="12" customHeight="1">
      <c r="A90" s="166" t="s">
        <v>379</v>
      </c>
      <c r="B90" s="120"/>
      <c r="C90" s="120"/>
      <c r="D90" s="120"/>
      <c r="E90" s="115"/>
    </row>
    <row r="91" spans="1:6" s="26" customFormat="1" ht="21.2" customHeight="1">
      <c r="A91" s="365" t="s">
        <v>236</v>
      </c>
      <c r="B91" s="117">
        <v>38404411</v>
      </c>
      <c r="C91" s="117">
        <v>25703838</v>
      </c>
      <c r="D91" s="117">
        <v>6953945</v>
      </c>
      <c r="E91" s="118">
        <v>5691847</v>
      </c>
      <c r="F91" s="16"/>
    </row>
    <row r="92" spans="1:6" s="26" customFormat="1" ht="12" customHeight="1">
      <c r="A92" s="165" t="s">
        <v>88</v>
      </c>
      <c r="B92" s="117"/>
      <c r="C92" s="117"/>
      <c r="D92" s="117"/>
      <c r="E92" s="118"/>
    </row>
    <row r="93" spans="1:6" s="26" customFormat="1" ht="21.2" customHeight="1">
      <c r="A93" s="172" t="s">
        <v>772</v>
      </c>
      <c r="B93" s="117">
        <v>119026962</v>
      </c>
      <c r="C93" s="117">
        <v>75330570</v>
      </c>
      <c r="D93" s="117">
        <v>26415758</v>
      </c>
      <c r="E93" s="118">
        <v>17234541</v>
      </c>
      <c r="F93" s="16"/>
    </row>
    <row r="94" spans="1:6" s="26" customFormat="1" ht="12" customHeight="1">
      <c r="A94" s="165" t="s">
        <v>380</v>
      </c>
      <c r="B94" s="117"/>
      <c r="C94" s="117"/>
      <c r="D94" s="117"/>
      <c r="E94" s="118"/>
    </row>
    <row r="95" spans="1:6" s="26" customFormat="1" ht="21.2" customHeight="1">
      <c r="A95" s="368" t="s">
        <v>103</v>
      </c>
      <c r="B95" s="120"/>
      <c r="C95" s="120"/>
      <c r="D95" s="120"/>
      <c r="E95" s="115"/>
    </row>
    <row r="96" spans="1:6" s="26" customFormat="1" ht="12" customHeight="1">
      <c r="A96" s="167" t="s">
        <v>104</v>
      </c>
      <c r="B96" s="120"/>
      <c r="C96" s="120"/>
      <c r="D96" s="120"/>
      <c r="E96" s="115"/>
    </row>
    <row r="97" spans="1:5" s="26" customFormat="1" ht="21.2" customHeight="1">
      <c r="A97" s="124" t="s">
        <v>773</v>
      </c>
      <c r="B97" s="120">
        <v>52083375</v>
      </c>
      <c r="C97" s="120">
        <v>30307303</v>
      </c>
      <c r="D97" s="120">
        <v>13428757</v>
      </c>
      <c r="E97" s="115">
        <v>8317568</v>
      </c>
    </row>
    <row r="98" spans="1:5" s="26" customFormat="1" ht="12" customHeight="1">
      <c r="A98" s="166" t="s">
        <v>381</v>
      </c>
      <c r="B98" s="120"/>
      <c r="C98" s="120"/>
      <c r="D98" s="120"/>
      <c r="E98" s="115"/>
    </row>
    <row r="99" spans="1:5" s="26" customFormat="1" ht="21.2" customHeight="1">
      <c r="A99" s="124" t="s">
        <v>774</v>
      </c>
      <c r="B99" s="120">
        <v>53035320</v>
      </c>
      <c r="C99" s="120">
        <v>37521797</v>
      </c>
      <c r="D99" s="120">
        <v>11431522</v>
      </c>
      <c r="E99" s="115">
        <v>4067468</v>
      </c>
    </row>
    <row r="100" spans="1:5" s="26" customFormat="1" ht="12" customHeight="1">
      <c r="A100" s="167" t="s">
        <v>382</v>
      </c>
      <c r="B100" s="120"/>
      <c r="C100" s="120"/>
      <c r="D100" s="120"/>
      <c r="E100" s="115"/>
    </row>
    <row r="101" spans="1:5" s="26" customFormat="1" ht="21.2" customHeight="1">
      <c r="A101" s="365" t="s">
        <v>237</v>
      </c>
      <c r="B101" s="117">
        <v>380279987</v>
      </c>
      <c r="C101" s="117">
        <v>328342716</v>
      </c>
      <c r="D101" s="117">
        <v>9633444</v>
      </c>
      <c r="E101" s="118">
        <v>42272558</v>
      </c>
    </row>
    <row r="102" spans="1:5" s="26" customFormat="1" ht="12" customHeight="1">
      <c r="A102" s="165" t="s">
        <v>67</v>
      </c>
      <c r="B102" s="120"/>
      <c r="C102" s="120"/>
      <c r="D102" s="120"/>
      <c r="E102" s="115"/>
    </row>
    <row r="103" spans="1:5" s="26" customFormat="1" ht="13.5" customHeight="1">
      <c r="A103" s="124" t="s">
        <v>103</v>
      </c>
      <c r="B103" s="117"/>
      <c r="C103" s="117"/>
      <c r="D103" s="117"/>
      <c r="E103" s="118"/>
    </row>
    <row r="104" spans="1:5" s="26" customFormat="1" ht="12" customHeight="1">
      <c r="A104" s="125" t="s">
        <v>104</v>
      </c>
      <c r="B104" s="117"/>
      <c r="C104" s="117"/>
      <c r="D104" s="117"/>
      <c r="E104" s="118"/>
    </row>
    <row r="105" spans="1:5" s="26" customFormat="1" ht="21.2" customHeight="1">
      <c r="A105" s="124" t="s">
        <v>757</v>
      </c>
      <c r="B105" s="120">
        <v>64612587</v>
      </c>
      <c r="C105" s="120">
        <v>22727954</v>
      </c>
      <c r="D105" s="120">
        <v>3994571</v>
      </c>
      <c r="E105" s="115">
        <v>37884314</v>
      </c>
    </row>
    <row r="106" spans="1:5" s="26" customFormat="1" ht="12" customHeight="1">
      <c r="A106" s="166" t="s">
        <v>383</v>
      </c>
      <c r="B106" s="117"/>
      <c r="C106" s="117"/>
      <c r="D106" s="117"/>
      <c r="E106" s="118"/>
    </row>
    <row r="107" spans="1:5" s="26" customFormat="1" ht="21.2" customHeight="1">
      <c r="A107" s="366" t="s">
        <v>266</v>
      </c>
      <c r="B107" s="120">
        <v>311095035</v>
      </c>
      <c r="C107" s="120">
        <v>304309544</v>
      </c>
      <c r="D107" s="120">
        <v>5199808</v>
      </c>
      <c r="E107" s="115">
        <v>1560194</v>
      </c>
    </row>
    <row r="108" spans="1:5" s="26" customFormat="1" ht="12" customHeight="1">
      <c r="A108" s="166" t="s">
        <v>207</v>
      </c>
      <c r="B108" s="120"/>
      <c r="C108" s="120"/>
      <c r="D108" s="120"/>
      <c r="E108" s="115"/>
    </row>
    <row r="109" spans="1:5" s="26" customFormat="1" ht="21.2" customHeight="1">
      <c r="A109" s="172" t="s">
        <v>775</v>
      </c>
      <c r="B109" s="117">
        <v>23914486</v>
      </c>
      <c r="C109" s="117">
        <v>20612808</v>
      </c>
      <c r="D109" s="117">
        <v>2696568</v>
      </c>
      <c r="E109" s="118">
        <v>601477</v>
      </c>
    </row>
    <row r="110" spans="1:5" s="26" customFormat="1" ht="12" customHeight="1">
      <c r="A110" s="165" t="s">
        <v>384</v>
      </c>
      <c r="B110" s="120"/>
      <c r="C110" s="120"/>
      <c r="D110" s="120"/>
      <c r="E110" s="115"/>
    </row>
    <row r="111" spans="1:5" s="26" customFormat="1" ht="21.2" customHeight="1">
      <c r="A111" s="365" t="s">
        <v>238</v>
      </c>
      <c r="B111" s="117">
        <v>36008939</v>
      </c>
      <c r="C111" s="117">
        <v>15375691</v>
      </c>
      <c r="D111" s="117">
        <v>19111383</v>
      </c>
      <c r="E111" s="118">
        <v>1521450</v>
      </c>
    </row>
    <row r="112" spans="1:5" s="26" customFormat="1" ht="12" customHeight="1">
      <c r="A112" s="165" t="s">
        <v>38</v>
      </c>
      <c r="B112" s="120"/>
      <c r="C112" s="120"/>
      <c r="D112" s="120"/>
      <c r="E112" s="115"/>
    </row>
    <row r="113" spans="1:6" s="26" customFormat="1" ht="21.2" customHeight="1">
      <c r="A113" s="365" t="s">
        <v>68</v>
      </c>
      <c r="B113" s="117">
        <f>SUM(B115,B117,B120)</f>
        <v>20891621</v>
      </c>
      <c r="C113" s="117">
        <f>SUM(C115,C117,C120)</f>
        <v>11817878</v>
      </c>
      <c r="D113" s="117">
        <f>SUM(D115,D117,D120)</f>
        <v>4622526</v>
      </c>
      <c r="E113" s="118">
        <f>SUM(E115,E117,E120)</f>
        <v>4447063</v>
      </c>
    </row>
    <row r="114" spans="1:6" s="26" customFormat="1" ht="12" customHeight="1">
      <c r="A114" s="165" t="s">
        <v>69</v>
      </c>
      <c r="B114" s="117"/>
      <c r="C114" s="117"/>
      <c r="D114" s="117"/>
      <c r="E114" s="118"/>
    </row>
    <row r="115" spans="1:6" s="26" customFormat="1" ht="21.2" customHeight="1">
      <c r="A115" s="124" t="s">
        <v>776</v>
      </c>
      <c r="B115" s="120">
        <v>16783707</v>
      </c>
      <c r="C115" s="120">
        <v>9470913</v>
      </c>
      <c r="D115" s="120">
        <v>3863295</v>
      </c>
      <c r="E115" s="115">
        <v>3447479</v>
      </c>
    </row>
    <row r="116" spans="1:6" s="26" customFormat="1" ht="12" customHeight="1">
      <c r="A116" s="170" t="s">
        <v>385</v>
      </c>
      <c r="B116" s="120"/>
      <c r="C116" s="120"/>
      <c r="D116" s="120"/>
      <c r="E116" s="115"/>
    </row>
    <row r="117" spans="1:6" s="26" customFormat="1" ht="21" customHeight="1">
      <c r="A117" s="124" t="s">
        <v>760</v>
      </c>
      <c r="B117" s="120">
        <v>1453509</v>
      </c>
      <c r="C117" s="120">
        <v>1104655</v>
      </c>
      <c r="D117" s="120">
        <v>238236</v>
      </c>
      <c r="E117" s="115">
        <v>110003</v>
      </c>
    </row>
    <row r="118" spans="1:6" s="26" customFormat="1" ht="12" customHeight="1">
      <c r="A118" s="167" t="s">
        <v>386</v>
      </c>
      <c r="B118" s="120"/>
      <c r="C118" s="120"/>
      <c r="D118" s="120"/>
      <c r="E118" s="115"/>
    </row>
    <row r="119" spans="1:6" s="26" customFormat="1" ht="21.2" customHeight="1">
      <c r="A119" s="368" t="s">
        <v>39</v>
      </c>
      <c r="B119" s="120"/>
      <c r="C119" s="120"/>
      <c r="D119" s="120"/>
      <c r="E119" s="115"/>
    </row>
    <row r="120" spans="1:6" s="26" customFormat="1" ht="12" customHeight="1">
      <c r="A120" s="168" t="s">
        <v>267</v>
      </c>
      <c r="B120" s="120">
        <v>2654405</v>
      </c>
      <c r="C120" s="120">
        <v>1242310</v>
      </c>
      <c r="D120" s="120">
        <v>520995</v>
      </c>
      <c r="E120" s="115">
        <v>889581</v>
      </c>
    </row>
    <row r="121" spans="1:6" s="26" customFormat="1" ht="12" customHeight="1">
      <c r="A121" s="167" t="s">
        <v>40</v>
      </c>
      <c r="B121" s="120"/>
      <c r="C121" s="120"/>
      <c r="D121" s="120"/>
      <c r="E121" s="115"/>
    </row>
    <row r="122" spans="1:6" s="26" customFormat="1" ht="21.2" customHeight="1">
      <c r="A122" s="172" t="s">
        <v>777</v>
      </c>
      <c r="B122" s="117">
        <v>401704793</v>
      </c>
      <c r="C122" s="117">
        <v>398608008</v>
      </c>
      <c r="D122" s="117">
        <v>2284181</v>
      </c>
      <c r="E122" s="118">
        <v>735306</v>
      </c>
    </row>
    <row r="123" spans="1:6" s="26" customFormat="1" ht="12" customHeight="1">
      <c r="A123" s="165" t="s">
        <v>105</v>
      </c>
      <c r="B123" s="117"/>
      <c r="C123" s="117"/>
      <c r="D123" s="117"/>
      <c r="E123" s="118"/>
    </row>
    <row r="124" spans="1:6" s="26" customFormat="1" ht="21.2" customHeight="1">
      <c r="A124" s="365" t="s">
        <v>70</v>
      </c>
      <c r="B124" s="117">
        <v>26914912</v>
      </c>
      <c r="C124" s="117">
        <v>16292756</v>
      </c>
      <c r="D124" s="117">
        <v>6775494</v>
      </c>
      <c r="E124" s="118">
        <v>3816756</v>
      </c>
    </row>
    <row r="125" spans="1:6" s="26" customFormat="1" ht="12" customHeight="1">
      <c r="A125" s="165" t="s">
        <v>71</v>
      </c>
      <c r="B125" s="120"/>
      <c r="C125" s="120"/>
      <c r="D125" s="120"/>
      <c r="E125" s="115"/>
    </row>
    <row r="126" spans="1:6" s="26" customFormat="1" ht="21.2" customHeight="1">
      <c r="A126" s="172" t="s">
        <v>778</v>
      </c>
      <c r="B126" s="117">
        <v>18924071</v>
      </c>
      <c r="C126" s="117">
        <v>5882661</v>
      </c>
      <c r="D126" s="117">
        <v>2887193</v>
      </c>
      <c r="E126" s="118">
        <v>10120786</v>
      </c>
    </row>
    <row r="127" spans="1:6" s="26" customFormat="1" ht="12" customHeight="1">
      <c r="A127" s="165" t="s">
        <v>72</v>
      </c>
      <c r="B127" s="117"/>
      <c r="C127" s="117"/>
      <c r="D127" s="117"/>
      <c r="E127" s="118"/>
    </row>
    <row r="128" spans="1:6" s="26" customFormat="1" ht="21.2" customHeight="1">
      <c r="A128" s="172" t="s">
        <v>106</v>
      </c>
      <c r="B128" s="120"/>
      <c r="C128" s="120"/>
      <c r="D128" s="120"/>
      <c r="E128" s="115"/>
      <c r="F128" s="21"/>
    </row>
    <row r="129" spans="1:6" s="26" customFormat="1" ht="12" customHeight="1">
      <c r="A129" s="365" t="s">
        <v>269</v>
      </c>
      <c r="B129" s="117">
        <v>70431359</v>
      </c>
      <c r="C129" s="117">
        <v>59401622</v>
      </c>
      <c r="D129" s="117">
        <v>6149955</v>
      </c>
      <c r="E129" s="118">
        <v>4781808</v>
      </c>
      <c r="F129" s="21"/>
    </row>
    <row r="130" spans="1:6" s="26" customFormat="1" ht="12" customHeight="1">
      <c r="A130" s="165" t="s">
        <v>107</v>
      </c>
      <c r="B130" s="120"/>
      <c r="C130" s="120"/>
      <c r="D130" s="120"/>
      <c r="E130" s="115"/>
    </row>
    <row r="131" spans="1:6" s="26" customFormat="1" ht="12" customHeight="1">
      <c r="A131" s="165" t="s">
        <v>108</v>
      </c>
      <c r="B131" s="117"/>
      <c r="C131" s="117"/>
      <c r="D131" s="117"/>
      <c r="E131" s="118"/>
      <c r="F131" s="20"/>
    </row>
    <row r="132" spans="1:6" s="26" customFormat="1" ht="21.2" customHeight="1">
      <c r="A132" s="365" t="s">
        <v>240</v>
      </c>
      <c r="B132" s="117">
        <v>72317607</v>
      </c>
      <c r="C132" s="117">
        <v>66003299</v>
      </c>
      <c r="D132" s="117">
        <v>5105621</v>
      </c>
      <c r="E132" s="118">
        <v>934452</v>
      </c>
    </row>
    <row r="133" spans="1:6" s="26" customFormat="1" ht="12" customHeight="1">
      <c r="A133" s="165" t="s">
        <v>90</v>
      </c>
      <c r="B133" s="117"/>
      <c r="C133" s="117"/>
      <c r="D133" s="117"/>
      <c r="E133" s="118"/>
    </row>
    <row r="134" spans="1:6" s="26" customFormat="1" ht="21.2" customHeight="1">
      <c r="A134" s="365" t="s">
        <v>241</v>
      </c>
      <c r="B134" s="117">
        <v>47396568</v>
      </c>
      <c r="C134" s="117">
        <v>34691270</v>
      </c>
      <c r="D134" s="117">
        <v>9854098</v>
      </c>
      <c r="E134" s="118">
        <v>2842741</v>
      </c>
    </row>
    <row r="135" spans="1:6" s="26" customFormat="1" ht="12" customHeight="1">
      <c r="A135" s="165" t="s">
        <v>73</v>
      </c>
      <c r="B135" s="117"/>
      <c r="C135" s="117"/>
      <c r="D135" s="117"/>
      <c r="E135" s="118"/>
    </row>
    <row r="136" spans="1:6" s="26" customFormat="1" ht="21.2" customHeight="1">
      <c r="A136" s="365" t="s">
        <v>74</v>
      </c>
      <c r="B136" s="117">
        <v>51404251</v>
      </c>
      <c r="C136" s="117">
        <v>45810861</v>
      </c>
      <c r="D136" s="117">
        <v>5082269</v>
      </c>
      <c r="E136" s="118">
        <v>412659</v>
      </c>
    </row>
    <row r="137" spans="1:6" s="26" customFormat="1" ht="12" customHeight="1">
      <c r="A137" s="165" t="s">
        <v>75</v>
      </c>
      <c r="B137" s="117"/>
      <c r="C137" s="117"/>
      <c r="D137" s="117"/>
      <c r="E137" s="118"/>
    </row>
    <row r="138" spans="1:6" s="26" customFormat="1" ht="21.2" customHeight="1">
      <c r="A138" s="366" t="s">
        <v>270</v>
      </c>
      <c r="B138" s="120">
        <v>29936202</v>
      </c>
      <c r="C138" s="120">
        <v>28246999</v>
      </c>
      <c r="D138" s="120">
        <v>1394689</v>
      </c>
      <c r="E138" s="115">
        <v>228759</v>
      </c>
      <c r="F138" s="19"/>
    </row>
    <row r="139" spans="1:6" s="26" customFormat="1" ht="12" customHeight="1">
      <c r="A139" s="173" t="s">
        <v>214</v>
      </c>
      <c r="B139" s="120"/>
      <c r="C139" s="120"/>
      <c r="D139" s="120"/>
      <c r="E139" s="115"/>
      <c r="F139" s="20"/>
    </row>
    <row r="140" spans="1:6" s="26" customFormat="1" ht="21.2" customHeight="1">
      <c r="A140" s="365" t="s">
        <v>76</v>
      </c>
      <c r="B140" s="117">
        <v>7315758</v>
      </c>
      <c r="C140" s="117">
        <v>5598206</v>
      </c>
      <c r="D140" s="117">
        <v>1335242</v>
      </c>
      <c r="E140" s="118">
        <v>378332</v>
      </c>
    </row>
    <row r="141" spans="1:6" s="26" customFormat="1" ht="12" customHeight="1">
      <c r="A141" s="165" t="s">
        <v>77</v>
      </c>
      <c r="B141" s="117"/>
      <c r="C141" s="117"/>
      <c r="D141" s="117"/>
      <c r="E141" s="118"/>
    </row>
    <row r="142" spans="1:6" s="26" customFormat="1" ht="9.75" customHeight="1">
      <c r="A142" s="368"/>
      <c r="B142" s="315"/>
      <c r="C142" s="315"/>
      <c r="D142" s="315"/>
      <c r="E142" s="315"/>
    </row>
    <row r="143" spans="1:6" s="26" customFormat="1">
      <c r="A143" s="368" t="s">
        <v>434</v>
      </c>
      <c r="B143" s="315"/>
      <c r="C143" s="315"/>
      <c r="D143" s="315"/>
      <c r="E143" s="315"/>
    </row>
    <row r="144" spans="1:6" s="26" customFormat="1">
      <c r="A144" s="369" t="s">
        <v>438</v>
      </c>
      <c r="B144" s="315"/>
      <c r="C144" s="315"/>
      <c r="D144" s="315"/>
      <c r="E144" s="315"/>
    </row>
    <row r="145" spans="1:5" ht="34.5" customHeight="1">
      <c r="A145" s="554" t="s">
        <v>327</v>
      </c>
      <c r="B145" s="554"/>
      <c r="C145" s="554"/>
      <c r="D145" s="554"/>
      <c r="E145" s="554"/>
    </row>
    <row r="146" spans="1:5" ht="31.5" customHeight="1">
      <c r="A146" s="553" t="s">
        <v>328</v>
      </c>
      <c r="B146" s="553"/>
      <c r="C146" s="553"/>
      <c r="D146" s="553"/>
      <c r="E146" s="553"/>
    </row>
    <row r="147" spans="1:5">
      <c r="A147" s="93"/>
      <c r="B147" s="93"/>
      <c r="C147" s="93"/>
      <c r="D147" s="93"/>
      <c r="E147" s="93"/>
    </row>
    <row r="148" spans="1:5">
      <c r="A148" s="93"/>
      <c r="B148" s="93"/>
      <c r="C148" s="93"/>
      <c r="D148" s="93"/>
      <c r="E148" s="93"/>
    </row>
    <row r="149" spans="1:5">
      <c r="A149" s="93"/>
      <c r="B149" s="93"/>
      <c r="C149" s="93"/>
      <c r="D149" s="93"/>
      <c r="E149" s="93"/>
    </row>
    <row r="150" spans="1:5">
      <c r="A150" s="93"/>
      <c r="B150" s="93"/>
      <c r="C150" s="93"/>
      <c r="D150" s="93"/>
      <c r="E150" s="93"/>
    </row>
    <row r="151" spans="1:5">
      <c r="A151" s="93"/>
      <c r="B151" s="93"/>
      <c r="C151" s="93"/>
      <c r="D151" s="93"/>
      <c r="E151" s="93"/>
    </row>
    <row r="152" spans="1:5">
      <c r="A152" s="93"/>
      <c r="B152" s="93"/>
      <c r="C152" s="93"/>
      <c r="D152" s="93"/>
      <c r="E152" s="93"/>
    </row>
    <row r="153" spans="1:5">
      <c r="A153" s="93"/>
      <c r="B153" s="93"/>
      <c r="C153" s="93"/>
      <c r="D153" s="93"/>
      <c r="E153" s="93"/>
    </row>
    <row r="154" spans="1:5">
      <c r="A154" s="93"/>
      <c r="B154" s="93"/>
      <c r="C154" s="93"/>
      <c r="D154" s="93"/>
      <c r="E154" s="93"/>
    </row>
    <row r="155" spans="1:5">
      <c r="A155" s="93"/>
      <c r="B155" s="93"/>
      <c r="C155" s="93"/>
      <c r="D155" s="93"/>
      <c r="E155" s="93"/>
    </row>
    <row r="156" spans="1:5">
      <c r="A156" s="93"/>
      <c r="B156" s="93"/>
      <c r="C156" s="93"/>
      <c r="D156" s="93"/>
      <c r="E156" s="93"/>
    </row>
    <row r="157" spans="1:5">
      <c r="A157" s="93"/>
      <c r="B157" s="93"/>
      <c r="C157" s="93"/>
      <c r="D157" s="93"/>
      <c r="E157" s="93"/>
    </row>
    <row r="158" spans="1:5">
      <c r="A158" s="93"/>
      <c r="B158" s="93"/>
      <c r="C158" s="93"/>
      <c r="D158" s="93"/>
      <c r="E158" s="93"/>
    </row>
    <row r="159" spans="1:5">
      <c r="A159" s="93"/>
      <c r="B159" s="93"/>
      <c r="C159" s="93"/>
      <c r="D159" s="93"/>
      <c r="E159" s="93"/>
    </row>
    <row r="160" spans="1:5">
      <c r="A160" s="93"/>
      <c r="B160" s="93"/>
      <c r="C160" s="93"/>
      <c r="D160" s="93"/>
      <c r="E160" s="93"/>
    </row>
    <row r="161" spans="1:5">
      <c r="A161" s="93"/>
      <c r="B161" s="93"/>
      <c r="C161" s="93"/>
      <c r="D161" s="93"/>
      <c r="E161" s="93"/>
    </row>
    <row r="162" spans="1:5">
      <c r="A162" s="93"/>
      <c r="B162" s="93"/>
      <c r="C162" s="93"/>
      <c r="D162" s="93"/>
      <c r="E162" s="93"/>
    </row>
    <row r="163" spans="1:5">
      <c r="A163" s="93"/>
      <c r="B163" s="93"/>
      <c r="C163" s="93"/>
      <c r="D163" s="93"/>
      <c r="E163" s="93"/>
    </row>
    <row r="164" spans="1:5">
      <c r="A164" s="93"/>
      <c r="B164" s="93"/>
      <c r="C164" s="93"/>
      <c r="D164" s="93"/>
      <c r="E164" s="93"/>
    </row>
    <row r="165" spans="1:5">
      <c r="A165" s="93"/>
      <c r="B165" s="93"/>
      <c r="C165" s="93"/>
      <c r="D165" s="93"/>
      <c r="E165" s="93"/>
    </row>
    <row r="166" spans="1:5">
      <c r="A166" s="93"/>
      <c r="B166" s="93"/>
      <c r="C166" s="93"/>
      <c r="D166" s="93"/>
      <c r="E166" s="93"/>
    </row>
    <row r="167" spans="1:5">
      <c r="A167" s="93"/>
      <c r="B167" s="93"/>
      <c r="C167" s="93"/>
      <c r="D167" s="93"/>
      <c r="E167" s="93"/>
    </row>
    <row r="168" spans="1:5">
      <c r="A168" s="93"/>
      <c r="B168" s="93"/>
      <c r="C168" s="93"/>
      <c r="D168" s="93"/>
      <c r="E168" s="93"/>
    </row>
    <row r="169" spans="1:5">
      <c r="A169" s="93"/>
      <c r="B169" s="93"/>
      <c r="C169" s="93"/>
      <c r="D169" s="93"/>
      <c r="E169" s="93"/>
    </row>
    <row r="170" spans="1:5">
      <c r="A170" s="93"/>
      <c r="B170" s="93"/>
      <c r="C170" s="93"/>
      <c r="D170" s="93"/>
      <c r="E170" s="93"/>
    </row>
    <row r="171" spans="1:5">
      <c r="A171" s="93"/>
      <c r="B171" s="93"/>
      <c r="C171" s="93"/>
      <c r="D171" s="93"/>
      <c r="E171" s="93"/>
    </row>
    <row r="172" spans="1:5">
      <c r="A172" s="93"/>
      <c r="B172" s="93"/>
      <c r="C172" s="93"/>
      <c r="D172" s="93"/>
      <c r="E172" s="93"/>
    </row>
    <row r="173" spans="1:5">
      <c r="A173" s="93"/>
      <c r="B173" s="93"/>
      <c r="C173" s="93"/>
      <c r="D173" s="93"/>
      <c r="E173" s="93"/>
    </row>
    <row r="174" spans="1:5">
      <c r="A174" s="93"/>
      <c r="B174" s="93"/>
      <c r="C174" s="93"/>
      <c r="D174" s="93"/>
      <c r="E174" s="93"/>
    </row>
    <row r="175" spans="1:5">
      <c r="A175" s="93"/>
      <c r="B175" s="93"/>
      <c r="C175" s="93"/>
      <c r="D175" s="93"/>
      <c r="E175" s="93"/>
    </row>
    <row r="176" spans="1:5">
      <c r="A176" s="93"/>
      <c r="B176" s="93"/>
      <c r="C176" s="93"/>
      <c r="D176" s="93"/>
      <c r="E176" s="93"/>
    </row>
    <row r="177" spans="1:5">
      <c r="A177" s="93"/>
      <c r="B177" s="93"/>
      <c r="C177" s="93"/>
      <c r="D177" s="93"/>
      <c r="E177" s="93"/>
    </row>
    <row r="178" spans="1:5">
      <c r="A178" s="93"/>
      <c r="B178" s="93"/>
      <c r="C178" s="93"/>
      <c r="D178" s="93"/>
      <c r="E178" s="93"/>
    </row>
    <row r="179" spans="1:5">
      <c r="A179" s="93"/>
      <c r="B179" s="93"/>
      <c r="C179" s="93"/>
      <c r="D179" s="93"/>
      <c r="E179" s="93"/>
    </row>
    <row r="180" spans="1:5">
      <c r="A180" s="93"/>
      <c r="B180" s="93"/>
      <c r="C180" s="93"/>
      <c r="D180" s="93"/>
      <c r="E180" s="93"/>
    </row>
    <row r="181" spans="1:5">
      <c r="A181" s="93"/>
      <c r="B181" s="93"/>
      <c r="C181" s="93"/>
      <c r="D181" s="93"/>
      <c r="E181" s="93"/>
    </row>
    <row r="182" spans="1:5">
      <c r="A182" s="93"/>
      <c r="B182" s="93"/>
      <c r="C182" s="93"/>
      <c r="D182" s="93"/>
      <c r="E182" s="93"/>
    </row>
    <row r="183" spans="1:5">
      <c r="A183" s="93"/>
      <c r="B183" s="93"/>
      <c r="C183" s="93"/>
      <c r="D183" s="93"/>
      <c r="E183" s="93"/>
    </row>
    <row r="184" spans="1:5">
      <c r="A184" s="93"/>
      <c r="B184" s="93"/>
      <c r="C184" s="93"/>
      <c r="D184" s="93"/>
      <c r="E184" s="93"/>
    </row>
    <row r="185" spans="1:5">
      <c r="A185" s="93"/>
      <c r="B185" s="93"/>
      <c r="C185" s="93"/>
      <c r="D185" s="93"/>
      <c r="E185" s="93"/>
    </row>
    <row r="186" spans="1:5">
      <c r="A186" s="93"/>
      <c r="B186" s="93"/>
      <c r="C186" s="93"/>
      <c r="D186" s="93"/>
      <c r="E186" s="93"/>
    </row>
    <row r="187" spans="1:5">
      <c r="A187" s="93"/>
      <c r="B187" s="93"/>
      <c r="C187" s="93"/>
      <c r="D187" s="93"/>
      <c r="E187" s="93"/>
    </row>
    <row r="188" spans="1:5">
      <c r="A188" s="93"/>
      <c r="B188" s="93"/>
      <c r="C188" s="93"/>
      <c r="D188" s="93"/>
      <c r="E188" s="93"/>
    </row>
    <row r="189" spans="1:5">
      <c r="A189" s="93"/>
      <c r="B189" s="93"/>
      <c r="C189" s="93"/>
      <c r="D189" s="93"/>
      <c r="E189" s="93"/>
    </row>
    <row r="190" spans="1:5">
      <c r="A190" s="93"/>
      <c r="B190" s="93"/>
      <c r="C190" s="93"/>
      <c r="D190" s="93"/>
      <c r="E190" s="93"/>
    </row>
    <row r="191" spans="1:5">
      <c r="A191" s="93"/>
      <c r="B191" s="93"/>
      <c r="C191" s="93"/>
      <c r="D191" s="93"/>
      <c r="E191" s="93"/>
    </row>
    <row r="192" spans="1:5">
      <c r="A192" s="93"/>
      <c r="B192" s="93"/>
      <c r="C192" s="93"/>
      <c r="D192" s="93"/>
      <c r="E192" s="93"/>
    </row>
    <row r="193" spans="1:5">
      <c r="A193" s="93"/>
      <c r="B193" s="93"/>
      <c r="C193" s="93"/>
      <c r="D193" s="93"/>
      <c r="E193" s="93"/>
    </row>
    <row r="194" spans="1:5">
      <c r="A194" s="93"/>
      <c r="B194" s="93"/>
      <c r="C194" s="93"/>
      <c r="D194" s="93"/>
      <c r="E194" s="93"/>
    </row>
    <row r="195" spans="1:5">
      <c r="A195" s="93"/>
      <c r="B195" s="93"/>
      <c r="C195" s="93"/>
      <c r="D195" s="93"/>
      <c r="E195" s="93"/>
    </row>
    <row r="196" spans="1:5">
      <c r="A196" s="93"/>
      <c r="B196" s="93"/>
      <c r="C196" s="93"/>
      <c r="D196" s="93"/>
      <c r="E196" s="93"/>
    </row>
    <row r="197" spans="1:5">
      <c r="A197" s="93"/>
      <c r="B197" s="93"/>
      <c r="C197" s="93"/>
      <c r="D197" s="93"/>
      <c r="E197" s="93"/>
    </row>
    <row r="198" spans="1:5">
      <c r="A198" s="93"/>
      <c r="B198" s="93"/>
      <c r="C198" s="93"/>
      <c r="D198" s="93"/>
      <c r="E198" s="93"/>
    </row>
    <row r="199" spans="1:5">
      <c r="A199" s="93"/>
      <c r="B199" s="93"/>
      <c r="C199" s="93"/>
      <c r="D199" s="93"/>
      <c r="E199" s="93"/>
    </row>
    <row r="200" spans="1:5">
      <c r="A200" s="93"/>
      <c r="B200" s="93"/>
      <c r="C200" s="93"/>
      <c r="D200" s="93"/>
      <c r="E200" s="93"/>
    </row>
    <row r="201" spans="1:5">
      <c r="A201" s="93"/>
      <c r="B201" s="93"/>
      <c r="C201" s="93"/>
      <c r="D201" s="93"/>
      <c r="E201" s="93"/>
    </row>
    <row r="202" spans="1:5">
      <c r="A202" s="93"/>
      <c r="B202" s="93"/>
      <c r="C202" s="93"/>
      <c r="D202" s="93"/>
      <c r="E202" s="93"/>
    </row>
  </sheetData>
  <mergeCells count="6">
    <mergeCell ref="A146:E146"/>
    <mergeCell ref="A145:E145"/>
    <mergeCell ref="C5:E6"/>
    <mergeCell ref="B8:E8"/>
    <mergeCell ref="A5:A8"/>
    <mergeCell ref="B5:B7"/>
  </mergeCells>
  <phoneticPr fontId="3" type="noConversion"/>
  <hyperlinks>
    <hyperlink ref="G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6"/>
  <sheetViews>
    <sheetView workbookViewId="0">
      <selection activeCell="G8" sqref="G8"/>
    </sheetView>
  </sheetViews>
  <sheetFormatPr defaultRowHeight="12.75"/>
  <cols>
    <col min="1" max="1" width="49.140625" style="87" customWidth="1"/>
    <col min="2" max="2" width="11" style="87" customWidth="1"/>
    <col min="3" max="3" width="9.7109375" style="87" customWidth="1"/>
    <col min="4" max="5" width="9.42578125" style="87" customWidth="1"/>
    <col min="6" max="6" width="9.140625" style="11"/>
    <col min="7" max="16384" width="9.140625" style="10"/>
  </cols>
  <sheetData>
    <row r="1" spans="1:7" s="13" customFormat="1" ht="21.75" customHeight="1">
      <c r="A1" s="328" t="s">
        <v>551</v>
      </c>
      <c r="B1" s="215"/>
      <c r="C1" s="215"/>
      <c r="D1" s="215"/>
      <c r="E1" s="215"/>
      <c r="F1" s="9"/>
      <c r="G1" s="353" t="s">
        <v>556</v>
      </c>
    </row>
    <row r="2" spans="1:7" s="13" customFormat="1" ht="13.5" customHeight="1">
      <c r="A2" s="302" t="s">
        <v>31</v>
      </c>
      <c r="B2" s="215"/>
      <c r="C2" s="215"/>
      <c r="D2" s="215"/>
      <c r="E2" s="215"/>
      <c r="F2" s="9"/>
    </row>
    <row r="3" spans="1:7" s="13" customFormat="1" ht="13.5" customHeight="1">
      <c r="A3" s="298" t="s">
        <v>515</v>
      </c>
      <c r="B3" s="215"/>
      <c r="C3" s="215"/>
      <c r="D3" s="215"/>
      <c r="E3" s="215"/>
      <c r="F3" s="9"/>
    </row>
    <row r="4" spans="1:7" s="13" customFormat="1" ht="13.5" customHeight="1">
      <c r="A4" s="303" t="s">
        <v>41</v>
      </c>
      <c r="B4" s="215"/>
      <c r="C4" s="215"/>
      <c r="D4" s="215"/>
      <c r="E4" s="215"/>
      <c r="F4" s="9"/>
    </row>
    <row r="5" spans="1:7" s="51" customFormat="1" ht="12" customHeight="1">
      <c r="A5" s="517" t="s">
        <v>568</v>
      </c>
      <c r="B5" s="527" t="s">
        <v>577</v>
      </c>
      <c r="C5" s="532" t="s">
        <v>349</v>
      </c>
      <c r="D5" s="542"/>
      <c r="E5" s="542"/>
      <c r="F5" s="52"/>
    </row>
    <row r="6" spans="1:7" s="51" customFormat="1" ht="13.5" customHeight="1">
      <c r="A6" s="539"/>
      <c r="B6" s="546"/>
      <c r="C6" s="543"/>
      <c r="D6" s="544"/>
      <c r="E6" s="544"/>
      <c r="F6" s="52"/>
    </row>
    <row r="7" spans="1:7" s="51" customFormat="1" ht="90.75" customHeight="1">
      <c r="A7" s="539"/>
      <c r="B7" s="536"/>
      <c r="C7" s="262" t="s">
        <v>738</v>
      </c>
      <c r="D7" s="261" t="s">
        <v>779</v>
      </c>
      <c r="E7" s="373" t="s">
        <v>740</v>
      </c>
      <c r="F7" s="52"/>
    </row>
    <row r="8" spans="1:7" s="51" customFormat="1" ht="19.5" customHeight="1">
      <c r="A8" s="518"/>
      <c r="B8" s="551" t="s">
        <v>780</v>
      </c>
      <c r="C8" s="552"/>
      <c r="D8" s="552"/>
      <c r="E8" s="552"/>
      <c r="F8" s="52"/>
    </row>
    <row r="9" spans="1:7" s="26" customFormat="1" ht="21.2" customHeight="1">
      <c r="A9" s="365" t="s">
        <v>146</v>
      </c>
      <c r="B9" s="147">
        <v>46.2</v>
      </c>
      <c r="C9" s="147">
        <v>37.799999999999997</v>
      </c>
      <c r="D9" s="147">
        <v>63.5</v>
      </c>
      <c r="E9" s="146">
        <v>56</v>
      </c>
      <c r="F9" s="16"/>
    </row>
    <row r="10" spans="1:7" s="26" customFormat="1" ht="12" customHeight="1">
      <c r="A10" s="165" t="s">
        <v>80</v>
      </c>
      <c r="B10" s="117"/>
      <c r="C10" s="117"/>
      <c r="D10" s="117"/>
      <c r="E10" s="118"/>
      <c r="F10" s="16"/>
    </row>
    <row r="11" spans="1:7" s="26" customFormat="1" ht="22.5" customHeight="1">
      <c r="A11" s="365" t="s">
        <v>232</v>
      </c>
      <c r="B11" s="147">
        <v>74</v>
      </c>
      <c r="C11" s="147">
        <v>67.400000000000006</v>
      </c>
      <c r="D11" s="147">
        <v>80.900000000000006</v>
      </c>
      <c r="E11" s="146">
        <v>91.7</v>
      </c>
      <c r="F11" s="16"/>
    </row>
    <row r="12" spans="1:7" s="26" customFormat="1" ht="12" customHeight="1">
      <c r="A12" s="165" t="s">
        <v>66</v>
      </c>
      <c r="B12" s="117"/>
      <c r="C12" s="117"/>
      <c r="D12" s="117"/>
      <c r="E12" s="118"/>
      <c r="F12" s="16"/>
    </row>
    <row r="13" spans="1:7" s="26" customFormat="1" ht="21.2" customHeight="1">
      <c r="A13" s="124" t="s">
        <v>781</v>
      </c>
      <c r="B13" s="150">
        <v>77</v>
      </c>
      <c r="C13" s="150">
        <v>71.400000000000006</v>
      </c>
      <c r="D13" s="150">
        <v>81.7</v>
      </c>
      <c r="E13" s="149">
        <v>93</v>
      </c>
      <c r="F13" s="16"/>
    </row>
    <row r="14" spans="1:7" s="26" customFormat="1" ht="12" customHeight="1">
      <c r="A14" s="166" t="s">
        <v>387</v>
      </c>
      <c r="B14" s="150"/>
      <c r="C14" s="150"/>
      <c r="D14" s="150"/>
      <c r="E14" s="149"/>
      <c r="F14" s="16"/>
    </row>
    <row r="15" spans="1:7" s="26" customFormat="1" ht="21.2" customHeight="1">
      <c r="A15" s="366" t="s">
        <v>244</v>
      </c>
      <c r="B15" s="150">
        <v>40.799999999999997</v>
      </c>
      <c r="C15" s="150">
        <v>33.5</v>
      </c>
      <c r="D15" s="150">
        <v>70.3</v>
      </c>
      <c r="E15" s="149">
        <v>70.3</v>
      </c>
      <c r="F15" s="16"/>
    </row>
    <row r="16" spans="1:7" s="26" customFormat="1" ht="12" customHeight="1">
      <c r="A16" s="166" t="s">
        <v>24</v>
      </c>
      <c r="B16" s="150"/>
      <c r="C16" s="150"/>
      <c r="D16" s="150"/>
      <c r="E16" s="149"/>
      <c r="F16" s="16"/>
    </row>
    <row r="17" spans="1:6" s="26" customFormat="1" ht="21.2" customHeight="1">
      <c r="A17" s="366" t="s">
        <v>245</v>
      </c>
      <c r="B17" s="150">
        <v>39</v>
      </c>
      <c r="C17" s="150">
        <v>22.8</v>
      </c>
      <c r="D17" s="150">
        <v>43.5</v>
      </c>
      <c r="E17" s="149">
        <v>69</v>
      </c>
      <c r="F17" s="16"/>
    </row>
    <row r="18" spans="1:6" s="26" customFormat="1" ht="12" customHeight="1">
      <c r="A18" s="166" t="s">
        <v>23</v>
      </c>
      <c r="B18" s="150"/>
      <c r="C18" s="150"/>
      <c r="D18" s="150"/>
      <c r="E18" s="149"/>
      <c r="F18" s="16"/>
    </row>
    <row r="19" spans="1:6" s="26" customFormat="1" ht="21.2" customHeight="1">
      <c r="A19" s="365" t="s">
        <v>233</v>
      </c>
      <c r="B19" s="147">
        <v>48.6</v>
      </c>
      <c r="C19" s="147">
        <v>36.299999999999997</v>
      </c>
      <c r="D19" s="147">
        <v>59</v>
      </c>
      <c r="E19" s="146">
        <v>61.8</v>
      </c>
      <c r="F19" s="16"/>
    </row>
    <row r="20" spans="1:6" s="26" customFormat="1" ht="12" customHeight="1">
      <c r="A20" s="165" t="s">
        <v>84</v>
      </c>
      <c r="B20" s="147"/>
      <c r="C20" s="147"/>
      <c r="D20" s="147"/>
      <c r="E20" s="146"/>
      <c r="F20" s="16"/>
    </row>
    <row r="21" spans="1:6" s="26" customFormat="1" ht="21.2" customHeight="1">
      <c r="A21" s="366" t="s">
        <v>48</v>
      </c>
      <c r="B21" s="150">
        <v>51.5</v>
      </c>
      <c r="C21" s="150">
        <v>43.7</v>
      </c>
      <c r="D21" s="150">
        <v>58.6</v>
      </c>
      <c r="E21" s="149">
        <v>61</v>
      </c>
      <c r="F21" s="16"/>
    </row>
    <row r="22" spans="1:6" s="26" customFormat="1" ht="12" customHeight="1">
      <c r="A22" s="166" t="s">
        <v>92</v>
      </c>
      <c r="B22" s="150"/>
      <c r="C22" s="150"/>
      <c r="D22" s="150"/>
      <c r="E22" s="149"/>
      <c r="F22" s="16"/>
    </row>
    <row r="23" spans="1:6" s="26" customFormat="1" ht="21.2" customHeight="1">
      <c r="A23" s="366" t="s">
        <v>213</v>
      </c>
      <c r="B23" s="150">
        <v>50.5</v>
      </c>
      <c r="C23" s="150">
        <v>40.6</v>
      </c>
      <c r="D23" s="150">
        <v>61.1</v>
      </c>
      <c r="E23" s="149">
        <v>65.8</v>
      </c>
      <c r="F23" s="16"/>
    </row>
    <row r="24" spans="1:6" s="26" customFormat="1" ht="12" customHeight="1">
      <c r="A24" s="167" t="s">
        <v>22</v>
      </c>
      <c r="B24" s="150"/>
      <c r="C24" s="150"/>
      <c r="D24" s="150"/>
      <c r="E24" s="149"/>
      <c r="F24" s="16"/>
    </row>
    <row r="25" spans="1:6" s="26" customFormat="1" ht="21.2" customHeight="1">
      <c r="A25" s="366" t="s">
        <v>246</v>
      </c>
      <c r="B25" s="150">
        <v>52</v>
      </c>
      <c r="C25" s="150">
        <v>33.200000000000003</v>
      </c>
      <c r="D25" s="150">
        <v>61.1</v>
      </c>
      <c r="E25" s="149">
        <v>61</v>
      </c>
      <c r="F25" s="16"/>
    </row>
    <row r="26" spans="1:6" s="26" customFormat="1" ht="12" customHeight="1">
      <c r="A26" s="166" t="s">
        <v>93</v>
      </c>
      <c r="B26" s="150"/>
      <c r="C26" s="150"/>
      <c r="D26" s="150"/>
      <c r="E26" s="149"/>
      <c r="F26" s="16"/>
    </row>
    <row r="27" spans="1:6" s="26" customFormat="1" ht="21.2" customHeight="1">
      <c r="A27" s="366" t="s">
        <v>247</v>
      </c>
      <c r="B27" s="150">
        <v>49.4</v>
      </c>
      <c r="C27" s="150">
        <v>30</v>
      </c>
      <c r="D27" s="150">
        <v>59.8</v>
      </c>
      <c r="E27" s="149">
        <v>65.5</v>
      </c>
      <c r="F27" s="16"/>
    </row>
    <row r="28" spans="1:6" s="26" customFormat="1" ht="12" customHeight="1">
      <c r="A28" s="166" t="s">
        <v>51</v>
      </c>
      <c r="B28" s="150"/>
      <c r="C28" s="150"/>
      <c r="D28" s="150"/>
      <c r="E28" s="149"/>
      <c r="F28" s="16"/>
    </row>
    <row r="29" spans="1:6" s="26" customFormat="1" ht="21.2" customHeight="1">
      <c r="A29" s="366" t="s">
        <v>248</v>
      </c>
      <c r="B29" s="150">
        <v>58.1</v>
      </c>
      <c r="C29" s="150">
        <v>42</v>
      </c>
      <c r="D29" s="150">
        <v>64.5</v>
      </c>
      <c r="E29" s="149">
        <v>65.2</v>
      </c>
      <c r="F29" s="16"/>
    </row>
    <row r="30" spans="1:6" s="26" customFormat="1" ht="12" customHeight="1">
      <c r="A30" s="166" t="s">
        <v>52</v>
      </c>
      <c r="B30" s="150"/>
      <c r="C30" s="150"/>
      <c r="D30" s="150"/>
      <c r="E30" s="149"/>
      <c r="F30" s="16"/>
    </row>
    <row r="31" spans="1:6" s="26" customFormat="1" ht="21.2" customHeight="1">
      <c r="A31" s="366" t="s">
        <v>249</v>
      </c>
      <c r="B31" s="150">
        <v>45.1</v>
      </c>
      <c r="C31" s="150">
        <v>29.9</v>
      </c>
      <c r="D31" s="150">
        <v>49.2</v>
      </c>
      <c r="E31" s="149">
        <v>58.9</v>
      </c>
      <c r="F31" s="16"/>
    </row>
    <row r="32" spans="1:6" s="26" customFormat="1" ht="12" customHeight="1">
      <c r="A32" s="166" t="s">
        <v>94</v>
      </c>
      <c r="B32" s="150"/>
      <c r="C32" s="150"/>
      <c r="D32" s="150"/>
      <c r="E32" s="149"/>
      <c r="F32" s="16"/>
    </row>
    <row r="33" spans="1:6" s="26" customFormat="1" ht="21.2" customHeight="1">
      <c r="A33" s="366" t="s">
        <v>250</v>
      </c>
      <c r="B33" s="150">
        <v>60.7</v>
      </c>
      <c r="C33" s="150">
        <v>36.1</v>
      </c>
      <c r="D33" s="150">
        <v>71.599999999999994</v>
      </c>
      <c r="E33" s="149">
        <v>61.6</v>
      </c>
      <c r="F33" s="16"/>
    </row>
    <row r="34" spans="1:6" s="26" customFormat="1" ht="12" customHeight="1">
      <c r="A34" s="166" t="s">
        <v>95</v>
      </c>
      <c r="B34" s="150"/>
      <c r="C34" s="150"/>
      <c r="D34" s="150"/>
      <c r="E34" s="149"/>
      <c r="F34" s="16"/>
    </row>
    <row r="35" spans="1:6" s="26" customFormat="1" ht="21.2" customHeight="1">
      <c r="A35" s="366" t="s">
        <v>251</v>
      </c>
      <c r="B35" s="150">
        <v>59.1</v>
      </c>
      <c r="C35" s="150">
        <v>38.6</v>
      </c>
      <c r="D35" s="150">
        <v>77.400000000000006</v>
      </c>
      <c r="E35" s="149">
        <v>56.8</v>
      </c>
      <c r="F35" s="16"/>
    </row>
    <row r="36" spans="1:6" s="26" customFormat="1" ht="12" customHeight="1">
      <c r="A36" s="166" t="s">
        <v>53</v>
      </c>
      <c r="B36" s="150"/>
      <c r="C36" s="150"/>
      <c r="D36" s="150"/>
      <c r="E36" s="149"/>
      <c r="F36" s="16"/>
    </row>
    <row r="37" spans="1:6" s="26" customFormat="1" ht="21.2" customHeight="1">
      <c r="A37" s="124" t="s">
        <v>782</v>
      </c>
      <c r="B37" s="150">
        <v>51.4</v>
      </c>
      <c r="C37" s="150">
        <v>30.6</v>
      </c>
      <c r="D37" s="150">
        <v>66.2</v>
      </c>
      <c r="E37" s="149">
        <v>58.3</v>
      </c>
      <c r="F37" s="16"/>
    </row>
    <row r="38" spans="1:6" s="26" customFormat="1" ht="12" customHeight="1">
      <c r="A38" s="166" t="s">
        <v>218</v>
      </c>
      <c r="B38" s="150"/>
      <c r="C38" s="150"/>
      <c r="D38" s="150"/>
      <c r="E38" s="149"/>
      <c r="F38" s="16"/>
    </row>
    <row r="39" spans="1:6" s="26" customFormat="1" ht="21.2" customHeight="1">
      <c r="A39" s="124" t="s">
        <v>783</v>
      </c>
      <c r="B39" s="150">
        <v>50.8</v>
      </c>
      <c r="C39" s="150">
        <v>28.4</v>
      </c>
      <c r="D39" s="150">
        <v>58.3</v>
      </c>
      <c r="E39" s="149">
        <v>61.4</v>
      </c>
      <c r="F39" s="16"/>
    </row>
    <row r="40" spans="1:6" s="26" customFormat="1" ht="12" customHeight="1">
      <c r="A40" s="167" t="s">
        <v>375</v>
      </c>
      <c r="B40" s="150"/>
      <c r="C40" s="150"/>
      <c r="D40" s="150"/>
      <c r="E40" s="149"/>
      <c r="F40" s="16"/>
    </row>
    <row r="41" spans="1:6" s="26" customFormat="1" ht="21.2" customHeight="1">
      <c r="A41" s="366" t="s">
        <v>252</v>
      </c>
      <c r="B41" s="150">
        <v>50.4</v>
      </c>
      <c r="C41" s="150">
        <v>29.6</v>
      </c>
      <c r="D41" s="150">
        <v>57.8</v>
      </c>
      <c r="E41" s="149">
        <v>61.2</v>
      </c>
      <c r="F41" s="16"/>
    </row>
    <row r="42" spans="1:6" s="26" customFormat="1" ht="12" customHeight="1">
      <c r="A42" s="166" t="s">
        <v>54</v>
      </c>
      <c r="B42" s="150"/>
      <c r="C42" s="150"/>
      <c r="D42" s="150"/>
      <c r="E42" s="149"/>
      <c r="F42" s="16"/>
    </row>
    <row r="43" spans="1:6" s="26" customFormat="1" ht="21.2" customHeight="1">
      <c r="A43" s="366" t="s">
        <v>253</v>
      </c>
      <c r="B43" s="150">
        <v>58.6</v>
      </c>
      <c r="C43" s="150">
        <v>29</v>
      </c>
      <c r="D43" s="150">
        <v>66</v>
      </c>
      <c r="E43" s="149">
        <v>61.8</v>
      </c>
      <c r="F43" s="16"/>
    </row>
    <row r="44" spans="1:6" s="26" customFormat="1" ht="12" customHeight="1">
      <c r="A44" s="166" t="s">
        <v>55</v>
      </c>
      <c r="B44" s="150"/>
      <c r="C44" s="150"/>
      <c r="D44" s="150"/>
      <c r="E44" s="149"/>
      <c r="F44" s="16"/>
    </row>
    <row r="45" spans="1:6" s="26" customFormat="1" ht="21.2" customHeight="1">
      <c r="A45" s="124" t="s">
        <v>784</v>
      </c>
      <c r="B45" s="150">
        <v>48.9</v>
      </c>
      <c r="C45" s="150">
        <v>43.1</v>
      </c>
      <c r="D45" s="150">
        <v>53.9</v>
      </c>
      <c r="E45" s="149">
        <v>63.6</v>
      </c>
      <c r="F45" s="16"/>
    </row>
    <row r="46" spans="1:6" s="26" customFormat="1" ht="12" customHeight="1">
      <c r="A46" s="166" t="s">
        <v>391</v>
      </c>
      <c r="B46" s="150"/>
      <c r="C46" s="150"/>
      <c r="D46" s="150"/>
      <c r="E46" s="149"/>
      <c r="F46" s="16"/>
    </row>
    <row r="47" spans="1:6" s="26" customFormat="1" ht="21.2" customHeight="1">
      <c r="A47" s="366" t="s">
        <v>254</v>
      </c>
      <c r="B47" s="150">
        <v>50.9</v>
      </c>
      <c r="C47" s="150">
        <v>39.5</v>
      </c>
      <c r="D47" s="150">
        <v>57</v>
      </c>
      <c r="E47" s="149">
        <v>60.6</v>
      </c>
      <c r="F47" s="16"/>
    </row>
    <row r="48" spans="1:6" s="26" customFormat="1" ht="12" customHeight="1">
      <c r="A48" s="166" t="s">
        <v>96</v>
      </c>
      <c r="B48" s="150"/>
      <c r="C48" s="150"/>
      <c r="D48" s="150"/>
      <c r="E48" s="149"/>
      <c r="F48" s="16"/>
    </row>
    <row r="49" spans="1:6" s="26" customFormat="1" ht="21.2" customHeight="1">
      <c r="A49" s="124" t="s">
        <v>785</v>
      </c>
      <c r="B49" s="150">
        <v>57.6</v>
      </c>
      <c r="C49" s="150">
        <v>39.5</v>
      </c>
      <c r="D49" s="150">
        <v>70.5</v>
      </c>
      <c r="E49" s="149">
        <v>59.8</v>
      </c>
      <c r="F49" s="16"/>
    </row>
    <row r="50" spans="1:6" s="26" customFormat="1" ht="12" customHeight="1">
      <c r="A50" s="166" t="s">
        <v>219</v>
      </c>
      <c r="B50" s="150"/>
      <c r="C50" s="150"/>
      <c r="D50" s="150"/>
      <c r="E50" s="149"/>
      <c r="F50" s="16"/>
    </row>
    <row r="51" spans="1:6" s="26" customFormat="1" ht="21.2" customHeight="1">
      <c r="A51" s="366" t="s">
        <v>255</v>
      </c>
      <c r="B51" s="150">
        <v>52.3</v>
      </c>
      <c r="C51" s="150">
        <v>29</v>
      </c>
      <c r="D51" s="150">
        <v>62.1</v>
      </c>
      <c r="E51" s="149">
        <v>61.2</v>
      </c>
      <c r="F51" s="16"/>
    </row>
    <row r="52" spans="1:6" s="26" customFormat="1" ht="12" customHeight="1">
      <c r="A52" s="166" t="s">
        <v>97</v>
      </c>
      <c r="B52" s="150"/>
      <c r="C52" s="150"/>
      <c r="D52" s="150"/>
      <c r="E52" s="149"/>
      <c r="F52" s="16"/>
    </row>
    <row r="53" spans="1:6" s="26" customFormat="1" ht="21.2" customHeight="1">
      <c r="A53" s="368" t="s">
        <v>56</v>
      </c>
      <c r="B53" s="150"/>
      <c r="C53" s="150"/>
      <c r="D53" s="150"/>
      <c r="E53" s="149"/>
      <c r="F53" s="16"/>
    </row>
    <row r="54" spans="1:6" s="26" customFormat="1" ht="12" customHeight="1">
      <c r="A54" s="168" t="s">
        <v>256</v>
      </c>
      <c r="B54" s="150">
        <v>56.9</v>
      </c>
      <c r="C54" s="150">
        <v>39</v>
      </c>
      <c r="D54" s="150">
        <v>64.599999999999994</v>
      </c>
      <c r="E54" s="149">
        <v>64.900000000000006</v>
      </c>
      <c r="F54" s="16"/>
    </row>
    <row r="55" spans="1:6" s="26" customFormat="1" ht="12" customHeight="1">
      <c r="A55" s="166" t="s">
        <v>98</v>
      </c>
      <c r="B55" s="150"/>
      <c r="C55" s="150"/>
      <c r="D55" s="150"/>
      <c r="E55" s="149"/>
      <c r="F55" s="16"/>
    </row>
    <row r="56" spans="1:6" s="26" customFormat="1" ht="21.2" customHeight="1">
      <c r="A56" s="122" t="s">
        <v>257</v>
      </c>
      <c r="B56" s="150">
        <v>46.4</v>
      </c>
      <c r="C56" s="150">
        <v>36.200000000000003</v>
      </c>
      <c r="D56" s="150">
        <v>51.3</v>
      </c>
      <c r="E56" s="149">
        <v>60.8</v>
      </c>
      <c r="F56" s="16"/>
    </row>
    <row r="57" spans="1:6" s="26" customFormat="1" ht="12" customHeight="1">
      <c r="A57" s="364" t="s">
        <v>99</v>
      </c>
      <c r="B57" s="150"/>
      <c r="C57" s="150"/>
      <c r="D57" s="150"/>
      <c r="E57" s="149"/>
    </row>
    <row r="58" spans="1:6" s="26" customFormat="1" ht="21.2" customHeight="1">
      <c r="A58" s="124" t="s">
        <v>786</v>
      </c>
      <c r="B58" s="150">
        <v>49</v>
      </c>
      <c r="C58" s="150">
        <v>26.6</v>
      </c>
      <c r="D58" s="150">
        <v>60.2</v>
      </c>
      <c r="E58" s="149">
        <v>60.8</v>
      </c>
    </row>
    <row r="59" spans="1:6" s="26" customFormat="1" ht="12" customHeight="1">
      <c r="A59" s="166" t="s">
        <v>377</v>
      </c>
      <c r="B59" s="150"/>
      <c r="C59" s="150"/>
      <c r="D59" s="150"/>
      <c r="E59" s="149"/>
    </row>
    <row r="60" spans="1:6" s="26" customFormat="1" ht="21.2" customHeight="1">
      <c r="A60" s="366" t="s">
        <v>258</v>
      </c>
      <c r="B60" s="150">
        <v>57.3</v>
      </c>
      <c r="C60" s="150">
        <v>31.7</v>
      </c>
      <c r="D60" s="150">
        <v>74.3</v>
      </c>
      <c r="E60" s="149">
        <v>63.4</v>
      </c>
    </row>
    <row r="61" spans="1:6" s="26" customFormat="1" ht="12" customHeight="1">
      <c r="A61" s="166" t="s">
        <v>57</v>
      </c>
      <c r="B61" s="150"/>
      <c r="C61" s="150"/>
      <c r="D61" s="150"/>
      <c r="E61" s="149"/>
    </row>
    <row r="62" spans="1:6" s="26" customFormat="1" ht="21.2" customHeight="1">
      <c r="A62" s="366" t="s">
        <v>259</v>
      </c>
      <c r="B62" s="150">
        <v>54.9</v>
      </c>
      <c r="C62" s="150">
        <v>30.8</v>
      </c>
      <c r="D62" s="150">
        <v>65</v>
      </c>
      <c r="E62" s="149">
        <v>63.2</v>
      </c>
    </row>
    <row r="63" spans="1:6" s="26" customFormat="1" ht="12" customHeight="1">
      <c r="A63" s="166" t="s">
        <v>58</v>
      </c>
      <c r="B63" s="150"/>
      <c r="C63" s="150"/>
      <c r="D63" s="150"/>
      <c r="E63" s="149"/>
    </row>
    <row r="64" spans="1:6" s="26" customFormat="1" ht="21.2" customHeight="1">
      <c r="A64" s="124" t="s">
        <v>787</v>
      </c>
      <c r="B64" s="150">
        <v>55.5</v>
      </c>
      <c r="C64" s="150">
        <v>31.6</v>
      </c>
      <c r="D64" s="150">
        <v>67.900000000000006</v>
      </c>
      <c r="E64" s="149">
        <v>62.5</v>
      </c>
    </row>
    <row r="65" spans="1:5" s="26" customFormat="1" ht="12" customHeight="1">
      <c r="A65" s="166" t="s">
        <v>100</v>
      </c>
      <c r="B65" s="150"/>
      <c r="C65" s="150"/>
      <c r="D65" s="150"/>
      <c r="E65" s="149"/>
    </row>
    <row r="66" spans="1:5" s="26" customFormat="1" ht="21.2" customHeight="1">
      <c r="A66" s="124" t="s">
        <v>788</v>
      </c>
      <c r="B66" s="150">
        <v>55.7</v>
      </c>
      <c r="C66" s="150">
        <v>31.8</v>
      </c>
      <c r="D66" s="150">
        <v>63.9</v>
      </c>
      <c r="E66" s="149">
        <v>37.799999999999997</v>
      </c>
    </row>
    <row r="67" spans="1:5" s="26" customFormat="1" ht="12" customHeight="1">
      <c r="A67" s="166" t="s">
        <v>101</v>
      </c>
      <c r="B67" s="150"/>
      <c r="C67" s="150"/>
      <c r="D67" s="150"/>
      <c r="E67" s="149"/>
    </row>
    <row r="68" spans="1:5" s="26" customFormat="1" ht="21.2" customHeight="1">
      <c r="A68" s="366" t="s">
        <v>260</v>
      </c>
      <c r="B68" s="150">
        <v>47.3</v>
      </c>
      <c r="C68" s="150">
        <v>29.5</v>
      </c>
      <c r="D68" s="150">
        <v>58</v>
      </c>
      <c r="E68" s="149">
        <v>48.2</v>
      </c>
    </row>
    <row r="69" spans="1:5" s="26" customFormat="1" ht="12" customHeight="1">
      <c r="A69" s="166" t="s">
        <v>102</v>
      </c>
      <c r="B69" s="150"/>
      <c r="C69" s="150"/>
      <c r="D69" s="150"/>
      <c r="E69" s="149"/>
    </row>
    <row r="70" spans="1:5" s="26" customFormat="1" ht="21.2" customHeight="1">
      <c r="A70" s="366" t="s">
        <v>261</v>
      </c>
      <c r="B70" s="150">
        <v>47.3</v>
      </c>
      <c r="C70" s="150">
        <v>26.9</v>
      </c>
      <c r="D70" s="150">
        <v>61.7</v>
      </c>
      <c r="E70" s="149">
        <v>60.6</v>
      </c>
    </row>
    <row r="71" spans="1:5" s="26" customFormat="1" ht="12" customHeight="1">
      <c r="A71" s="166" t="s">
        <v>59</v>
      </c>
      <c r="B71" s="150"/>
      <c r="C71" s="150"/>
      <c r="D71" s="150"/>
      <c r="E71" s="149"/>
    </row>
    <row r="72" spans="1:5" s="26" customFormat="1" ht="21.2" customHeight="1">
      <c r="A72" s="366" t="s">
        <v>262</v>
      </c>
      <c r="B72" s="150">
        <v>48.3</v>
      </c>
      <c r="C72" s="150">
        <v>24.5</v>
      </c>
      <c r="D72" s="150">
        <v>61.4</v>
      </c>
      <c r="E72" s="149">
        <v>59.6</v>
      </c>
    </row>
    <row r="73" spans="1:5" s="26" customFormat="1" ht="12" customHeight="1">
      <c r="A73" s="166" t="s">
        <v>215</v>
      </c>
      <c r="B73" s="150"/>
      <c r="C73" s="150"/>
      <c r="D73" s="150"/>
      <c r="E73" s="149"/>
    </row>
    <row r="74" spans="1:5" s="26" customFormat="1" ht="21.2" customHeight="1">
      <c r="A74" s="366" t="s">
        <v>263</v>
      </c>
      <c r="B74" s="150">
        <v>52.7</v>
      </c>
      <c r="C74" s="150">
        <v>35.700000000000003</v>
      </c>
      <c r="D74" s="150">
        <v>64.400000000000006</v>
      </c>
      <c r="E74" s="149">
        <v>62.1</v>
      </c>
    </row>
    <row r="75" spans="1:5" s="26" customFormat="1" ht="12" customHeight="1">
      <c r="A75" s="166" t="s">
        <v>216</v>
      </c>
      <c r="B75" s="150"/>
      <c r="C75" s="150"/>
      <c r="D75" s="150"/>
      <c r="E75" s="149"/>
    </row>
    <row r="76" spans="1:5" s="26" customFormat="1" ht="21.2" customHeight="1">
      <c r="A76" s="169" t="s">
        <v>49</v>
      </c>
      <c r="B76" s="150">
        <v>45.1</v>
      </c>
      <c r="C76" s="150">
        <v>38.700000000000003</v>
      </c>
      <c r="D76" s="150">
        <v>53</v>
      </c>
      <c r="E76" s="149">
        <v>55.7</v>
      </c>
    </row>
    <row r="77" spans="1:5" s="26" customFormat="1" ht="12" customHeight="1">
      <c r="A77" s="357" t="s">
        <v>789</v>
      </c>
      <c r="B77" s="150"/>
      <c r="C77" s="150"/>
      <c r="D77" s="150"/>
      <c r="E77" s="149"/>
    </row>
    <row r="78" spans="1:5" s="26" customFormat="1" ht="12" customHeight="1">
      <c r="A78" s="166" t="s">
        <v>50</v>
      </c>
      <c r="B78" s="150"/>
      <c r="C78" s="150"/>
      <c r="D78" s="150"/>
      <c r="E78" s="149"/>
    </row>
    <row r="79" spans="1:5" s="26" customFormat="1" ht="21.2" customHeight="1">
      <c r="A79" s="124" t="s">
        <v>790</v>
      </c>
      <c r="B79" s="150">
        <v>40.299999999999997</v>
      </c>
      <c r="C79" s="150">
        <v>36.6</v>
      </c>
      <c r="D79" s="150">
        <v>56</v>
      </c>
      <c r="E79" s="149">
        <v>68</v>
      </c>
    </row>
    <row r="80" spans="1:5" s="26" customFormat="1" ht="12" customHeight="1">
      <c r="A80" s="364" t="s">
        <v>28</v>
      </c>
      <c r="B80" s="150"/>
      <c r="C80" s="150"/>
      <c r="D80" s="150"/>
      <c r="E80" s="149"/>
    </row>
    <row r="81" spans="1:6" s="26" customFormat="1" ht="12" customHeight="1">
      <c r="A81" s="166" t="s">
        <v>27</v>
      </c>
      <c r="B81" s="150"/>
      <c r="C81" s="150"/>
      <c r="D81" s="150"/>
      <c r="E81" s="149"/>
    </row>
    <row r="82" spans="1:6" s="26" customFormat="1" ht="21.2" customHeight="1">
      <c r="A82" s="366" t="s">
        <v>264</v>
      </c>
      <c r="B82" s="150">
        <v>42.1</v>
      </c>
      <c r="C82" s="150">
        <v>39.5</v>
      </c>
      <c r="D82" s="150">
        <v>63.5</v>
      </c>
      <c r="E82" s="149">
        <v>68.900000000000006</v>
      </c>
    </row>
    <row r="83" spans="1:6" s="26" customFormat="1" ht="12" customHeight="1">
      <c r="A83" s="166" t="s">
        <v>17</v>
      </c>
      <c r="B83" s="150"/>
      <c r="C83" s="150"/>
      <c r="D83" s="150"/>
      <c r="E83" s="149"/>
    </row>
    <row r="84" spans="1:6" s="26" customFormat="1" ht="21.2" customHeight="1">
      <c r="A84" s="366" t="s">
        <v>265</v>
      </c>
      <c r="B84" s="150">
        <v>38</v>
      </c>
      <c r="C84" s="150">
        <v>35.299999999999997</v>
      </c>
      <c r="D84" s="150">
        <v>56.5</v>
      </c>
      <c r="E84" s="149">
        <v>66.7</v>
      </c>
    </row>
    <row r="85" spans="1:6" s="26" customFormat="1" ht="12" customHeight="1">
      <c r="A85" s="166" t="s">
        <v>18</v>
      </c>
      <c r="B85" s="150"/>
      <c r="C85" s="150"/>
      <c r="D85" s="150"/>
      <c r="E85" s="149"/>
    </row>
    <row r="86" spans="1:6" s="26" customFormat="1" ht="21.2" customHeight="1">
      <c r="A86" s="124" t="s">
        <v>791</v>
      </c>
      <c r="B86" s="150">
        <v>44</v>
      </c>
      <c r="C86" s="150">
        <v>29.2</v>
      </c>
      <c r="D86" s="150">
        <v>50.7</v>
      </c>
      <c r="E86" s="149">
        <v>68.3</v>
      </c>
    </row>
    <row r="87" spans="1:6" s="26" customFormat="1" ht="12" customHeight="1">
      <c r="A87" s="166" t="s">
        <v>15</v>
      </c>
      <c r="B87" s="150"/>
      <c r="C87" s="150"/>
      <c r="D87" s="150"/>
      <c r="E87" s="149"/>
    </row>
    <row r="88" spans="1:6" s="26" customFormat="1" ht="12" customHeight="1">
      <c r="A88" s="166" t="s">
        <v>16</v>
      </c>
      <c r="B88" s="150"/>
      <c r="C88" s="150"/>
      <c r="D88" s="150"/>
      <c r="E88" s="149"/>
    </row>
    <row r="89" spans="1:6" s="26" customFormat="1" ht="21.2" customHeight="1">
      <c r="A89" s="124" t="s">
        <v>792</v>
      </c>
      <c r="B89" s="150">
        <v>31</v>
      </c>
      <c r="C89" s="150">
        <v>23.5</v>
      </c>
      <c r="D89" s="150">
        <v>40.5</v>
      </c>
      <c r="E89" s="149">
        <v>63.2</v>
      </c>
    </row>
    <row r="90" spans="1:6" s="26" customFormat="1" ht="12" customHeight="1">
      <c r="A90" s="166" t="s">
        <v>379</v>
      </c>
      <c r="B90" s="150"/>
      <c r="C90" s="150"/>
      <c r="D90" s="150"/>
      <c r="E90" s="149"/>
    </row>
    <row r="91" spans="1:6" s="26" customFormat="1" ht="21.2" customHeight="1">
      <c r="A91" s="365" t="s">
        <v>236</v>
      </c>
      <c r="B91" s="147">
        <v>43.4</v>
      </c>
      <c r="C91" s="147">
        <v>19.100000000000001</v>
      </c>
      <c r="D91" s="147">
        <v>67.3</v>
      </c>
      <c r="E91" s="146">
        <v>61.3</v>
      </c>
      <c r="F91" s="16"/>
    </row>
    <row r="92" spans="1:6" s="26" customFormat="1" ht="12" customHeight="1">
      <c r="A92" s="165" t="s">
        <v>88</v>
      </c>
      <c r="B92" s="147"/>
      <c r="C92" s="147"/>
      <c r="D92" s="147"/>
      <c r="E92" s="146"/>
    </row>
    <row r="93" spans="1:6" s="26" customFormat="1" ht="21.2" customHeight="1">
      <c r="A93" s="172" t="s">
        <v>793</v>
      </c>
      <c r="B93" s="147">
        <v>45.5</v>
      </c>
      <c r="C93" s="147">
        <v>31.7</v>
      </c>
      <c r="D93" s="147">
        <v>61.9</v>
      </c>
      <c r="E93" s="146">
        <v>55.5</v>
      </c>
      <c r="F93" s="16"/>
    </row>
    <row r="94" spans="1:6" s="26" customFormat="1" ht="12" customHeight="1">
      <c r="A94" s="165" t="s">
        <v>380</v>
      </c>
      <c r="B94" s="147"/>
      <c r="C94" s="147"/>
      <c r="D94" s="147"/>
      <c r="E94" s="146"/>
    </row>
    <row r="95" spans="1:6" s="26" customFormat="1" ht="21.2" customHeight="1">
      <c r="A95" s="368" t="s">
        <v>34</v>
      </c>
      <c r="B95" s="150"/>
      <c r="C95" s="150"/>
      <c r="D95" s="150"/>
      <c r="E95" s="149"/>
    </row>
    <row r="96" spans="1:6" s="26" customFormat="1" ht="12" customHeight="1">
      <c r="A96" s="357" t="s">
        <v>794</v>
      </c>
      <c r="B96" s="150">
        <v>38.5</v>
      </c>
      <c r="C96" s="150">
        <v>26</v>
      </c>
      <c r="D96" s="150">
        <v>68.5</v>
      </c>
      <c r="E96" s="149">
        <v>35.5</v>
      </c>
    </row>
    <row r="97" spans="1:5" s="26" customFormat="1" ht="12" customHeight="1">
      <c r="A97" s="167" t="s">
        <v>35</v>
      </c>
      <c r="B97" s="150"/>
      <c r="C97" s="150"/>
      <c r="D97" s="150"/>
      <c r="E97" s="149"/>
    </row>
    <row r="98" spans="1:5" s="26" customFormat="1" ht="12" customHeight="1">
      <c r="A98" s="167" t="s">
        <v>36</v>
      </c>
      <c r="B98" s="150"/>
      <c r="C98" s="150"/>
      <c r="D98" s="150"/>
      <c r="E98" s="149"/>
    </row>
    <row r="99" spans="1:5" s="26" customFormat="1" ht="21.2" customHeight="1">
      <c r="A99" s="124" t="s">
        <v>795</v>
      </c>
      <c r="B99" s="150">
        <v>45.7</v>
      </c>
      <c r="C99" s="150">
        <v>28.4</v>
      </c>
      <c r="D99" s="150">
        <v>59</v>
      </c>
      <c r="E99" s="149">
        <v>60</v>
      </c>
    </row>
    <row r="100" spans="1:5" s="26" customFormat="1" ht="12" customHeight="1">
      <c r="A100" s="166" t="s">
        <v>381</v>
      </c>
      <c r="B100" s="150"/>
      <c r="C100" s="150"/>
      <c r="D100" s="150"/>
      <c r="E100" s="149"/>
    </row>
    <row r="101" spans="1:5" s="26" customFormat="1" ht="21.2" customHeight="1">
      <c r="A101" s="124" t="s">
        <v>796</v>
      </c>
      <c r="B101" s="150">
        <v>46.9</v>
      </c>
      <c r="C101" s="150">
        <v>35</v>
      </c>
      <c r="D101" s="150">
        <v>63.9</v>
      </c>
      <c r="E101" s="149">
        <v>61</v>
      </c>
    </row>
    <row r="102" spans="1:5" s="26" customFormat="1" ht="12" customHeight="1">
      <c r="A102" s="167" t="s">
        <v>382</v>
      </c>
      <c r="B102" s="150"/>
      <c r="C102" s="150"/>
      <c r="D102" s="150"/>
      <c r="E102" s="149"/>
    </row>
    <row r="103" spans="1:5" s="26" customFormat="1" ht="21.2" customHeight="1">
      <c r="A103" s="365" t="s">
        <v>237</v>
      </c>
      <c r="B103" s="147">
        <v>44.3</v>
      </c>
      <c r="C103" s="147">
        <v>43.3</v>
      </c>
      <c r="D103" s="147">
        <v>58.5</v>
      </c>
      <c r="E103" s="146">
        <v>46.9</v>
      </c>
    </row>
    <row r="104" spans="1:5" s="26" customFormat="1" ht="12" customHeight="1">
      <c r="A104" s="165" t="s">
        <v>67</v>
      </c>
      <c r="B104" s="150"/>
      <c r="C104" s="150"/>
      <c r="D104" s="150"/>
      <c r="E104" s="149"/>
    </row>
    <row r="105" spans="1:5" s="26" customFormat="1" ht="13.5" customHeight="1">
      <c r="A105" s="124" t="s">
        <v>103</v>
      </c>
      <c r="B105" s="147"/>
      <c r="C105" s="147"/>
      <c r="D105" s="147"/>
      <c r="E105" s="146"/>
    </row>
    <row r="106" spans="1:5" s="26" customFormat="1" ht="12" customHeight="1">
      <c r="A106" s="125" t="s">
        <v>104</v>
      </c>
      <c r="B106" s="147"/>
      <c r="C106" s="147"/>
      <c r="D106" s="147"/>
      <c r="E106" s="146"/>
    </row>
    <row r="107" spans="1:5" s="26" customFormat="1" ht="21.2" customHeight="1">
      <c r="A107" s="124" t="s">
        <v>797</v>
      </c>
      <c r="B107" s="150">
        <v>45.6</v>
      </c>
      <c r="C107" s="150">
        <v>36.799999999999997</v>
      </c>
      <c r="D107" s="150">
        <v>64.599999999999994</v>
      </c>
      <c r="E107" s="149">
        <v>47.1</v>
      </c>
    </row>
    <row r="108" spans="1:5" s="26" customFormat="1" ht="12" customHeight="1">
      <c r="A108" s="166" t="s">
        <v>383</v>
      </c>
      <c r="B108" s="147"/>
      <c r="C108" s="147"/>
      <c r="D108" s="147"/>
      <c r="E108" s="146"/>
    </row>
    <row r="109" spans="1:5" s="26" customFormat="1" ht="21.2" customHeight="1">
      <c r="A109" s="366" t="s">
        <v>37</v>
      </c>
      <c r="B109" s="150">
        <v>43.9</v>
      </c>
      <c r="C109" s="150">
        <v>43.8</v>
      </c>
      <c r="D109" s="150">
        <v>47.8</v>
      </c>
      <c r="E109" s="149">
        <v>58.4</v>
      </c>
    </row>
    <row r="110" spans="1:5" s="26" customFormat="1" ht="12" customHeight="1">
      <c r="A110" s="166" t="s">
        <v>207</v>
      </c>
      <c r="B110" s="150"/>
      <c r="C110" s="150"/>
      <c r="D110" s="150"/>
      <c r="E110" s="149"/>
    </row>
    <row r="111" spans="1:5" s="26" customFormat="1" ht="21.2" customHeight="1">
      <c r="A111" s="172" t="s">
        <v>798</v>
      </c>
      <c r="B111" s="147">
        <v>35.700000000000003</v>
      </c>
      <c r="C111" s="147">
        <v>28.2</v>
      </c>
      <c r="D111" s="147">
        <v>62.4</v>
      </c>
      <c r="E111" s="146">
        <v>53.9</v>
      </c>
    </row>
    <row r="112" spans="1:5" s="26" customFormat="1" ht="12" customHeight="1">
      <c r="A112" s="165" t="s">
        <v>384</v>
      </c>
      <c r="B112" s="150"/>
      <c r="C112" s="150"/>
      <c r="D112" s="150"/>
      <c r="E112" s="149"/>
    </row>
    <row r="113" spans="1:6" s="26" customFormat="1" ht="21.2" customHeight="1">
      <c r="A113" s="365" t="s">
        <v>238</v>
      </c>
      <c r="B113" s="147">
        <v>66.5</v>
      </c>
      <c r="C113" s="147">
        <v>50.5</v>
      </c>
      <c r="D113" s="147">
        <v>73.900000000000006</v>
      </c>
      <c r="E113" s="146">
        <v>54.9</v>
      </c>
    </row>
    <row r="114" spans="1:6" s="26" customFormat="1" ht="12" customHeight="1">
      <c r="A114" s="165" t="s">
        <v>38</v>
      </c>
      <c r="B114" s="150"/>
      <c r="C114" s="150"/>
      <c r="D114" s="150"/>
      <c r="E114" s="149"/>
    </row>
    <row r="115" spans="1:6" s="26" customFormat="1" ht="21.2" customHeight="1">
      <c r="A115" s="365" t="s">
        <v>68</v>
      </c>
      <c r="B115" s="147">
        <v>54.2</v>
      </c>
      <c r="C115" s="147">
        <v>42.1</v>
      </c>
      <c r="D115" s="147">
        <v>73.5</v>
      </c>
      <c r="E115" s="146">
        <v>43</v>
      </c>
    </row>
    <row r="116" spans="1:6" s="26" customFormat="1" ht="12" customHeight="1">
      <c r="A116" s="165" t="s">
        <v>69</v>
      </c>
      <c r="B116" s="147"/>
      <c r="C116" s="147"/>
      <c r="D116" s="147"/>
      <c r="E116" s="146"/>
    </row>
    <row r="117" spans="1:6" s="26" customFormat="1" ht="21.2" customHeight="1">
      <c r="A117" s="124" t="s">
        <v>799</v>
      </c>
      <c r="B117" s="150">
        <v>55.1</v>
      </c>
      <c r="C117" s="150">
        <v>44.4</v>
      </c>
      <c r="D117" s="150">
        <v>73.5</v>
      </c>
      <c r="E117" s="149">
        <v>40.4</v>
      </c>
    </row>
    <row r="118" spans="1:6" s="26" customFormat="1" ht="12" customHeight="1">
      <c r="A118" s="170" t="s">
        <v>385</v>
      </c>
      <c r="B118" s="150"/>
      <c r="C118" s="150"/>
      <c r="D118" s="150"/>
      <c r="E118" s="149"/>
    </row>
    <row r="119" spans="1:6" s="26" customFormat="1" ht="21.2" customHeight="1">
      <c r="A119" s="124" t="s">
        <v>800</v>
      </c>
      <c r="B119" s="150">
        <v>47</v>
      </c>
      <c r="C119" s="150">
        <v>30.4</v>
      </c>
      <c r="D119" s="150">
        <v>74.900000000000006</v>
      </c>
      <c r="E119" s="149">
        <v>46.2</v>
      </c>
    </row>
    <row r="120" spans="1:6" s="26" customFormat="1" ht="12" customHeight="1">
      <c r="A120" s="167" t="s">
        <v>386</v>
      </c>
      <c r="B120" s="150"/>
      <c r="C120" s="150"/>
      <c r="D120" s="150"/>
      <c r="E120" s="149"/>
    </row>
    <row r="121" spans="1:6" s="26" customFormat="1" ht="21.2" customHeight="1">
      <c r="A121" s="368" t="s">
        <v>39</v>
      </c>
      <c r="B121" s="150"/>
      <c r="C121" s="150"/>
      <c r="D121" s="150"/>
      <c r="E121" s="149"/>
    </row>
    <row r="122" spans="1:6" s="26" customFormat="1" ht="12" customHeight="1">
      <c r="A122" s="168" t="s">
        <v>267</v>
      </c>
      <c r="B122" s="150">
        <v>51.8</v>
      </c>
      <c r="C122" s="150">
        <v>31.3</v>
      </c>
      <c r="D122" s="150">
        <v>72.5</v>
      </c>
      <c r="E122" s="149">
        <v>50.7</v>
      </c>
    </row>
    <row r="123" spans="1:6" s="26" customFormat="1" ht="12" customHeight="1">
      <c r="A123" s="167" t="s">
        <v>40</v>
      </c>
      <c r="B123" s="150"/>
      <c r="C123" s="150"/>
      <c r="D123" s="150"/>
      <c r="E123" s="149"/>
    </row>
    <row r="124" spans="1:6" s="26" customFormat="1" ht="21.2" customHeight="1">
      <c r="A124" s="172" t="s">
        <v>801</v>
      </c>
      <c r="B124" s="147">
        <v>36.799999999999997</v>
      </c>
      <c r="C124" s="147">
        <v>36.299999999999997</v>
      </c>
      <c r="D124" s="147">
        <v>70.400000000000006</v>
      </c>
      <c r="E124" s="146">
        <v>62.4</v>
      </c>
    </row>
    <row r="125" spans="1:6" s="26" customFormat="1" ht="12" customHeight="1">
      <c r="A125" s="165" t="s">
        <v>105</v>
      </c>
      <c r="B125" s="147"/>
      <c r="C125" s="147"/>
      <c r="D125" s="147"/>
      <c r="E125" s="146"/>
    </row>
    <row r="126" spans="1:6" s="26" customFormat="1" ht="21.2" customHeight="1">
      <c r="A126" s="365" t="s">
        <v>70</v>
      </c>
      <c r="B126" s="147">
        <v>49.4</v>
      </c>
      <c r="C126" s="147">
        <v>27.9</v>
      </c>
      <c r="D126" s="147">
        <v>69.7</v>
      </c>
      <c r="E126" s="146">
        <v>53.6</v>
      </c>
    </row>
    <row r="127" spans="1:6" s="26" customFormat="1" ht="12" customHeight="1">
      <c r="A127" s="165" t="s">
        <v>71</v>
      </c>
      <c r="B127" s="150"/>
      <c r="C127" s="150"/>
      <c r="D127" s="150"/>
      <c r="E127" s="149"/>
    </row>
    <row r="128" spans="1:6" s="26" customFormat="1" ht="21.2" customHeight="1">
      <c r="A128" s="366" t="s">
        <v>452</v>
      </c>
      <c r="B128" s="150">
        <v>48.8</v>
      </c>
      <c r="C128" s="150">
        <v>18.899999999999999</v>
      </c>
      <c r="D128" s="150">
        <v>66.599999999999994</v>
      </c>
      <c r="E128" s="149">
        <v>57.6</v>
      </c>
      <c r="F128" s="20"/>
    </row>
    <row r="129" spans="1:6" s="26" customFormat="1" ht="12" customHeight="1">
      <c r="A129" s="166" t="s">
        <v>453</v>
      </c>
      <c r="B129" s="150"/>
      <c r="C129" s="150"/>
      <c r="D129" s="150"/>
      <c r="E129" s="149"/>
      <c r="F129" s="20"/>
    </row>
    <row r="130" spans="1:6" s="26" customFormat="1" ht="21.2" customHeight="1">
      <c r="A130" s="172" t="s">
        <v>802</v>
      </c>
      <c r="B130" s="147">
        <v>43.1</v>
      </c>
      <c r="C130" s="147">
        <v>26.9</v>
      </c>
      <c r="D130" s="147">
        <v>63.6</v>
      </c>
      <c r="E130" s="146">
        <v>41.3</v>
      </c>
    </row>
    <row r="131" spans="1:6" s="26" customFormat="1" ht="12" customHeight="1">
      <c r="A131" s="165" t="s">
        <v>72</v>
      </c>
      <c r="B131" s="147"/>
      <c r="C131" s="147"/>
      <c r="D131" s="147"/>
      <c r="E131" s="146"/>
    </row>
    <row r="132" spans="1:6" s="26" customFormat="1" ht="21.2" customHeight="1">
      <c r="A132" s="172" t="s">
        <v>106</v>
      </c>
      <c r="B132" s="147"/>
      <c r="C132" s="147"/>
      <c r="D132" s="147"/>
      <c r="E132" s="146"/>
      <c r="F132" s="21"/>
    </row>
    <row r="133" spans="1:6" s="26" customFormat="1" ht="12" customHeight="1">
      <c r="A133" s="365" t="s">
        <v>269</v>
      </c>
      <c r="B133" s="147">
        <v>46</v>
      </c>
      <c r="C133" s="147">
        <v>32.4</v>
      </c>
      <c r="D133" s="147">
        <v>78.900000000000006</v>
      </c>
      <c r="E133" s="146">
        <v>64</v>
      </c>
      <c r="F133" s="21"/>
    </row>
    <row r="134" spans="1:6" s="26" customFormat="1" ht="12" customHeight="1">
      <c r="A134" s="165" t="s">
        <v>107</v>
      </c>
      <c r="B134" s="150"/>
      <c r="C134" s="150"/>
      <c r="D134" s="150"/>
      <c r="E134" s="149"/>
    </row>
    <row r="135" spans="1:6" s="26" customFormat="1" ht="12" customHeight="1">
      <c r="A135" s="165" t="s">
        <v>108</v>
      </c>
      <c r="B135" s="147"/>
      <c r="C135" s="147"/>
      <c r="D135" s="147"/>
      <c r="E135" s="146"/>
      <c r="F135" s="20"/>
    </row>
    <row r="136" spans="1:6" s="26" customFormat="1" ht="21.2" customHeight="1">
      <c r="A136" s="365" t="s">
        <v>240</v>
      </c>
      <c r="B136" s="147">
        <v>43.6</v>
      </c>
      <c r="C136" s="147">
        <v>30.8</v>
      </c>
      <c r="D136" s="147">
        <v>82.8</v>
      </c>
      <c r="E136" s="146">
        <v>66.7</v>
      </c>
    </row>
    <row r="137" spans="1:6" s="26" customFormat="1" ht="12" customHeight="1">
      <c r="A137" s="165" t="s">
        <v>90</v>
      </c>
      <c r="B137" s="147"/>
      <c r="C137" s="147"/>
      <c r="D137" s="147"/>
      <c r="E137" s="146"/>
    </row>
    <row r="138" spans="1:6" s="26" customFormat="1" ht="21.2" customHeight="1">
      <c r="A138" s="365" t="s">
        <v>241</v>
      </c>
      <c r="B138" s="147">
        <v>48.2</v>
      </c>
      <c r="C138" s="147">
        <v>28.1</v>
      </c>
      <c r="D138" s="147">
        <v>73.400000000000006</v>
      </c>
      <c r="E138" s="146">
        <v>54.8</v>
      </c>
    </row>
    <row r="139" spans="1:6" s="26" customFormat="1" ht="12" customHeight="1">
      <c r="A139" s="165" t="s">
        <v>73</v>
      </c>
      <c r="B139" s="147"/>
      <c r="C139" s="147"/>
      <c r="D139" s="147"/>
      <c r="E139" s="146"/>
    </row>
    <row r="140" spans="1:6" s="26" customFormat="1" ht="21.2" customHeight="1">
      <c r="A140" s="365" t="s">
        <v>74</v>
      </c>
      <c r="B140" s="147">
        <v>27.9</v>
      </c>
      <c r="C140" s="147">
        <v>20.9</v>
      </c>
      <c r="D140" s="147">
        <v>57.9</v>
      </c>
      <c r="E140" s="146">
        <v>64.400000000000006</v>
      </c>
    </row>
    <row r="141" spans="1:6" s="26" customFormat="1" ht="12" customHeight="1">
      <c r="A141" s="165" t="s">
        <v>75</v>
      </c>
      <c r="B141" s="147"/>
      <c r="C141" s="147"/>
      <c r="D141" s="147"/>
      <c r="E141" s="146"/>
    </row>
    <row r="142" spans="1:6" s="26" customFormat="1" ht="21.2" customHeight="1">
      <c r="A142" s="366" t="s">
        <v>270</v>
      </c>
      <c r="B142" s="150">
        <v>24.7</v>
      </c>
      <c r="C142" s="150">
        <v>19.7</v>
      </c>
      <c r="D142" s="150">
        <v>63.7</v>
      </c>
      <c r="E142" s="149">
        <v>64.8</v>
      </c>
      <c r="F142" s="19"/>
    </row>
    <row r="143" spans="1:6" s="26" customFormat="1" ht="12" customHeight="1">
      <c r="A143" s="173" t="s">
        <v>214</v>
      </c>
      <c r="B143" s="150"/>
      <c r="C143" s="150"/>
      <c r="D143" s="150"/>
      <c r="E143" s="149"/>
      <c r="F143" s="20"/>
    </row>
    <row r="144" spans="1:6" s="26" customFormat="1" ht="21.2" customHeight="1">
      <c r="A144" s="365" t="s">
        <v>76</v>
      </c>
      <c r="B144" s="147">
        <v>40</v>
      </c>
      <c r="C144" s="147">
        <v>31.1</v>
      </c>
      <c r="D144" s="147">
        <v>52.8</v>
      </c>
      <c r="E144" s="146">
        <v>69.3</v>
      </c>
    </row>
    <row r="145" spans="1:5" s="26" customFormat="1" ht="12" customHeight="1">
      <c r="A145" s="165" t="s">
        <v>77</v>
      </c>
      <c r="B145" s="147"/>
      <c r="C145" s="147"/>
      <c r="D145" s="147"/>
      <c r="E145" s="146"/>
    </row>
    <row r="146" spans="1:5" s="26" customFormat="1" ht="7.5" customHeight="1">
      <c r="A146" s="368"/>
      <c r="B146" s="315"/>
      <c r="C146" s="315"/>
      <c r="D146" s="315"/>
      <c r="E146" s="315"/>
    </row>
    <row r="147" spans="1:5" s="26" customFormat="1">
      <c r="A147" s="368" t="s">
        <v>434</v>
      </c>
      <c r="B147" s="315"/>
      <c r="C147" s="315"/>
      <c r="D147" s="315"/>
      <c r="E147" s="315"/>
    </row>
    <row r="148" spans="1:5" s="26" customFormat="1">
      <c r="A148" s="369" t="s">
        <v>436</v>
      </c>
      <c r="B148" s="315"/>
      <c r="C148" s="315"/>
      <c r="D148" s="315"/>
      <c r="E148" s="315"/>
    </row>
    <row r="149" spans="1:5" ht="34.5" customHeight="1">
      <c r="A149" s="554" t="s">
        <v>329</v>
      </c>
      <c r="B149" s="554"/>
      <c r="C149" s="554"/>
      <c r="D149" s="554"/>
      <c r="E149" s="554"/>
    </row>
    <row r="150" spans="1:5" ht="33" customHeight="1">
      <c r="A150" s="553" t="s">
        <v>328</v>
      </c>
      <c r="B150" s="553"/>
      <c r="C150" s="553"/>
      <c r="D150" s="553"/>
      <c r="E150" s="553"/>
    </row>
    <row r="151" spans="1:5">
      <c r="A151" s="93"/>
      <c r="B151" s="93"/>
      <c r="C151" s="93"/>
      <c r="D151" s="93"/>
      <c r="E151" s="93"/>
    </row>
    <row r="152" spans="1:5">
      <c r="A152" s="93"/>
      <c r="B152" s="93"/>
      <c r="C152" s="93"/>
      <c r="D152" s="93"/>
      <c r="E152" s="93"/>
    </row>
    <row r="153" spans="1:5">
      <c r="A153" s="93"/>
      <c r="B153" s="93"/>
      <c r="C153" s="93"/>
      <c r="D153" s="93"/>
      <c r="E153" s="93"/>
    </row>
    <row r="154" spans="1:5">
      <c r="A154" s="93"/>
      <c r="B154" s="93"/>
      <c r="C154" s="93"/>
      <c r="D154" s="93"/>
      <c r="E154" s="93"/>
    </row>
    <row r="155" spans="1:5">
      <c r="A155" s="93"/>
      <c r="B155" s="93"/>
      <c r="C155" s="93"/>
      <c r="D155" s="93"/>
      <c r="E155" s="93"/>
    </row>
    <row r="156" spans="1:5">
      <c r="A156" s="93"/>
      <c r="B156" s="93"/>
      <c r="C156" s="93"/>
      <c r="D156" s="93"/>
      <c r="E156" s="93"/>
    </row>
    <row r="157" spans="1:5">
      <c r="A157" s="93"/>
      <c r="B157" s="93"/>
      <c r="C157" s="93"/>
      <c r="D157" s="93"/>
      <c r="E157" s="93"/>
    </row>
    <row r="158" spans="1:5">
      <c r="A158" s="93"/>
      <c r="B158" s="93"/>
      <c r="C158" s="93"/>
      <c r="D158" s="93"/>
      <c r="E158" s="93"/>
    </row>
    <row r="159" spans="1:5">
      <c r="A159" s="93"/>
      <c r="B159" s="93"/>
      <c r="C159" s="93"/>
      <c r="D159" s="93"/>
      <c r="E159" s="93"/>
    </row>
    <row r="160" spans="1:5">
      <c r="A160" s="93"/>
      <c r="B160" s="93"/>
      <c r="C160" s="93"/>
      <c r="D160" s="93"/>
      <c r="E160" s="93"/>
    </row>
    <row r="161" spans="1:5">
      <c r="A161" s="93"/>
      <c r="B161" s="93"/>
      <c r="C161" s="93"/>
      <c r="D161" s="93"/>
      <c r="E161" s="93"/>
    </row>
    <row r="162" spans="1:5">
      <c r="A162" s="93"/>
      <c r="B162" s="93"/>
      <c r="C162" s="93"/>
      <c r="D162" s="93"/>
      <c r="E162" s="93"/>
    </row>
    <row r="163" spans="1:5">
      <c r="A163" s="93"/>
      <c r="B163" s="93"/>
      <c r="C163" s="93"/>
      <c r="D163" s="93"/>
      <c r="E163" s="93"/>
    </row>
    <row r="164" spans="1:5">
      <c r="A164" s="93"/>
      <c r="B164" s="93"/>
      <c r="C164" s="93"/>
      <c r="D164" s="93"/>
      <c r="E164" s="93"/>
    </row>
    <row r="165" spans="1:5">
      <c r="A165" s="93"/>
      <c r="B165" s="93"/>
      <c r="C165" s="93"/>
      <c r="D165" s="93"/>
      <c r="E165" s="93"/>
    </row>
    <row r="166" spans="1:5">
      <c r="A166" s="93"/>
      <c r="B166" s="93"/>
      <c r="C166" s="93"/>
      <c r="D166" s="93"/>
      <c r="E166" s="93"/>
    </row>
    <row r="167" spans="1:5">
      <c r="A167" s="93"/>
      <c r="B167" s="93"/>
      <c r="C167" s="93"/>
      <c r="D167" s="93"/>
      <c r="E167" s="93"/>
    </row>
    <row r="168" spans="1:5">
      <c r="A168" s="93"/>
      <c r="B168" s="93"/>
      <c r="C168" s="93"/>
      <c r="D168" s="93"/>
      <c r="E168" s="93"/>
    </row>
    <row r="169" spans="1:5">
      <c r="A169" s="93"/>
      <c r="B169" s="93"/>
      <c r="C169" s="93"/>
      <c r="D169" s="93"/>
      <c r="E169" s="93"/>
    </row>
    <row r="170" spans="1:5">
      <c r="A170" s="93"/>
      <c r="B170" s="93"/>
      <c r="C170" s="93"/>
      <c r="D170" s="93"/>
      <c r="E170" s="93"/>
    </row>
    <row r="171" spans="1:5">
      <c r="A171" s="93"/>
      <c r="B171" s="93"/>
      <c r="C171" s="93"/>
      <c r="D171" s="93"/>
      <c r="E171" s="93"/>
    </row>
    <row r="172" spans="1:5">
      <c r="A172" s="93"/>
      <c r="B172" s="93"/>
      <c r="C172" s="93"/>
      <c r="D172" s="93"/>
      <c r="E172" s="93"/>
    </row>
    <row r="173" spans="1:5">
      <c r="A173" s="93"/>
      <c r="B173" s="93"/>
      <c r="C173" s="93"/>
      <c r="D173" s="93"/>
      <c r="E173" s="93"/>
    </row>
    <row r="174" spans="1:5">
      <c r="A174" s="93"/>
      <c r="B174" s="93"/>
      <c r="C174" s="93"/>
      <c r="D174" s="93"/>
      <c r="E174" s="93"/>
    </row>
    <row r="175" spans="1:5">
      <c r="A175" s="93"/>
      <c r="B175" s="93"/>
      <c r="C175" s="93"/>
      <c r="D175" s="93"/>
      <c r="E175" s="93"/>
    </row>
    <row r="176" spans="1:5">
      <c r="A176" s="93"/>
      <c r="B176" s="93"/>
      <c r="C176" s="93"/>
      <c r="D176" s="93"/>
      <c r="E176" s="93"/>
    </row>
    <row r="177" spans="1:5">
      <c r="A177" s="93"/>
      <c r="B177" s="93"/>
      <c r="C177" s="93"/>
      <c r="D177" s="93"/>
      <c r="E177" s="93"/>
    </row>
    <row r="178" spans="1:5">
      <c r="A178" s="93"/>
      <c r="B178" s="93"/>
      <c r="C178" s="93"/>
      <c r="D178" s="93"/>
      <c r="E178" s="93"/>
    </row>
    <row r="179" spans="1:5">
      <c r="A179" s="93"/>
      <c r="B179" s="93"/>
      <c r="C179" s="93"/>
      <c r="D179" s="93"/>
      <c r="E179" s="93"/>
    </row>
    <row r="180" spans="1:5">
      <c r="A180" s="93"/>
      <c r="B180" s="93"/>
      <c r="C180" s="93"/>
      <c r="D180" s="93"/>
      <c r="E180" s="93"/>
    </row>
    <row r="181" spans="1:5">
      <c r="A181" s="93"/>
      <c r="B181" s="93"/>
      <c r="C181" s="93"/>
      <c r="D181" s="93"/>
      <c r="E181" s="93"/>
    </row>
    <row r="182" spans="1:5">
      <c r="A182" s="93"/>
      <c r="B182" s="93"/>
      <c r="C182" s="93"/>
      <c r="D182" s="93"/>
      <c r="E182" s="93"/>
    </row>
    <row r="183" spans="1:5">
      <c r="A183" s="93"/>
      <c r="B183" s="93"/>
      <c r="C183" s="93"/>
      <c r="D183" s="93"/>
      <c r="E183" s="93"/>
    </row>
    <row r="184" spans="1:5">
      <c r="A184" s="93"/>
      <c r="B184" s="93"/>
      <c r="C184" s="93"/>
      <c r="D184" s="93"/>
      <c r="E184" s="93"/>
    </row>
    <row r="185" spans="1:5">
      <c r="A185" s="93"/>
      <c r="B185" s="93"/>
      <c r="C185" s="93"/>
      <c r="D185" s="93"/>
      <c r="E185" s="93"/>
    </row>
    <row r="186" spans="1:5">
      <c r="A186" s="93"/>
      <c r="B186" s="93"/>
      <c r="C186" s="93"/>
      <c r="D186" s="93"/>
      <c r="E186" s="93"/>
    </row>
    <row r="187" spans="1:5">
      <c r="A187" s="93"/>
      <c r="B187" s="93"/>
      <c r="C187" s="93"/>
      <c r="D187" s="93"/>
      <c r="E187" s="93"/>
    </row>
    <row r="188" spans="1:5">
      <c r="A188" s="93"/>
      <c r="B188" s="93"/>
      <c r="C188" s="93"/>
      <c r="D188" s="93"/>
      <c r="E188" s="93"/>
    </row>
    <row r="189" spans="1:5">
      <c r="A189" s="93"/>
      <c r="B189" s="93"/>
      <c r="C189" s="93"/>
      <c r="D189" s="93"/>
      <c r="E189" s="93"/>
    </row>
    <row r="190" spans="1:5">
      <c r="A190" s="93"/>
      <c r="B190" s="93"/>
      <c r="C190" s="93"/>
      <c r="D190" s="93"/>
      <c r="E190" s="93"/>
    </row>
    <row r="191" spans="1:5">
      <c r="A191" s="93"/>
      <c r="B191" s="93"/>
      <c r="C191" s="93"/>
      <c r="D191" s="93"/>
      <c r="E191" s="93"/>
    </row>
    <row r="192" spans="1:5">
      <c r="A192" s="93"/>
      <c r="B192" s="93"/>
      <c r="C192" s="93"/>
      <c r="D192" s="93"/>
      <c r="E192" s="93"/>
    </row>
    <row r="193" spans="1:5">
      <c r="A193" s="93"/>
      <c r="B193" s="93"/>
      <c r="C193" s="93"/>
      <c r="D193" s="93"/>
      <c r="E193" s="93"/>
    </row>
    <row r="194" spans="1:5">
      <c r="A194" s="93"/>
      <c r="B194" s="93"/>
      <c r="C194" s="93"/>
      <c r="D194" s="93"/>
      <c r="E194" s="93"/>
    </row>
    <row r="195" spans="1:5">
      <c r="A195" s="93"/>
      <c r="B195" s="93"/>
      <c r="C195" s="93"/>
      <c r="D195" s="93"/>
      <c r="E195" s="93"/>
    </row>
    <row r="196" spans="1:5">
      <c r="A196" s="93"/>
      <c r="B196" s="93"/>
      <c r="C196" s="93"/>
      <c r="D196" s="93"/>
      <c r="E196" s="93"/>
    </row>
    <row r="197" spans="1:5">
      <c r="A197" s="93"/>
      <c r="B197" s="93"/>
      <c r="C197" s="93"/>
      <c r="D197" s="93"/>
      <c r="E197" s="93"/>
    </row>
    <row r="198" spans="1:5">
      <c r="A198" s="93"/>
      <c r="B198" s="93"/>
      <c r="C198" s="93"/>
      <c r="D198" s="93"/>
      <c r="E198" s="93"/>
    </row>
    <row r="199" spans="1:5">
      <c r="A199" s="93"/>
      <c r="B199" s="93"/>
      <c r="C199" s="93"/>
      <c r="D199" s="93"/>
      <c r="E199" s="93"/>
    </row>
    <row r="200" spans="1:5">
      <c r="A200" s="93"/>
      <c r="B200" s="93"/>
      <c r="C200" s="93"/>
      <c r="D200" s="93"/>
      <c r="E200" s="93"/>
    </row>
    <row r="201" spans="1:5">
      <c r="A201" s="93"/>
      <c r="B201" s="93"/>
      <c r="C201" s="93"/>
      <c r="D201" s="93"/>
      <c r="E201" s="93"/>
    </row>
    <row r="202" spans="1:5">
      <c r="A202" s="93"/>
      <c r="B202" s="93"/>
      <c r="C202" s="93"/>
      <c r="D202" s="93"/>
      <c r="E202" s="93"/>
    </row>
    <row r="203" spans="1:5">
      <c r="A203" s="93"/>
      <c r="B203" s="93"/>
      <c r="C203" s="93"/>
      <c r="D203" s="93"/>
      <c r="E203" s="93"/>
    </row>
    <row r="204" spans="1:5">
      <c r="A204" s="93"/>
      <c r="B204" s="93"/>
      <c r="C204" s="93"/>
      <c r="D204" s="93"/>
      <c r="E204" s="93"/>
    </row>
    <row r="205" spans="1:5">
      <c r="A205" s="93"/>
      <c r="B205" s="93"/>
      <c r="C205" s="93"/>
      <c r="D205" s="93"/>
      <c r="E205" s="93"/>
    </row>
    <row r="206" spans="1:5">
      <c r="A206" s="93"/>
      <c r="B206" s="93"/>
      <c r="C206" s="93"/>
      <c r="D206" s="93"/>
      <c r="E206" s="93"/>
    </row>
  </sheetData>
  <mergeCells count="6">
    <mergeCell ref="A150:E150"/>
    <mergeCell ref="B5:B7"/>
    <mergeCell ref="C5:E6"/>
    <mergeCell ref="A5:A8"/>
    <mergeCell ref="B8:E8"/>
    <mergeCell ref="A149:E149"/>
  </mergeCells>
  <phoneticPr fontId="3" type="noConversion"/>
  <hyperlinks>
    <hyperlink ref="G1" location="'Spis tablic'!A1" display="'Spis tablic'"/>
  </hyperlinks>
  <pageMargins left="0.78740157480314965" right="0.59055118110236227" top="0.98425196850393704" bottom="0.98425196850393704" header="0.5" footer="0.5"/>
  <pageSetup paperSize="9" firstPageNumber="58" orientation="portrait" useFirstPageNumber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6"/>
  <sheetViews>
    <sheetView workbookViewId="0">
      <selection activeCell="I27" sqref="I27"/>
    </sheetView>
  </sheetViews>
  <sheetFormatPr defaultRowHeight="12.75"/>
  <cols>
    <col min="1" max="1" width="3.5703125" style="86" customWidth="1"/>
    <col min="2" max="2" width="25" style="87" customWidth="1"/>
    <col min="3" max="3" width="10.5703125" style="87" customWidth="1"/>
    <col min="4" max="4" width="9.28515625" style="87" customWidth="1"/>
    <col min="5" max="5" width="11.140625" style="87" customWidth="1"/>
    <col min="6" max="6" width="11" style="87" customWidth="1"/>
    <col min="7" max="7" width="10.28515625" style="87" customWidth="1"/>
    <col min="8" max="8" width="9.42578125" style="87" customWidth="1"/>
    <col min="9" max="9" width="10.85546875" style="11" customWidth="1"/>
    <col min="10" max="10" width="10.7109375" style="11" customWidth="1"/>
    <col min="11" max="11" width="11.5703125" style="11" customWidth="1"/>
    <col min="12" max="12" width="10.5703125" style="11" customWidth="1"/>
    <col min="13" max="16384" width="9.140625" style="10"/>
  </cols>
  <sheetData>
    <row r="1" spans="1:16" s="13" customFormat="1" ht="21" customHeight="1">
      <c r="A1" s="341" t="s">
        <v>405</v>
      </c>
      <c r="B1" s="305"/>
      <c r="C1" s="231"/>
      <c r="D1" s="231"/>
      <c r="E1" s="231"/>
      <c r="F1" s="231"/>
      <c r="G1" s="231"/>
      <c r="H1" s="231"/>
      <c r="I1" s="9"/>
      <c r="J1" s="353" t="s">
        <v>556</v>
      </c>
      <c r="K1" s="10"/>
      <c r="L1" s="10"/>
      <c r="M1" s="10"/>
      <c r="N1" s="10"/>
      <c r="O1" s="10"/>
      <c r="P1" s="10"/>
    </row>
    <row r="2" spans="1:16" s="13" customFormat="1" ht="13.5" customHeight="1">
      <c r="A2" s="241"/>
      <c r="B2" s="302" t="s">
        <v>516</v>
      </c>
      <c r="C2" s="231"/>
      <c r="D2" s="231"/>
      <c r="E2" s="231"/>
      <c r="F2" s="231"/>
      <c r="G2" s="231"/>
      <c r="H2" s="215"/>
      <c r="I2" s="10"/>
      <c r="J2" s="10"/>
      <c r="K2" s="10"/>
      <c r="L2" s="10"/>
      <c r="M2" s="10"/>
      <c r="N2" s="10"/>
      <c r="O2" s="10"/>
      <c r="P2" s="10"/>
    </row>
    <row r="3" spans="1:16" s="13" customFormat="1" ht="12.75" customHeight="1">
      <c r="A3" s="241"/>
      <c r="B3" s="232" t="s">
        <v>517</v>
      </c>
      <c r="C3" s="231"/>
      <c r="D3" s="231"/>
      <c r="E3" s="231"/>
      <c r="F3" s="231"/>
      <c r="G3" s="231"/>
      <c r="H3" s="215"/>
      <c r="I3" s="10"/>
      <c r="J3" s="10"/>
      <c r="K3" s="10"/>
      <c r="L3" s="10"/>
      <c r="M3" s="10"/>
      <c r="N3" s="10"/>
      <c r="O3" s="10"/>
      <c r="P3" s="10"/>
    </row>
    <row r="4" spans="1:16" s="13" customFormat="1" ht="13.5" customHeight="1">
      <c r="A4" s="241"/>
      <c r="B4" s="303" t="s">
        <v>42</v>
      </c>
      <c r="C4" s="231"/>
      <c r="D4" s="231"/>
      <c r="E4" s="231"/>
      <c r="F4" s="231"/>
      <c r="G4" s="231"/>
      <c r="H4" s="215"/>
      <c r="I4" s="10"/>
      <c r="J4" s="10"/>
      <c r="K4" s="10"/>
      <c r="L4" s="10"/>
      <c r="M4" s="10"/>
      <c r="N4" s="10"/>
      <c r="O4" s="10"/>
      <c r="P4" s="10"/>
    </row>
    <row r="5" spans="1:16" ht="14.25" customHeight="1">
      <c r="A5" s="521" t="s">
        <v>341</v>
      </c>
      <c r="B5" s="517"/>
      <c r="C5" s="475" t="s">
        <v>342</v>
      </c>
      <c r="D5" s="466" t="s">
        <v>343</v>
      </c>
      <c r="E5" s="467"/>
      <c r="F5" s="467"/>
      <c r="G5" s="467"/>
      <c r="H5" s="467"/>
      <c r="I5" s="10"/>
      <c r="J5" s="10"/>
      <c r="K5" s="10"/>
      <c r="L5" s="10"/>
    </row>
    <row r="6" spans="1:16" ht="21" customHeight="1">
      <c r="A6" s="538"/>
      <c r="B6" s="539"/>
      <c r="C6" s="503"/>
      <c r="D6" s="475" t="s">
        <v>350</v>
      </c>
      <c r="E6" s="411" t="s">
        <v>344</v>
      </c>
      <c r="F6" s="387"/>
      <c r="G6" s="475" t="s">
        <v>345</v>
      </c>
      <c r="H6" s="485" t="s">
        <v>388</v>
      </c>
      <c r="I6" s="10"/>
      <c r="J6" s="10"/>
      <c r="K6" s="10"/>
      <c r="L6" s="10"/>
    </row>
    <row r="7" spans="1:16" ht="79.5" customHeight="1">
      <c r="A7" s="538"/>
      <c r="B7" s="539"/>
      <c r="C7" s="504"/>
      <c r="D7" s="504"/>
      <c r="E7" s="367" t="s">
        <v>346</v>
      </c>
      <c r="F7" s="367" t="s">
        <v>347</v>
      </c>
      <c r="G7" s="504"/>
      <c r="H7" s="568"/>
      <c r="I7" s="10"/>
      <c r="J7" s="10"/>
      <c r="K7" s="10"/>
      <c r="L7" s="10"/>
    </row>
    <row r="8" spans="1:16" ht="14.25" customHeight="1">
      <c r="A8" s="567"/>
      <c r="B8" s="518"/>
      <c r="C8" s="547" t="s">
        <v>334</v>
      </c>
      <c r="D8" s="548"/>
      <c r="E8" s="548"/>
      <c r="F8" s="548"/>
      <c r="G8" s="548"/>
      <c r="H8" s="548"/>
      <c r="I8" s="10"/>
      <c r="J8" s="10"/>
      <c r="K8" s="10"/>
      <c r="L8" s="10"/>
    </row>
    <row r="9" spans="1:16" ht="16.5" customHeight="1">
      <c r="A9" s="569"/>
      <c r="B9" s="569"/>
      <c r="C9" s="555" t="s">
        <v>79</v>
      </c>
      <c r="D9" s="555"/>
      <c r="E9" s="555"/>
      <c r="F9" s="555"/>
      <c r="G9" s="555"/>
      <c r="H9" s="555"/>
      <c r="I9" s="10"/>
      <c r="J9" s="10"/>
      <c r="K9" s="10"/>
      <c r="L9" s="10"/>
    </row>
    <row r="10" spans="1:16" ht="16.5" customHeight="1">
      <c r="A10" s="565"/>
      <c r="B10" s="565"/>
      <c r="C10" s="556" t="s">
        <v>80</v>
      </c>
      <c r="D10" s="556"/>
      <c r="E10" s="556"/>
      <c r="F10" s="556"/>
      <c r="G10" s="556"/>
      <c r="H10" s="556"/>
      <c r="I10" s="10"/>
      <c r="J10" s="10"/>
      <c r="K10" s="10"/>
      <c r="L10" s="10"/>
    </row>
    <row r="11" spans="1:16" ht="15" customHeight="1">
      <c r="A11" s="563" t="s">
        <v>283</v>
      </c>
      <c r="B11" s="564"/>
      <c r="C11" s="183">
        <f t="shared" ref="C11:H11" si="0">SUM(C13,C18,C23,C30,C36,C41)</f>
        <v>3660941725</v>
      </c>
      <c r="D11" s="183">
        <f t="shared" si="0"/>
        <v>156060296</v>
      </c>
      <c r="E11" s="183">
        <f t="shared" si="0"/>
        <v>1166682441</v>
      </c>
      <c r="F11" s="183">
        <f t="shared" si="0"/>
        <v>641791796</v>
      </c>
      <c r="G11" s="183">
        <f t="shared" si="0"/>
        <v>65570391</v>
      </c>
      <c r="H11" s="184">
        <f t="shared" si="0"/>
        <v>677915593</v>
      </c>
      <c r="I11" s="10"/>
      <c r="J11" s="10"/>
      <c r="K11" s="97"/>
      <c r="L11" s="10"/>
    </row>
    <row r="12" spans="1:16" ht="18" customHeight="1">
      <c r="A12" s="570" t="s">
        <v>147</v>
      </c>
      <c r="B12" s="571"/>
      <c r="C12" s="185"/>
      <c r="D12" s="185"/>
      <c r="E12" s="185"/>
      <c r="F12" s="185"/>
      <c r="G12" s="185"/>
      <c r="H12" s="115"/>
      <c r="I12" s="10"/>
      <c r="J12" s="10"/>
      <c r="K12" s="10"/>
      <c r="L12" s="10"/>
    </row>
    <row r="13" spans="1:16" ht="15" customHeight="1">
      <c r="A13" s="563" t="s">
        <v>148</v>
      </c>
      <c r="B13" s="564"/>
      <c r="C13" s="183">
        <f t="shared" ref="C13:H13" si="1">SUM(C15:C16)</f>
        <v>994271458</v>
      </c>
      <c r="D13" s="183">
        <f t="shared" si="1"/>
        <v>32131049</v>
      </c>
      <c r="E13" s="323">
        <f t="shared" si="1"/>
        <v>256998160</v>
      </c>
      <c r="F13" s="321">
        <f t="shared" si="1"/>
        <v>125044168</v>
      </c>
      <c r="G13" s="183">
        <f t="shared" si="1"/>
        <v>17083220</v>
      </c>
      <c r="H13" s="184">
        <f t="shared" si="1"/>
        <v>212360555</v>
      </c>
      <c r="I13" s="10"/>
      <c r="J13" s="10"/>
      <c r="K13" s="10"/>
      <c r="L13" s="10"/>
    </row>
    <row r="14" spans="1:16" ht="9.75" customHeight="1">
      <c r="A14" s="559" t="s">
        <v>1</v>
      </c>
      <c r="B14" s="560"/>
      <c r="C14" s="231"/>
      <c r="D14" s="183"/>
      <c r="E14" s="323"/>
      <c r="F14" s="321"/>
      <c r="G14" s="183"/>
      <c r="H14" s="118"/>
      <c r="I14" s="10"/>
      <c r="J14" s="10"/>
      <c r="K14" s="10"/>
      <c r="L14" s="10"/>
    </row>
    <row r="15" spans="1:16" ht="14.25" customHeight="1">
      <c r="A15" s="557" t="s">
        <v>285</v>
      </c>
      <c r="B15" s="558"/>
      <c r="C15" s="185">
        <f>SUM('SR_TABL_10(15)_cd_3'!C14,'SR_TABL_10(15)_cd_6'!C14)</f>
        <v>228054675</v>
      </c>
      <c r="D15" s="185">
        <f>SUM('SR_TABL_10(15)_cd_3'!D14,'SR_TABL_10(15)_cd_6'!D14)</f>
        <v>11004543</v>
      </c>
      <c r="E15" s="324">
        <f>SUM('SR_TABL_10(15)_cd_3'!E14,'SR_TABL_10(15)_cd_6'!E14)</f>
        <v>85549247</v>
      </c>
      <c r="F15" s="322">
        <f>SUM('SR_TABL_10(15)_cd_3'!F14,'SR_TABL_10(15)_cd_6'!F14)</f>
        <v>42309964</v>
      </c>
      <c r="G15" s="185">
        <f>SUM('SR_TABL_10(15)_cd_4'!C13,'SR_TABL_10(15)_cd_7'!C13)</f>
        <v>2774590</v>
      </c>
      <c r="H15" s="186">
        <v>40940125</v>
      </c>
      <c r="I15" s="48"/>
      <c r="K15" s="10"/>
      <c r="L15" s="10"/>
    </row>
    <row r="16" spans="1:16" ht="14.25" customHeight="1">
      <c r="A16" s="557" t="s">
        <v>286</v>
      </c>
      <c r="B16" s="558"/>
      <c r="C16" s="185">
        <f>SUM('SR_TABL_10(15)_cd_3'!C15,'SR_TABL_10(15)_cd_6'!C15)</f>
        <v>766216783</v>
      </c>
      <c r="D16" s="185">
        <f>SUM('SR_TABL_10(15)_cd_3'!D15,'SR_TABL_10(15)_cd_6'!D15)</f>
        <v>21126506</v>
      </c>
      <c r="E16" s="324">
        <f>SUM('SR_TABL_10(15)_cd_3'!E15,'SR_TABL_10(15)_cd_6'!E15)</f>
        <v>171448913</v>
      </c>
      <c r="F16" s="322">
        <f>SUM('SR_TABL_10(15)_cd_3'!F15,'SR_TABL_10(15)_cd_6'!F15)</f>
        <v>82734204</v>
      </c>
      <c r="G16" s="185">
        <f>SUM('SR_TABL_10(15)_cd_4'!C14,'SR_TABL_10(15)_cd_7'!C14)</f>
        <v>14308630</v>
      </c>
      <c r="H16" s="186">
        <v>171420430</v>
      </c>
      <c r="I16" s="10"/>
      <c r="J16" s="10"/>
      <c r="K16" s="10"/>
      <c r="L16" s="10"/>
    </row>
    <row r="17" spans="1:16" ht="9.75" customHeight="1">
      <c r="A17" s="565"/>
      <c r="B17" s="566"/>
      <c r="C17" s="185"/>
      <c r="D17" s="185"/>
      <c r="E17" s="324"/>
      <c r="F17" s="322"/>
      <c r="G17" s="185"/>
      <c r="H17" s="186"/>
      <c r="I17" s="10"/>
      <c r="J17" s="10"/>
      <c r="K17" s="10"/>
      <c r="L17" s="10"/>
    </row>
    <row r="18" spans="1:16" ht="15.6" customHeight="1">
      <c r="A18" s="563" t="s">
        <v>287</v>
      </c>
      <c r="B18" s="564"/>
      <c r="C18" s="183">
        <f t="shared" ref="C18:H18" si="2">SUM(C20:C21)</f>
        <v>703540524</v>
      </c>
      <c r="D18" s="183">
        <f t="shared" si="2"/>
        <v>13919221</v>
      </c>
      <c r="E18" s="323">
        <f t="shared" si="2"/>
        <v>275526141</v>
      </c>
      <c r="F18" s="321">
        <f t="shared" si="2"/>
        <v>147820381</v>
      </c>
      <c r="G18" s="183">
        <f t="shared" si="2"/>
        <v>14604725</v>
      </c>
      <c r="H18" s="184">
        <f t="shared" si="2"/>
        <v>93626175</v>
      </c>
      <c r="I18" s="10"/>
      <c r="J18" s="10"/>
      <c r="K18" s="10"/>
      <c r="L18" s="10"/>
    </row>
    <row r="19" spans="1:16" ht="9.75" customHeight="1">
      <c r="A19" s="559" t="s">
        <v>151</v>
      </c>
      <c r="B19" s="560"/>
      <c r="C19" s="183"/>
      <c r="D19" s="183"/>
      <c r="E19" s="323"/>
      <c r="F19" s="321"/>
      <c r="G19" s="183"/>
      <c r="H19" s="118"/>
      <c r="I19" s="10"/>
      <c r="J19" s="10"/>
      <c r="K19" s="10"/>
      <c r="L19" s="10"/>
    </row>
    <row r="20" spans="1:16" s="13" customFormat="1" ht="14.25" customHeight="1">
      <c r="A20" s="557" t="s">
        <v>288</v>
      </c>
      <c r="B20" s="558"/>
      <c r="C20" s="185">
        <f>SUM('SR_TABL_10(15)_cd_3'!C19,'SR_TABL_10(15)_cd_6'!C19)</f>
        <v>277164200</v>
      </c>
      <c r="D20" s="185">
        <f>SUM('SR_TABL_10(15)_cd_3'!D19,'SR_TABL_10(15)_cd_6'!D19)</f>
        <v>7651301</v>
      </c>
      <c r="E20" s="324">
        <f>SUM('SR_TABL_10(15)_cd_3'!E19,'SR_TABL_10(15)_cd_6'!E19)</f>
        <v>81858278</v>
      </c>
      <c r="F20" s="322">
        <f>SUM('SR_TABL_10(15)_cd_3'!F19,'SR_TABL_10(15)_cd_6'!F19)</f>
        <v>47237513</v>
      </c>
      <c r="G20" s="185">
        <f>SUM('SR_TABL_10(15)_cd_4'!C18,'SR_TABL_10(15)_cd_7'!C18)</f>
        <v>5970756</v>
      </c>
      <c r="H20" s="186">
        <v>37297783</v>
      </c>
      <c r="I20" s="10"/>
      <c r="J20" s="10"/>
      <c r="K20" s="10"/>
      <c r="L20" s="10"/>
      <c r="M20" s="10"/>
      <c r="N20" s="10"/>
      <c r="O20" s="10"/>
      <c r="P20" s="10"/>
    </row>
    <row r="21" spans="1:16" s="13" customFormat="1" ht="14.25" customHeight="1">
      <c r="A21" s="557" t="s">
        <v>289</v>
      </c>
      <c r="B21" s="558"/>
      <c r="C21" s="185">
        <f>SUM('SR_TABL_10(15)_cd_3'!C20,'SR_TABL_10(15)_cd_6'!C20)</f>
        <v>426376324</v>
      </c>
      <c r="D21" s="185">
        <f>SUM('SR_TABL_10(15)_cd_3'!D20,'SR_TABL_10(15)_cd_6'!D20)</f>
        <v>6267920</v>
      </c>
      <c r="E21" s="324">
        <f>SUM('SR_TABL_10(15)_cd_3'!E20,'SR_TABL_10(15)_cd_6'!E20)</f>
        <v>193667863</v>
      </c>
      <c r="F21" s="322">
        <f>SUM('SR_TABL_10(15)_cd_3'!F20,'SR_TABL_10(15)_cd_6'!F20)</f>
        <v>100582868</v>
      </c>
      <c r="G21" s="185">
        <f>SUM('SR_TABL_10(15)_cd_4'!C19,'SR_TABL_10(15)_cd_7'!C19)</f>
        <v>8633969</v>
      </c>
      <c r="H21" s="186">
        <v>56328392</v>
      </c>
      <c r="I21" s="10"/>
      <c r="J21" s="10"/>
      <c r="K21" s="10"/>
      <c r="L21" s="10"/>
      <c r="M21" s="10"/>
      <c r="N21" s="10"/>
      <c r="O21" s="10"/>
      <c r="P21" s="10"/>
    </row>
    <row r="22" spans="1:16" s="13" customFormat="1" ht="9.75" customHeight="1">
      <c r="A22" s="561"/>
      <c r="B22" s="562"/>
      <c r="C22" s="185"/>
      <c r="D22" s="185"/>
      <c r="E22" s="324"/>
      <c r="F22" s="322"/>
      <c r="G22" s="185"/>
      <c r="H22" s="186"/>
      <c r="I22" s="10"/>
      <c r="J22" s="10"/>
      <c r="K22" s="10"/>
      <c r="L22" s="10"/>
      <c r="M22" s="10"/>
      <c r="N22" s="10"/>
      <c r="O22" s="10"/>
      <c r="P22" s="10"/>
    </row>
    <row r="23" spans="1:16" s="13" customFormat="1" ht="15.6" customHeight="1">
      <c r="A23" s="563" t="s">
        <v>290</v>
      </c>
      <c r="B23" s="564"/>
      <c r="C23" s="183">
        <f t="shared" ref="C23:H23" si="3">SUM(C25:C28)</f>
        <v>506436735</v>
      </c>
      <c r="D23" s="183">
        <f t="shared" si="3"/>
        <v>36024335</v>
      </c>
      <c r="E23" s="323">
        <f t="shared" si="3"/>
        <v>142558451</v>
      </c>
      <c r="F23" s="321">
        <f t="shared" si="3"/>
        <v>80955192</v>
      </c>
      <c r="G23" s="183">
        <f t="shared" si="3"/>
        <v>7779224</v>
      </c>
      <c r="H23" s="184">
        <f t="shared" si="3"/>
        <v>110593046</v>
      </c>
      <c r="I23" s="10"/>
      <c r="J23" s="10"/>
      <c r="K23" s="10"/>
      <c r="L23" s="10"/>
      <c r="M23" s="10"/>
      <c r="N23" s="10"/>
      <c r="O23" s="10"/>
      <c r="P23" s="10"/>
    </row>
    <row r="24" spans="1:16" s="13" customFormat="1" ht="9.75" customHeight="1">
      <c r="A24" s="559" t="s">
        <v>153</v>
      </c>
      <c r="B24" s="560"/>
      <c r="C24" s="183"/>
      <c r="D24" s="183"/>
      <c r="E24" s="323"/>
      <c r="F24" s="321"/>
      <c r="G24" s="183"/>
      <c r="H24" s="118"/>
      <c r="I24" s="10"/>
      <c r="J24" s="10"/>
      <c r="K24" s="10"/>
      <c r="L24" s="10"/>
      <c r="M24" s="10"/>
      <c r="N24" s="10"/>
      <c r="O24" s="10"/>
      <c r="P24" s="10"/>
    </row>
    <row r="25" spans="1:16" s="13" customFormat="1" ht="14.25" customHeight="1">
      <c r="A25" s="557" t="s">
        <v>291</v>
      </c>
      <c r="B25" s="558"/>
      <c r="C25" s="185">
        <f>SUM('SR_TABL_10(15)_cd_3'!C24,'SR_TABL_10(15)_cd_6'!C24)</f>
        <v>158062743</v>
      </c>
      <c r="D25" s="185">
        <f>SUM('SR_TABL_10(15)_cd_3'!D24,'SR_TABL_10(15)_cd_6'!D24)</f>
        <v>12786648</v>
      </c>
      <c r="E25" s="324">
        <f>SUM('SR_TABL_10(15)_cd_3'!E24,'SR_TABL_10(15)_cd_6'!E24)</f>
        <v>37603404</v>
      </c>
      <c r="F25" s="322">
        <f>SUM('SR_TABL_10(15)_cd_3'!F24,'SR_TABL_10(15)_cd_6'!F24)</f>
        <v>18706068</v>
      </c>
      <c r="G25" s="185">
        <f>SUM('SR_TABL_10(15)_cd_4'!C23,'SR_TABL_10(15)_cd_7'!C23)</f>
        <v>2166815</v>
      </c>
      <c r="H25" s="186">
        <v>35256621</v>
      </c>
      <c r="I25" s="10"/>
      <c r="J25" s="10"/>
      <c r="K25" s="10"/>
      <c r="L25" s="10"/>
      <c r="M25" s="10"/>
      <c r="N25" s="10"/>
      <c r="O25" s="10"/>
      <c r="P25" s="10"/>
    </row>
    <row r="26" spans="1:16" s="13" customFormat="1" ht="14.25" customHeight="1">
      <c r="A26" s="557" t="s">
        <v>292</v>
      </c>
      <c r="B26" s="558"/>
      <c r="C26" s="185">
        <f>SUM('SR_TABL_10(15)_cd_3'!C25,'SR_TABL_10(15)_cd_6'!C25)</f>
        <v>162580127</v>
      </c>
      <c r="D26" s="185">
        <f>SUM('SR_TABL_10(15)_cd_3'!D25,'SR_TABL_10(15)_cd_6'!D25)</f>
        <v>7353467</v>
      </c>
      <c r="E26" s="324">
        <f>SUM('SR_TABL_10(15)_cd_3'!E25,'SR_TABL_10(15)_cd_6'!E25)</f>
        <v>50715444</v>
      </c>
      <c r="F26" s="322">
        <f>SUM('SR_TABL_10(15)_cd_3'!F25,'SR_TABL_10(15)_cd_6'!F25)</f>
        <v>31938610</v>
      </c>
      <c r="G26" s="185">
        <f>SUM('SR_TABL_10(15)_cd_4'!C24,'SR_TABL_10(15)_cd_7'!C24)</f>
        <v>2607808</v>
      </c>
      <c r="H26" s="186">
        <v>36915128</v>
      </c>
      <c r="I26" s="10"/>
      <c r="J26" s="10"/>
      <c r="K26" s="10"/>
      <c r="L26" s="10"/>
      <c r="M26" s="10"/>
      <c r="N26" s="10"/>
      <c r="O26" s="10"/>
      <c r="P26" s="10"/>
    </row>
    <row r="27" spans="1:16" s="13" customFormat="1" ht="14.25" customHeight="1">
      <c r="A27" s="557" t="s">
        <v>293</v>
      </c>
      <c r="B27" s="558"/>
      <c r="C27" s="185">
        <f>SUM('SR_TABL_10(15)_cd_3'!C26,'SR_TABL_10(15)_cd_6'!C26)</f>
        <v>94528142</v>
      </c>
      <c r="D27" s="185">
        <f>SUM('SR_TABL_10(15)_cd_3'!D26,'SR_TABL_10(15)_cd_6'!D26)</f>
        <v>10068442</v>
      </c>
      <c r="E27" s="324">
        <f>SUM('SR_TABL_10(15)_cd_3'!E26,'SR_TABL_10(15)_cd_6'!E26)</f>
        <v>22845620</v>
      </c>
      <c r="F27" s="322">
        <f>SUM('SR_TABL_10(15)_cd_3'!F26,'SR_TABL_10(15)_cd_6'!F26)</f>
        <v>13212097</v>
      </c>
      <c r="G27" s="185">
        <f>SUM('SR_TABL_10(15)_cd_4'!C25,'SR_TABL_10(15)_cd_7'!C25)</f>
        <v>1492036</v>
      </c>
      <c r="H27" s="186">
        <v>21557394</v>
      </c>
      <c r="I27" s="10"/>
      <c r="J27" s="10"/>
      <c r="K27" s="10"/>
      <c r="L27" s="10"/>
      <c r="M27" s="10"/>
      <c r="N27" s="10"/>
      <c r="O27" s="10"/>
      <c r="P27" s="10"/>
    </row>
    <row r="28" spans="1:16" s="13" customFormat="1" ht="14.25" customHeight="1">
      <c r="A28" s="557" t="s">
        <v>294</v>
      </c>
      <c r="B28" s="558"/>
      <c r="C28" s="185">
        <f>SUM('SR_TABL_10(15)_cd_3'!C27,'SR_TABL_10(15)_cd_6'!C27)</f>
        <v>91265723</v>
      </c>
      <c r="D28" s="185">
        <f>SUM('SR_TABL_10(15)_cd_3'!D27,'SR_TABL_10(15)_cd_6'!D27)</f>
        <v>5815778</v>
      </c>
      <c r="E28" s="324">
        <f>SUM('SR_TABL_10(15)_cd_3'!E27,'SR_TABL_10(15)_cd_6'!E27)</f>
        <v>31393983</v>
      </c>
      <c r="F28" s="322">
        <f>SUM('SR_TABL_10(15)_cd_3'!F27,'SR_TABL_10(15)_cd_6'!F27)</f>
        <v>17098417</v>
      </c>
      <c r="G28" s="185">
        <f>SUM('SR_TABL_10(15)_cd_4'!C26,'SR_TABL_10(15)_cd_7'!C26)</f>
        <v>1512565</v>
      </c>
      <c r="H28" s="186">
        <v>16863903</v>
      </c>
      <c r="I28" s="10"/>
      <c r="J28" s="10"/>
      <c r="K28" s="10"/>
      <c r="L28" s="10"/>
      <c r="M28" s="10"/>
      <c r="N28" s="10"/>
      <c r="O28" s="10"/>
      <c r="P28" s="10"/>
    </row>
    <row r="29" spans="1:16" s="13" customFormat="1" ht="9.75" customHeight="1">
      <c r="A29" s="561"/>
      <c r="B29" s="562"/>
      <c r="C29" s="185"/>
      <c r="D29" s="185"/>
      <c r="E29" s="324"/>
      <c r="F29" s="322"/>
      <c r="G29" s="185"/>
      <c r="H29" s="186"/>
      <c r="I29" s="10"/>
      <c r="J29" s="10"/>
      <c r="K29" s="10"/>
      <c r="L29" s="10"/>
      <c r="M29" s="10"/>
      <c r="N29" s="10"/>
      <c r="O29" s="10"/>
      <c r="P29" s="10"/>
    </row>
    <row r="30" spans="1:16" s="13" customFormat="1" ht="15.6" customHeight="1">
      <c r="A30" s="563" t="s">
        <v>295</v>
      </c>
      <c r="B30" s="564"/>
      <c r="C30" s="183">
        <f t="shared" ref="C30:H30" si="4">SUM(C32:C34)</f>
        <v>600383711</v>
      </c>
      <c r="D30" s="183">
        <f t="shared" si="4"/>
        <v>33304504</v>
      </c>
      <c r="E30" s="323">
        <f t="shared" si="4"/>
        <v>198838136</v>
      </c>
      <c r="F30" s="321">
        <f t="shared" si="4"/>
        <v>111394040</v>
      </c>
      <c r="G30" s="183">
        <f t="shared" si="4"/>
        <v>10194312</v>
      </c>
      <c r="H30" s="184">
        <f t="shared" si="4"/>
        <v>113014637</v>
      </c>
      <c r="I30" s="10"/>
      <c r="J30" s="10"/>
      <c r="K30" s="10"/>
      <c r="L30" s="10"/>
      <c r="M30" s="10"/>
      <c r="N30" s="10"/>
      <c r="O30" s="10"/>
      <c r="P30" s="10"/>
    </row>
    <row r="31" spans="1:16" s="13" customFormat="1" ht="9.75" customHeight="1">
      <c r="A31" s="559" t="s">
        <v>154</v>
      </c>
      <c r="B31" s="560"/>
      <c r="C31" s="183"/>
      <c r="D31" s="183"/>
      <c r="E31" s="323"/>
      <c r="F31" s="321"/>
      <c r="G31" s="183"/>
      <c r="H31" s="118"/>
      <c r="I31" s="10"/>
      <c r="J31" s="10"/>
      <c r="K31" s="10"/>
      <c r="L31" s="10"/>
      <c r="M31" s="10"/>
      <c r="N31" s="10"/>
      <c r="O31" s="10"/>
      <c r="P31" s="10"/>
    </row>
    <row r="32" spans="1:16" ht="14.25" customHeight="1">
      <c r="A32" s="557" t="s">
        <v>296</v>
      </c>
      <c r="B32" s="558"/>
      <c r="C32" s="185">
        <f>SUM('SR_TABL_10(15)_cd_3'!C31,'SR_TABL_10(15)_cd_6'!C31)</f>
        <v>102680478</v>
      </c>
      <c r="D32" s="185">
        <f>SUM('SR_TABL_10(15)_cd_3'!D31,'SR_TABL_10(15)_cd_6'!D31)</f>
        <v>3929506</v>
      </c>
      <c r="E32" s="324">
        <f>SUM('SR_TABL_10(15)_cd_3'!E31,'SR_TABL_10(15)_cd_6'!E31)</f>
        <v>39304438</v>
      </c>
      <c r="F32" s="322">
        <f>SUM('SR_TABL_10(15)_cd_3'!F31,'SR_TABL_10(15)_cd_6'!F31)</f>
        <v>18773386</v>
      </c>
      <c r="G32" s="185">
        <f>SUM('SR_TABL_10(15)_cd_4'!C30,'SR_TABL_10(15)_cd_7'!C30)</f>
        <v>1312413</v>
      </c>
      <c r="H32" s="186">
        <v>25888552</v>
      </c>
      <c r="I32" s="10"/>
      <c r="J32" s="10"/>
      <c r="K32" s="10"/>
      <c r="L32" s="10"/>
    </row>
    <row r="33" spans="1:12" ht="14.25" customHeight="1">
      <c r="A33" s="557" t="s">
        <v>297</v>
      </c>
      <c r="B33" s="558"/>
      <c r="C33" s="185">
        <f>SUM('SR_TABL_10(15)_cd_3'!C32,'SR_TABL_10(15)_cd_6'!C32)</f>
        <v>339691374</v>
      </c>
      <c r="D33" s="185">
        <f>SUM('SR_TABL_10(15)_cd_3'!D32,'SR_TABL_10(15)_cd_6'!D32)</f>
        <v>21630865</v>
      </c>
      <c r="E33" s="324">
        <f>SUM('SR_TABL_10(15)_cd_3'!E32,'SR_TABL_10(15)_cd_6'!E32)</f>
        <v>114864490</v>
      </c>
      <c r="F33" s="322">
        <f>SUM('SR_TABL_10(15)_cd_3'!F32,'SR_TABL_10(15)_cd_6'!F32)</f>
        <v>72104187</v>
      </c>
      <c r="G33" s="185">
        <f>SUM('SR_TABL_10(15)_cd_4'!C31,'SR_TABL_10(15)_cd_7'!C31)</f>
        <v>6054567</v>
      </c>
      <c r="H33" s="186">
        <v>55517467</v>
      </c>
      <c r="I33" s="10"/>
      <c r="J33" s="10"/>
      <c r="K33" s="10"/>
      <c r="L33" s="10"/>
    </row>
    <row r="34" spans="1:12" ht="14.25" customHeight="1">
      <c r="A34" s="557" t="s">
        <v>298</v>
      </c>
      <c r="B34" s="558"/>
      <c r="C34" s="185">
        <f>SUM('SR_TABL_10(15)_cd_3'!C33,'SR_TABL_10(15)_cd_6'!C33)</f>
        <v>158011859</v>
      </c>
      <c r="D34" s="185">
        <f>SUM('SR_TABL_10(15)_cd_3'!D33,'SR_TABL_10(15)_cd_6'!D33)</f>
        <v>7744133</v>
      </c>
      <c r="E34" s="324">
        <f>SUM('SR_TABL_10(15)_cd_3'!E33,'SR_TABL_10(15)_cd_6'!E33)</f>
        <v>44669208</v>
      </c>
      <c r="F34" s="322">
        <f>SUM('SR_TABL_10(15)_cd_3'!F33,'SR_TABL_10(15)_cd_6'!F33)</f>
        <v>20516467</v>
      </c>
      <c r="G34" s="185">
        <f>SUM('SR_TABL_10(15)_cd_4'!C32,'SR_TABL_10(15)_cd_7'!C32)</f>
        <v>2827332</v>
      </c>
      <c r="H34" s="186">
        <v>31608618</v>
      </c>
      <c r="I34" s="10"/>
      <c r="J34" s="10"/>
      <c r="K34" s="10"/>
      <c r="L34" s="10"/>
    </row>
    <row r="35" spans="1:12" ht="9.75" customHeight="1">
      <c r="A35" s="565"/>
      <c r="B35" s="566"/>
      <c r="C35" s="185"/>
      <c r="D35" s="185"/>
      <c r="E35" s="324"/>
      <c r="F35" s="322"/>
      <c r="G35" s="185"/>
      <c r="H35" s="186"/>
      <c r="I35" s="10"/>
      <c r="J35" s="10"/>
      <c r="K35" s="10"/>
      <c r="L35" s="10"/>
    </row>
    <row r="36" spans="1:12" ht="15.6" customHeight="1">
      <c r="A36" s="563" t="s">
        <v>299</v>
      </c>
      <c r="B36" s="564"/>
      <c r="C36" s="183">
        <f t="shared" ref="C36:H36" si="5">SUM(C38:C39)</f>
        <v>377819717</v>
      </c>
      <c r="D36" s="183">
        <f t="shared" si="5"/>
        <v>14678473</v>
      </c>
      <c r="E36" s="323">
        <f t="shared" si="5"/>
        <v>152618105</v>
      </c>
      <c r="F36" s="321">
        <f t="shared" si="5"/>
        <v>85458068</v>
      </c>
      <c r="G36" s="183">
        <f t="shared" si="5"/>
        <v>7349134</v>
      </c>
      <c r="H36" s="184">
        <f t="shared" si="5"/>
        <v>52487042</v>
      </c>
      <c r="I36" s="10"/>
      <c r="J36" s="10"/>
      <c r="K36" s="10"/>
      <c r="L36" s="10"/>
    </row>
    <row r="37" spans="1:12" ht="9.75" customHeight="1">
      <c r="A37" s="559" t="s">
        <v>155</v>
      </c>
      <c r="B37" s="560"/>
      <c r="C37" s="183"/>
      <c r="D37" s="183"/>
      <c r="E37" s="323"/>
      <c r="F37" s="321"/>
      <c r="G37" s="183"/>
      <c r="H37" s="118"/>
      <c r="I37" s="10"/>
      <c r="J37" s="10"/>
      <c r="K37" s="10"/>
      <c r="L37" s="10"/>
    </row>
    <row r="38" spans="1:12" ht="14.25" customHeight="1">
      <c r="A38" s="557" t="s">
        <v>300</v>
      </c>
      <c r="B38" s="558"/>
      <c r="C38" s="185">
        <f>SUM('SR_TABL_10(15)_cd_3'!C37,'SR_TABL_10(15)_cd_6'!C37)</f>
        <v>293211965</v>
      </c>
      <c r="D38" s="185">
        <f>SUM('SR_TABL_10(15)_cd_3'!D37,'SR_TABL_10(15)_cd_6'!D37)</f>
        <v>8898915</v>
      </c>
      <c r="E38" s="324">
        <f>SUM('SR_TABL_10(15)_cd_3'!E37,'SR_TABL_10(15)_cd_6'!E37)</f>
        <v>118682838</v>
      </c>
      <c r="F38" s="322">
        <f>SUM('SR_TABL_10(15)_cd_3'!F37,'SR_TABL_10(15)_cd_6'!F37)</f>
        <v>64578045</v>
      </c>
      <c r="G38" s="185">
        <f>SUM('SR_TABL_10(15)_cd_4'!C36,'SR_TABL_10(15)_cd_7'!C36)</f>
        <v>5689469</v>
      </c>
      <c r="H38" s="186">
        <v>38274817</v>
      </c>
      <c r="I38" s="10"/>
      <c r="J38" s="10"/>
      <c r="K38" s="10"/>
      <c r="L38" s="10"/>
    </row>
    <row r="39" spans="1:12" ht="14.25" customHeight="1">
      <c r="A39" s="557" t="s">
        <v>301</v>
      </c>
      <c r="B39" s="558"/>
      <c r="C39" s="185">
        <f>SUM('SR_TABL_10(15)_cd_3'!C38,'SR_TABL_10(15)_cd_6'!C38)</f>
        <v>84607752</v>
      </c>
      <c r="D39" s="185">
        <f>SUM('SR_TABL_10(15)_cd_3'!D38,'SR_TABL_10(15)_cd_6'!D38)</f>
        <v>5779558</v>
      </c>
      <c r="E39" s="324">
        <f>SUM('SR_TABL_10(15)_cd_3'!E38,'SR_TABL_10(15)_cd_6'!E38)</f>
        <v>33935267</v>
      </c>
      <c r="F39" s="322">
        <f>SUM('SR_TABL_10(15)_cd_3'!F38,'SR_TABL_10(15)_cd_6'!F38)</f>
        <v>20880023</v>
      </c>
      <c r="G39" s="185">
        <f>SUM('SR_TABL_10(15)_cd_4'!C37,'SR_TABL_10(15)_cd_7'!C37)</f>
        <v>1659665</v>
      </c>
      <c r="H39" s="186">
        <v>14212225</v>
      </c>
      <c r="I39" s="10"/>
      <c r="J39" s="10"/>
      <c r="K39" s="10"/>
      <c r="L39" s="10"/>
    </row>
    <row r="40" spans="1:12" ht="9.75" customHeight="1">
      <c r="A40" s="565"/>
      <c r="B40" s="566"/>
      <c r="C40" s="185"/>
      <c r="D40" s="185"/>
      <c r="E40" s="324"/>
      <c r="F40" s="322"/>
      <c r="G40" s="185"/>
      <c r="H40" s="186"/>
      <c r="I40" s="10"/>
      <c r="J40" s="10"/>
      <c r="K40" s="10"/>
      <c r="L40" s="10"/>
    </row>
    <row r="41" spans="1:12" ht="15.6" customHeight="1">
      <c r="A41" s="563" t="s">
        <v>302</v>
      </c>
      <c r="B41" s="564"/>
      <c r="C41" s="183">
        <f t="shared" ref="C41:H41" si="6">SUM(C43:C45)</f>
        <v>478489580</v>
      </c>
      <c r="D41" s="183">
        <f t="shared" si="6"/>
        <v>26002714</v>
      </c>
      <c r="E41" s="323">
        <f t="shared" si="6"/>
        <v>140143448</v>
      </c>
      <c r="F41" s="321">
        <f t="shared" si="6"/>
        <v>91119947</v>
      </c>
      <c r="G41" s="183">
        <f t="shared" si="6"/>
        <v>8559776</v>
      </c>
      <c r="H41" s="184">
        <f t="shared" si="6"/>
        <v>95834138</v>
      </c>
      <c r="I41" s="53"/>
      <c r="J41" s="10"/>
      <c r="K41" s="10"/>
      <c r="L41" s="10"/>
    </row>
    <row r="42" spans="1:12" ht="9.75" customHeight="1">
      <c r="A42" s="559" t="s">
        <v>156</v>
      </c>
      <c r="B42" s="560"/>
      <c r="C42" s="183"/>
      <c r="D42" s="183"/>
      <c r="E42" s="323"/>
      <c r="F42" s="321"/>
      <c r="G42" s="183"/>
      <c r="H42" s="118"/>
      <c r="I42" s="53"/>
      <c r="J42" s="10"/>
      <c r="K42" s="10"/>
      <c r="L42" s="10"/>
    </row>
    <row r="43" spans="1:12" ht="14.25" customHeight="1">
      <c r="A43" s="557" t="s">
        <v>304</v>
      </c>
      <c r="B43" s="558"/>
      <c r="C43" s="185">
        <f>SUM('SR_TABL_10(15)_cd_3'!C42,'SR_TABL_10(15)_cd_6'!C42)</f>
        <v>162103145</v>
      </c>
      <c r="D43" s="185">
        <f>SUM('SR_TABL_10(15)_cd_3'!D42,'SR_TABL_10(15)_cd_6'!D42)</f>
        <v>9830108</v>
      </c>
      <c r="E43" s="324">
        <f>SUM('SR_TABL_10(15)_cd_3'!E42,'SR_TABL_10(15)_cd_6'!E42)</f>
        <v>50796659</v>
      </c>
      <c r="F43" s="322">
        <f>SUM('SR_TABL_10(15)_cd_3'!F42,'SR_TABL_10(15)_cd_6'!F42)</f>
        <v>35043403</v>
      </c>
      <c r="G43" s="185">
        <f>SUM('SR_TABL_10(15)_cd_4'!C41,'SR_TABL_10(15)_cd_7'!C41)</f>
        <v>2697006</v>
      </c>
      <c r="H43" s="186">
        <v>31312560</v>
      </c>
      <c r="I43" s="53"/>
      <c r="J43" s="10"/>
      <c r="K43" s="10"/>
      <c r="L43" s="10"/>
    </row>
    <row r="44" spans="1:12" ht="14.25" customHeight="1">
      <c r="A44" s="557" t="s">
        <v>303</v>
      </c>
      <c r="B44" s="558"/>
      <c r="C44" s="185">
        <f>SUM('SR_TABL_10(15)_cd_3'!C43,'SR_TABL_10(15)_cd_6'!C43)</f>
        <v>208862137</v>
      </c>
      <c r="D44" s="185">
        <f>SUM('SR_TABL_10(15)_cd_3'!D43,'SR_TABL_10(15)_cd_6'!D43)</f>
        <v>6916511</v>
      </c>
      <c r="E44" s="324">
        <f>SUM('SR_TABL_10(15)_cd_3'!E43,'SR_TABL_10(15)_cd_6'!E43)</f>
        <v>60976442</v>
      </c>
      <c r="F44" s="322">
        <f>SUM('SR_TABL_10(15)_cd_3'!F43,'SR_TABL_10(15)_cd_6'!F43)</f>
        <v>37926049</v>
      </c>
      <c r="G44" s="185">
        <f>SUM('SR_TABL_10(15)_cd_4'!C42,'SR_TABL_10(15)_cd_7'!C42)</f>
        <v>4525609</v>
      </c>
      <c r="H44" s="186">
        <v>39050542</v>
      </c>
      <c r="J44" s="10"/>
      <c r="K44" s="10"/>
      <c r="L44" s="10"/>
    </row>
    <row r="45" spans="1:12" ht="14.25" customHeight="1">
      <c r="A45" s="557" t="s">
        <v>305</v>
      </c>
      <c r="B45" s="558"/>
      <c r="C45" s="185">
        <f>SUM('SR_TABL_10(15)_cd_3'!C44,'SR_TABL_10(15)_cd_6'!C44)</f>
        <v>107524298</v>
      </c>
      <c r="D45" s="185">
        <f>SUM('SR_TABL_10(15)_cd_3'!D44,'SR_TABL_10(15)_cd_6'!D44)</f>
        <v>9256095</v>
      </c>
      <c r="E45" s="324">
        <f>SUM('SR_TABL_10(15)_cd_3'!E44,'SR_TABL_10(15)_cd_6'!E44)</f>
        <v>28370347</v>
      </c>
      <c r="F45" s="322">
        <f>SUM('SR_TABL_10(15)_cd_3'!F44,'SR_TABL_10(15)_cd_6'!F44)</f>
        <v>18150495</v>
      </c>
      <c r="G45" s="185">
        <f>SUM('SR_TABL_10(15)_cd_4'!C43,'SR_TABL_10(15)_cd_7'!C43)</f>
        <v>1337161</v>
      </c>
      <c r="H45" s="186">
        <v>25471036</v>
      </c>
      <c r="J45" s="10"/>
      <c r="K45" s="10"/>
      <c r="L45" s="10"/>
    </row>
    <row r="46" spans="1:12" ht="15" customHeight="1">
      <c r="A46" s="376"/>
      <c r="B46" s="294"/>
      <c r="C46" s="231"/>
      <c r="D46" s="231"/>
      <c r="E46" s="219"/>
      <c r="F46" s="306"/>
      <c r="G46" s="219"/>
      <c r="H46" s="231"/>
      <c r="J46" s="10"/>
      <c r="K46" s="10"/>
      <c r="L46" s="10"/>
    </row>
    <row r="47" spans="1:12" ht="9.75" customHeight="1">
      <c r="A47" s="320" t="s">
        <v>425</v>
      </c>
      <c r="B47" s="231" t="s">
        <v>157</v>
      </c>
      <c r="C47" s="231"/>
      <c r="D47" s="231"/>
      <c r="E47" s="231"/>
      <c r="F47" s="231"/>
      <c r="G47" s="231"/>
      <c r="H47" s="231"/>
      <c r="J47" s="10"/>
      <c r="K47" s="10"/>
      <c r="L47" s="10"/>
    </row>
    <row r="48" spans="1:12" ht="9.75" customHeight="1">
      <c r="A48" s="320" t="s">
        <v>425</v>
      </c>
      <c r="B48" s="298" t="s">
        <v>158</v>
      </c>
      <c r="C48" s="376"/>
      <c r="D48" s="376"/>
      <c r="E48" s="376"/>
      <c r="F48" s="376"/>
      <c r="G48" s="376"/>
      <c r="H48" s="231"/>
      <c r="J48" s="10"/>
      <c r="K48" s="10"/>
      <c r="L48" s="10"/>
    </row>
    <row r="49" spans="2:12">
      <c r="B49" s="86"/>
      <c r="C49" s="86"/>
      <c r="D49" s="86"/>
      <c r="E49" s="86"/>
      <c r="F49" s="86"/>
      <c r="G49" s="86"/>
      <c r="J49" s="10"/>
      <c r="K49" s="10"/>
      <c r="L49" s="10"/>
    </row>
    <row r="50" spans="2:12">
      <c r="B50" s="86"/>
      <c r="C50" s="86"/>
      <c r="D50" s="86"/>
      <c r="E50" s="86"/>
      <c r="F50" s="86"/>
      <c r="G50" s="86"/>
      <c r="J50" s="10"/>
      <c r="K50" s="10"/>
      <c r="L50" s="10"/>
    </row>
    <row r="51" spans="2:12">
      <c r="B51" s="86"/>
      <c r="C51" s="86"/>
      <c r="D51" s="86"/>
      <c r="E51" s="86"/>
      <c r="F51" s="86"/>
      <c r="G51" s="86"/>
      <c r="J51" s="10"/>
      <c r="K51" s="10"/>
      <c r="L51" s="10"/>
    </row>
    <row r="52" spans="2:12">
      <c r="B52" s="86"/>
      <c r="C52" s="86"/>
      <c r="D52" s="86"/>
      <c r="E52" s="86"/>
      <c r="F52" s="86"/>
      <c r="G52" s="86"/>
      <c r="J52" s="10"/>
      <c r="K52" s="10"/>
      <c r="L52" s="10"/>
    </row>
    <row r="53" spans="2:12">
      <c r="B53" s="86"/>
      <c r="C53" s="86"/>
      <c r="D53" s="86"/>
      <c r="E53" s="86"/>
      <c r="F53" s="86"/>
      <c r="G53" s="86"/>
      <c r="J53" s="10"/>
      <c r="K53" s="10"/>
      <c r="L53" s="10"/>
    </row>
    <row r="54" spans="2:12">
      <c r="B54" s="86"/>
      <c r="C54" s="86"/>
      <c r="D54" s="86"/>
      <c r="E54" s="86"/>
      <c r="F54" s="86"/>
      <c r="G54" s="86"/>
      <c r="J54" s="10"/>
      <c r="K54" s="10"/>
      <c r="L54" s="10"/>
    </row>
    <row r="55" spans="2:12">
      <c r="B55" s="86"/>
      <c r="C55" s="86"/>
      <c r="D55" s="86"/>
      <c r="E55" s="86"/>
      <c r="F55" s="86"/>
      <c r="G55" s="86"/>
      <c r="J55" s="10"/>
      <c r="K55" s="10"/>
      <c r="L55" s="10"/>
    </row>
    <row r="56" spans="2:12">
      <c r="B56" s="86"/>
      <c r="C56" s="86"/>
      <c r="D56" s="86"/>
      <c r="E56" s="86"/>
      <c r="F56" s="86"/>
      <c r="G56" s="86"/>
      <c r="J56" s="10"/>
      <c r="K56" s="10"/>
      <c r="L56" s="10"/>
    </row>
    <row r="57" spans="2:12">
      <c r="B57" s="86"/>
      <c r="C57" s="86"/>
      <c r="D57" s="86"/>
      <c r="E57" s="86"/>
      <c r="F57" s="86"/>
      <c r="G57" s="86"/>
      <c r="J57" s="10"/>
      <c r="K57" s="10"/>
      <c r="L57" s="10"/>
    </row>
    <row r="58" spans="2:12">
      <c r="B58" s="86"/>
      <c r="C58" s="86"/>
      <c r="D58" s="86"/>
      <c r="E58" s="86"/>
      <c r="F58" s="86"/>
      <c r="G58" s="86"/>
      <c r="J58" s="10"/>
      <c r="K58" s="10"/>
      <c r="L58" s="10"/>
    </row>
    <row r="59" spans="2:12">
      <c r="B59" s="86"/>
      <c r="C59" s="86"/>
      <c r="D59" s="86"/>
      <c r="E59" s="86"/>
      <c r="F59" s="86"/>
      <c r="G59" s="86"/>
      <c r="J59" s="10"/>
      <c r="K59" s="10"/>
      <c r="L59" s="10"/>
    </row>
    <row r="60" spans="2:12">
      <c r="B60" s="86"/>
      <c r="C60" s="86"/>
      <c r="D60" s="86"/>
      <c r="E60" s="86"/>
      <c r="F60" s="86"/>
      <c r="G60" s="86"/>
      <c r="J60" s="10"/>
      <c r="K60" s="10"/>
      <c r="L60" s="10"/>
    </row>
    <row r="61" spans="2:12">
      <c r="B61" s="86"/>
      <c r="C61" s="86"/>
      <c r="D61" s="86"/>
      <c r="E61" s="86"/>
      <c r="F61" s="86"/>
      <c r="G61" s="86"/>
      <c r="J61" s="10"/>
      <c r="K61" s="10"/>
      <c r="L61" s="10"/>
    </row>
    <row r="62" spans="2:12">
      <c r="B62" s="86"/>
      <c r="C62" s="86"/>
      <c r="D62" s="86"/>
      <c r="E62" s="86"/>
      <c r="F62" s="86"/>
      <c r="G62" s="86"/>
      <c r="J62" s="10"/>
      <c r="K62" s="10"/>
      <c r="L62" s="10"/>
    </row>
    <row r="63" spans="2:12">
      <c r="B63" s="86"/>
      <c r="C63" s="86"/>
      <c r="D63" s="86"/>
      <c r="E63" s="86"/>
      <c r="F63" s="86"/>
      <c r="G63" s="86"/>
      <c r="J63" s="10"/>
      <c r="K63" s="10"/>
      <c r="L63" s="10"/>
    </row>
    <row r="64" spans="2:12">
      <c r="B64" s="86"/>
      <c r="C64" s="86"/>
      <c r="D64" s="86"/>
      <c r="E64" s="86"/>
      <c r="F64" s="86"/>
      <c r="G64" s="86"/>
      <c r="J64" s="10"/>
      <c r="K64" s="10"/>
      <c r="L64" s="10"/>
    </row>
    <row r="65" spans="2:12">
      <c r="B65" s="86"/>
      <c r="C65" s="86"/>
      <c r="D65" s="86"/>
      <c r="E65" s="86"/>
      <c r="F65" s="86"/>
      <c r="G65" s="86"/>
      <c r="J65" s="10"/>
      <c r="K65" s="10"/>
      <c r="L65" s="10"/>
    </row>
    <row r="66" spans="2:12">
      <c r="B66" s="86"/>
      <c r="C66" s="86"/>
      <c r="D66" s="86"/>
      <c r="E66" s="86"/>
      <c r="F66" s="86"/>
      <c r="G66" s="86"/>
      <c r="J66" s="10"/>
      <c r="K66" s="10"/>
      <c r="L66" s="10"/>
    </row>
    <row r="67" spans="2:12">
      <c r="B67" s="86"/>
      <c r="C67" s="86"/>
      <c r="D67" s="86"/>
      <c r="E67" s="86"/>
      <c r="F67" s="86"/>
      <c r="G67" s="86"/>
      <c r="J67" s="10"/>
      <c r="K67" s="10"/>
      <c r="L67" s="10"/>
    </row>
    <row r="68" spans="2:12">
      <c r="B68" s="86"/>
      <c r="C68" s="86"/>
      <c r="D68" s="86"/>
      <c r="E68" s="86"/>
      <c r="F68" s="86"/>
      <c r="G68" s="86"/>
      <c r="J68" s="10"/>
      <c r="K68" s="10"/>
      <c r="L68" s="10"/>
    </row>
    <row r="69" spans="2:12">
      <c r="B69" s="86"/>
      <c r="C69" s="86"/>
      <c r="D69" s="86"/>
      <c r="E69" s="86"/>
      <c r="F69" s="86"/>
      <c r="G69" s="86"/>
      <c r="J69" s="10"/>
      <c r="K69" s="10"/>
      <c r="L69" s="10"/>
    </row>
    <row r="70" spans="2:12">
      <c r="B70" s="86"/>
      <c r="C70" s="86"/>
      <c r="D70" s="86"/>
      <c r="E70" s="86"/>
      <c r="F70" s="86"/>
      <c r="G70" s="86"/>
      <c r="J70" s="10"/>
      <c r="K70" s="10"/>
      <c r="L70" s="10"/>
    </row>
    <row r="71" spans="2:12">
      <c r="B71" s="86"/>
      <c r="C71" s="86"/>
      <c r="D71" s="86"/>
      <c r="E71" s="86"/>
      <c r="F71" s="86"/>
      <c r="G71" s="86"/>
      <c r="J71" s="10"/>
      <c r="K71" s="10"/>
      <c r="L71" s="10"/>
    </row>
    <row r="72" spans="2:12">
      <c r="B72" s="86"/>
      <c r="C72" s="86"/>
      <c r="D72" s="86"/>
      <c r="E72" s="86"/>
      <c r="F72" s="86"/>
      <c r="G72" s="86"/>
      <c r="J72" s="10"/>
      <c r="K72" s="10"/>
      <c r="L72" s="10"/>
    </row>
    <row r="73" spans="2:12">
      <c r="B73" s="86"/>
      <c r="C73" s="86"/>
      <c r="D73" s="86"/>
      <c r="E73" s="86"/>
      <c r="F73" s="86"/>
      <c r="G73" s="86"/>
      <c r="J73" s="10"/>
      <c r="K73" s="10"/>
      <c r="L73" s="10"/>
    </row>
    <row r="74" spans="2:12">
      <c r="B74" s="86"/>
      <c r="C74" s="86"/>
      <c r="D74" s="86"/>
      <c r="E74" s="86"/>
      <c r="F74" s="86"/>
      <c r="G74" s="86"/>
      <c r="J74" s="10"/>
      <c r="K74" s="10"/>
      <c r="L74" s="10"/>
    </row>
    <row r="75" spans="2:12">
      <c r="B75" s="86"/>
      <c r="C75" s="86"/>
      <c r="D75" s="86"/>
      <c r="E75" s="86"/>
      <c r="F75" s="86"/>
      <c r="G75" s="86"/>
      <c r="J75" s="10"/>
      <c r="K75" s="10"/>
      <c r="L75" s="10"/>
    </row>
    <row r="76" spans="2:12">
      <c r="B76" s="86"/>
      <c r="C76" s="86"/>
      <c r="D76" s="86"/>
      <c r="E76" s="86"/>
      <c r="F76" s="86"/>
      <c r="G76" s="86"/>
      <c r="J76" s="10"/>
      <c r="K76" s="10"/>
      <c r="L76" s="10"/>
    </row>
    <row r="77" spans="2:12">
      <c r="B77" s="86"/>
      <c r="C77" s="86"/>
      <c r="D77" s="86"/>
      <c r="E77" s="86"/>
      <c r="F77" s="86"/>
      <c r="G77" s="86"/>
      <c r="J77" s="10"/>
      <c r="K77" s="10"/>
      <c r="L77" s="10"/>
    </row>
    <row r="78" spans="2:12">
      <c r="B78" s="86"/>
      <c r="C78" s="86"/>
      <c r="D78" s="86"/>
      <c r="E78" s="86"/>
      <c r="F78" s="86"/>
      <c r="G78" s="86"/>
      <c r="J78" s="10"/>
      <c r="K78" s="10"/>
      <c r="L78" s="10"/>
    </row>
    <row r="79" spans="2:12">
      <c r="B79" s="86"/>
      <c r="C79" s="86"/>
      <c r="D79" s="86"/>
      <c r="E79" s="86"/>
      <c r="F79" s="86"/>
      <c r="G79" s="86"/>
      <c r="J79" s="10"/>
      <c r="K79" s="10"/>
      <c r="L79" s="10"/>
    </row>
    <row r="80" spans="2:12">
      <c r="B80" s="86"/>
      <c r="C80" s="86"/>
      <c r="D80" s="86"/>
      <c r="E80" s="86"/>
      <c r="F80" s="86"/>
      <c r="G80" s="86"/>
      <c r="J80" s="10"/>
      <c r="K80" s="10"/>
      <c r="L80" s="10"/>
    </row>
    <row r="81" spans="2:12">
      <c r="B81" s="86"/>
      <c r="C81" s="86"/>
      <c r="D81" s="86"/>
      <c r="E81" s="86"/>
      <c r="F81" s="86"/>
      <c r="G81" s="86"/>
      <c r="J81" s="10"/>
      <c r="K81" s="10"/>
      <c r="L81" s="10"/>
    </row>
    <row r="82" spans="2:12">
      <c r="B82" s="86"/>
      <c r="C82" s="86"/>
      <c r="D82" s="86"/>
      <c r="E82" s="86"/>
      <c r="F82" s="86"/>
      <c r="G82" s="86"/>
      <c r="J82" s="10"/>
      <c r="K82" s="10"/>
      <c r="L82" s="10"/>
    </row>
    <row r="83" spans="2:12">
      <c r="B83" s="86"/>
      <c r="C83" s="86"/>
      <c r="D83" s="86"/>
      <c r="E83" s="86"/>
      <c r="F83" s="86"/>
      <c r="G83" s="86"/>
      <c r="J83" s="10"/>
      <c r="K83" s="10"/>
      <c r="L83" s="10"/>
    </row>
    <row r="84" spans="2:12">
      <c r="B84" s="86"/>
      <c r="C84" s="86"/>
      <c r="D84" s="86"/>
      <c r="E84" s="86"/>
      <c r="F84" s="86"/>
      <c r="G84" s="86"/>
      <c r="J84" s="10"/>
      <c r="K84" s="10"/>
      <c r="L84" s="10"/>
    </row>
    <row r="85" spans="2:12">
      <c r="B85" s="86"/>
      <c r="C85" s="86"/>
      <c r="D85" s="86"/>
      <c r="E85" s="86"/>
      <c r="F85" s="86"/>
      <c r="G85" s="86"/>
      <c r="J85" s="10"/>
      <c r="K85" s="10"/>
      <c r="L85" s="10"/>
    </row>
    <row r="86" spans="2:12">
      <c r="B86" s="86"/>
      <c r="C86" s="86"/>
      <c r="D86" s="86"/>
      <c r="E86" s="86"/>
      <c r="F86" s="86"/>
      <c r="G86" s="86"/>
      <c r="J86" s="10"/>
      <c r="K86" s="10"/>
      <c r="L86" s="10"/>
    </row>
    <row r="87" spans="2:12">
      <c r="B87" s="86"/>
      <c r="C87" s="86"/>
      <c r="D87" s="86"/>
      <c r="E87" s="86"/>
      <c r="F87" s="86"/>
      <c r="G87" s="86"/>
      <c r="J87" s="10"/>
      <c r="K87" s="10"/>
      <c r="L87" s="10"/>
    </row>
    <row r="88" spans="2:12">
      <c r="B88" s="86"/>
      <c r="C88" s="86"/>
      <c r="D88" s="86"/>
      <c r="E88" s="86"/>
      <c r="F88" s="86"/>
      <c r="G88" s="86"/>
      <c r="J88" s="10"/>
      <c r="K88" s="10"/>
      <c r="L88" s="10"/>
    </row>
    <row r="89" spans="2:12">
      <c r="B89" s="86"/>
      <c r="C89" s="86"/>
      <c r="D89" s="86"/>
      <c r="E89" s="86"/>
      <c r="F89" s="86"/>
      <c r="G89" s="86"/>
      <c r="J89" s="10"/>
      <c r="K89" s="10"/>
      <c r="L89" s="10"/>
    </row>
    <row r="90" spans="2:12">
      <c r="B90" s="86"/>
      <c r="C90" s="86"/>
      <c r="D90" s="86"/>
      <c r="E90" s="86"/>
      <c r="F90" s="86"/>
      <c r="G90" s="86"/>
      <c r="J90" s="10"/>
      <c r="K90" s="10"/>
      <c r="L90" s="10"/>
    </row>
    <row r="91" spans="2:12">
      <c r="B91" s="86"/>
      <c r="C91" s="86"/>
      <c r="D91" s="86"/>
      <c r="E91" s="86"/>
      <c r="F91" s="86"/>
      <c r="G91" s="86"/>
      <c r="J91" s="10"/>
      <c r="K91" s="10"/>
      <c r="L91" s="10"/>
    </row>
    <row r="92" spans="2:12">
      <c r="B92" s="86"/>
      <c r="C92" s="86"/>
      <c r="D92" s="86"/>
      <c r="E92" s="86"/>
      <c r="F92" s="86"/>
      <c r="G92" s="86"/>
      <c r="J92" s="10"/>
      <c r="K92" s="10"/>
      <c r="L92" s="10"/>
    </row>
    <row r="93" spans="2:12">
      <c r="B93" s="86"/>
      <c r="C93" s="86"/>
      <c r="D93" s="86"/>
      <c r="E93" s="86"/>
      <c r="F93" s="86"/>
      <c r="G93" s="86"/>
      <c r="J93" s="10"/>
      <c r="K93" s="10"/>
      <c r="L93" s="10"/>
    </row>
    <row r="94" spans="2:12">
      <c r="B94" s="86"/>
      <c r="C94" s="86"/>
      <c r="D94" s="86"/>
      <c r="E94" s="86"/>
      <c r="F94" s="86"/>
      <c r="G94" s="86"/>
      <c r="J94" s="10"/>
      <c r="K94" s="10"/>
      <c r="L94" s="10"/>
    </row>
    <row r="95" spans="2:12">
      <c r="B95" s="86"/>
      <c r="C95" s="86"/>
      <c r="D95" s="86"/>
      <c r="E95" s="86"/>
      <c r="F95" s="86"/>
      <c r="G95" s="86"/>
      <c r="J95" s="10"/>
      <c r="K95" s="10"/>
      <c r="L95" s="10"/>
    </row>
    <row r="96" spans="2:12">
      <c r="B96" s="86"/>
      <c r="C96" s="86"/>
      <c r="D96" s="86"/>
      <c r="E96" s="86"/>
      <c r="F96" s="86"/>
      <c r="G96" s="86"/>
      <c r="J96" s="10"/>
      <c r="K96" s="10"/>
      <c r="L96" s="10"/>
    </row>
    <row r="97" spans="2:12">
      <c r="B97" s="86"/>
      <c r="C97" s="86"/>
      <c r="D97" s="86"/>
      <c r="E97" s="86"/>
      <c r="F97" s="86"/>
      <c r="G97" s="86"/>
      <c r="J97" s="10"/>
      <c r="K97" s="10"/>
      <c r="L97" s="10"/>
    </row>
    <row r="98" spans="2:12">
      <c r="B98" s="86"/>
      <c r="C98" s="86"/>
      <c r="D98" s="86"/>
      <c r="E98" s="86"/>
      <c r="F98" s="86"/>
      <c r="G98" s="86"/>
      <c r="J98" s="10"/>
      <c r="K98" s="10"/>
      <c r="L98" s="10"/>
    </row>
    <row r="99" spans="2:12">
      <c r="B99" s="86"/>
      <c r="C99" s="86"/>
      <c r="D99" s="86"/>
      <c r="E99" s="86"/>
      <c r="F99" s="86"/>
      <c r="G99" s="86"/>
      <c r="J99" s="10"/>
      <c r="K99" s="10"/>
      <c r="L99" s="10"/>
    </row>
    <row r="100" spans="2:12">
      <c r="B100" s="86"/>
      <c r="C100" s="86"/>
      <c r="D100" s="86"/>
      <c r="E100" s="86"/>
      <c r="F100" s="86"/>
      <c r="G100" s="86"/>
      <c r="J100" s="10"/>
      <c r="K100" s="10"/>
      <c r="L100" s="10"/>
    </row>
    <row r="101" spans="2:12">
      <c r="B101" s="86"/>
      <c r="C101" s="86"/>
      <c r="D101" s="86"/>
      <c r="E101" s="86"/>
      <c r="F101" s="86"/>
      <c r="G101" s="86"/>
      <c r="J101" s="10"/>
      <c r="K101" s="10"/>
      <c r="L101" s="10"/>
    </row>
    <row r="102" spans="2:12">
      <c r="B102" s="86"/>
      <c r="C102" s="86"/>
      <c r="D102" s="86"/>
      <c r="E102" s="86"/>
      <c r="F102" s="86"/>
      <c r="G102" s="86"/>
      <c r="J102" s="10"/>
      <c r="K102" s="10"/>
      <c r="L102" s="10"/>
    </row>
    <row r="103" spans="2:12">
      <c r="B103" s="86"/>
      <c r="C103" s="86"/>
      <c r="D103" s="86"/>
      <c r="E103" s="86"/>
      <c r="F103" s="86"/>
      <c r="G103" s="86"/>
      <c r="J103" s="10"/>
      <c r="K103" s="10"/>
      <c r="L103" s="10"/>
    </row>
    <row r="104" spans="2:12">
      <c r="B104" s="86"/>
      <c r="C104" s="86"/>
      <c r="D104" s="86"/>
      <c r="E104" s="86"/>
      <c r="F104" s="86"/>
      <c r="G104" s="86"/>
      <c r="J104" s="10"/>
      <c r="K104" s="10"/>
      <c r="L104" s="10"/>
    </row>
    <row r="105" spans="2:12">
      <c r="B105" s="86"/>
      <c r="C105" s="86"/>
      <c r="D105" s="86"/>
      <c r="E105" s="86"/>
      <c r="F105" s="86"/>
      <c r="G105" s="86"/>
      <c r="J105" s="10"/>
      <c r="K105" s="10"/>
      <c r="L105" s="10"/>
    </row>
    <row r="106" spans="2:12">
      <c r="B106" s="86"/>
      <c r="C106" s="86"/>
      <c r="D106" s="86"/>
      <c r="E106" s="86"/>
      <c r="F106" s="86"/>
      <c r="G106" s="86"/>
      <c r="J106" s="10"/>
      <c r="K106" s="10"/>
      <c r="L106" s="10"/>
    </row>
    <row r="107" spans="2:12">
      <c r="B107" s="86"/>
      <c r="C107" s="86"/>
      <c r="D107" s="86"/>
      <c r="E107" s="86"/>
      <c r="F107" s="86"/>
      <c r="G107" s="86"/>
      <c r="J107" s="10"/>
      <c r="K107" s="10"/>
      <c r="L107" s="10"/>
    </row>
    <row r="108" spans="2:12">
      <c r="B108" s="86"/>
      <c r="C108" s="86"/>
      <c r="D108" s="86"/>
      <c r="E108" s="86"/>
      <c r="F108" s="86"/>
      <c r="G108" s="86"/>
      <c r="J108" s="10"/>
      <c r="K108" s="10"/>
      <c r="L108" s="10"/>
    </row>
    <row r="109" spans="2:12">
      <c r="B109" s="86"/>
      <c r="C109" s="86"/>
      <c r="D109" s="86"/>
      <c r="E109" s="86"/>
      <c r="F109" s="86"/>
      <c r="G109" s="86"/>
      <c r="J109" s="10"/>
      <c r="K109" s="10"/>
      <c r="L109" s="10"/>
    </row>
    <row r="110" spans="2:12">
      <c r="B110" s="86"/>
      <c r="C110" s="86"/>
      <c r="D110" s="86"/>
      <c r="E110" s="86"/>
      <c r="F110" s="86"/>
      <c r="G110" s="86"/>
      <c r="J110" s="10"/>
      <c r="K110" s="10"/>
      <c r="L110" s="10"/>
    </row>
    <row r="111" spans="2:12">
      <c r="B111" s="86"/>
      <c r="C111" s="86"/>
      <c r="D111" s="86"/>
      <c r="E111" s="86"/>
      <c r="F111" s="86"/>
      <c r="G111" s="86"/>
      <c r="J111" s="10"/>
      <c r="K111" s="10"/>
      <c r="L111" s="10"/>
    </row>
    <row r="112" spans="2:12">
      <c r="B112" s="86"/>
      <c r="C112" s="86"/>
      <c r="D112" s="86"/>
      <c r="E112" s="86"/>
      <c r="F112" s="86"/>
      <c r="G112" s="86"/>
      <c r="J112" s="10"/>
      <c r="K112" s="10"/>
      <c r="L112" s="10"/>
    </row>
    <row r="113" spans="2:12">
      <c r="B113" s="86"/>
      <c r="C113" s="86"/>
      <c r="D113" s="86"/>
      <c r="E113" s="86"/>
      <c r="F113" s="86"/>
      <c r="G113" s="86"/>
      <c r="J113" s="10"/>
      <c r="K113" s="10"/>
      <c r="L113" s="10"/>
    </row>
    <row r="114" spans="2:12">
      <c r="B114" s="86"/>
      <c r="C114" s="86"/>
      <c r="D114" s="86"/>
      <c r="E114" s="86"/>
      <c r="F114" s="86"/>
      <c r="G114" s="86"/>
      <c r="J114" s="10"/>
      <c r="K114" s="10"/>
      <c r="L114" s="10"/>
    </row>
    <row r="115" spans="2:12">
      <c r="B115" s="86"/>
      <c r="C115" s="86"/>
      <c r="D115" s="86"/>
      <c r="E115" s="86"/>
      <c r="F115" s="86"/>
      <c r="G115" s="86"/>
      <c r="J115" s="10"/>
      <c r="K115" s="10"/>
      <c r="L115" s="10"/>
    </row>
    <row r="116" spans="2:12">
      <c r="B116" s="86"/>
      <c r="C116" s="86"/>
      <c r="D116" s="86"/>
      <c r="E116" s="86"/>
      <c r="F116" s="86"/>
      <c r="G116" s="86"/>
      <c r="J116" s="10"/>
      <c r="K116" s="10"/>
      <c r="L116" s="10"/>
    </row>
    <row r="117" spans="2:12">
      <c r="B117" s="86"/>
      <c r="C117" s="86"/>
      <c r="D117" s="86"/>
      <c r="E117" s="86"/>
      <c r="F117" s="86"/>
      <c r="G117" s="86"/>
      <c r="J117" s="10"/>
      <c r="K117" s="10"/>
      <c r="L117" s="10"/>
    </row>
    <row r="118" spans="2:12">
      <c r="B118" s="86"/>
      <c r="C118" s="86"/>
      <c r="D118" s="86"/>
      <c r="E118" s="86"/>
      <c r="F118" s="86"/>
      <c r="G118" s="86"/>
      <c r="J118" s="10"/>
      <c r="K118" s="10"/>
      <c r="L118" s="10"/>
    </row>
    <row r="119" spans="2:12">
      <c r="B119" s="86"/>
      <c r="C119" s="86"/>
      <c r="D119" s="86"/>
      <c r="E119" s="86"/>
      <c r="F119" s="86"/>
      <c r="G119" s="86"/>
      <c r="J119" s="10"/>
      <c r="K119" s="10"/>
      <c r="L119" s="10"/>
    </row>
    <row r="120" spans="2:12">
      <c r="B120" s="86"/>
      <c r="C120" s="86"/>
      <c r="D120" s="86"/>
      <c r="E120" s="86"/>
      <c r="F120" s="86"/>
      <c r="G120" s="86"/>
      <c r="J120" s="10"/>
      <c r="K120" s="10"/>
      <c r="L120" s="10"/>
    </row>
    <row r="121" spans="2:12">
      <c r="B121" s="86"/>
      <c r="C121" s="86"/>
      <c r="D121" s="86"/>
      <c r="E121" s="86"/>
      <c r="F121" s="86"/>
      <c r="G121" s="86"/>
      <c r="J121" s="10"/>
      <c r="K121" s="10"/>
      <c r="L121" s="10"/>
    </row>
    <row r="122" spans="2:12">
      <c r="B122" s="86"/>
      <c r="C122" s="86"/>
      <c r="D122" s="86"/>
      <c r="E122" s="86"/>
      <c r="F122" s="86"/>
      <c r="G122" s="86"/>
      <c r="J122" s="10"/>
      <c r="K122" s="10"/>
      <c r="L122" s="10"/>
    </row>
    <row r="123" spans="2:12">
      <c r="B123" s="86"/>
      <c r="C123" s="86"/>
      <c r="D123" s="86"/>
      <c r="E123" s="86"/>
      <c r="F123" s="86"/>
      <c r="G123" s="86"/>
      <c r="J123" s="10"/>
      <c r="K123" s="10"/>
      <c r="L123" s="10"/>
    </row>
    <row r="124" spans="2:12">
      <c r="B124" s="86"/>
      <c r="C124" s="86"/>
      <c r="D124" s="86"/>
      <c r="E124" s="86"/>
      <c r="F124" s="86"/>
      <c r="G124" s="86"/>
      <c r="J124" s="10"/>
      <c r="K124" s="10"/>
      <c r="L124" s="10"/>
    </row>
    <row r="125" spans="2:12">
      <c r="B125" s="86"/>
      <c r="C125" s="86"/>
      <c r="D125" s="86"/>
      <c r="E125" s="86"/>
      <c r="F125" s="86"/>
      <c r="G125" s="86"/>
      <c r="J125" s="10"/>
      <c r="K125" s="10"/>
      <c r="L125" s="10"/>
    </row>
    <row r="126" spans="2:12">
      <c r="B126" s="86"/>
      <c r="C126" s="86"/>
      <c r="D126" s="86"/>
      <c r="E126" s="86"/>
      <c r="F126" s="86"/>
      <c r="G126" s="86"/>
      <c r="J126" s="10"/>
      <c r="K126" s="10"/>
      <c r="L126" s="10"/>
    </row>
    <row r="127" spans="2:12">
      <c r="B127" s="86"/>
      <c r="C127" s="86"/>
      <c r="D127" s="86"/>
      <c r="E127" s="86"/>
      <c r="F127" s="86"/>
      <c r="G127" s="86"/>
      <c r="J127" s="10"/>
      <c r="K127" s="10"/>
      <c r="L127" s="10"/>
    </row>
    <row r="128" spans="2:12">
      <c r="B128" s="86"/>
      <c r="C128" s="86"/>
      <c r="D128" s="86"/>
      <c r="E128" s="86"/>
      <c r="F128" s="86"/>
      <c r="G128" s="86"/>
      <c r="J128" s="10"/>
      <c r="K128" s="10"/>
      <c r="L128" s="10"/>
    </row>
    <row r="129" spans="2:12">
      <c r="B129" s="86"/>
      <c r="C129" s="86"/>
      <c r="D129" s="86"/>
      <c r="E129" s="86"/>
      <c r="F129" s="86"/>
      <c r="G129" s="86"/>
      <c r="J129" s="10"/>
      <c r="K129" s="10"/>
      <c r="L129" s="10"/>
    </row>
    <row r="130" spans="2:12">
      <c r="B130" s="86"/>
      <c r="C130" s="86"/>
      <c r="D130" s="86"/>
      <c r="E130" s="86"/>
      <c r="F130" s="86"/>
      <c r="G130" s="86"/>
      <c r="J130" s="10"/>
      <c r="K130" s="10"/>
      <c r="L130" s="10"/>
    </row>
    <row r="131" spans="2:12">
      <c r="B131" s="86"/>
      <c r="C131" s="86"/>
      <c r="D131" s="86"/>
      <c r="E131" s="86"/>
      <c r="F131" s="86"/>
      <c r="G131" s="86"/>
      <c r="J131" s="10"/>
      <c r="K131" s="10"/>
      <c r="L131" s="10"/>
    </row>
    <row r="132" spans="2:12">
      <c r="B132" s="86"/>
      <c r="C132" s="86"/>
      <c r="D132" s="86"/>
      <c r="E132" s="86"/>
      <c r="F132" s="86"/>
      <c r="G132" s="86"/>
      <c r="J132" s="10"/>
      <c r="K132" s="10"/>
      <c r="L132" s="10"/>
    </row>
    <row r="133" spans="2:12">
      <c r="B133" s="86"/>
      <c r="C133" s="86"/>
      <c r="D133" s="86"/>
      <c r="E133" s="86"/>
      <c r="F133" s="86"/>
      <c r="G133" s="86"/>
      <c r="J133" s="10"/>
      <c r="K133" s="10"/>
      <c r="L133" s="10"/>
    </row>
    <row r="134" spans="2:12">
      <c r="B134" s="86"/>
      <c r="C134" s="86"/>
      <c r="D134" s="86"/>
      <c r="E134" s="86"/>
      <c r="F134" s="86"/>
      <c r="G134" s="86"/>
      <c r="J134" s="10"/>
      <c r="K134" s="10"/>
      <c r="L134" s="10"/>
    </row>
    <row r="135" spans="2:12">
      <c r="B135" s="86"/>
      <c r="C135" s="86"/>
      <c r="D135" s="86"/>
      <c r="E135" s="86"/>
      <c r="F135" s="86"/>
      <c r="G135" s="86"/>
      <c r="J135" s="10"/>
      <c r="K135" s="10"/>
      <c r="L135" s="10"/>
    </row>
    <row r="136" spans="2:12">
      <c r="B136" s="86"/>
      <c r="C136" s="86"/>
      <c r="D136" s="86"/>
      <c r="E136" s="86"/>
      <c r="F136" s="86"/>
      <c r="G136" s="86"/>
      <c r="J136" s="10"/>
      <c r="K136" s="10"/>
      <c r="L136" s="10"/>
    </row>
    <row r="137" spans="2:12">
      <c r="B137" s="86"/>
      <c r="C137" s="86"/>
      <c r="D137" s="86"/>
      <c r="E137" s="86"/>
      <c r="F137" s="86"/>
      <c r="G137" s="86"/>
      <c r="J137" s="10"/>
      <c r="K137" s="10"/>
      <c r="L137" s="10"/>
    </row>
    <row r="138" spans="2:12">
      <c r="B138" s="86"/>
      <c r="C138" s="86"/>
      <c r="D138" s="86"/>
      <c r="E138" s="86"/>
      <c r="F138" s="86"/>
      <c r="G138" s="86"/>
      <c r="J138" s="10"/>
      <c r="K138" s="10"/>
      <c r="L138" s="10"/>
    </row>
    <row r="139" spans="2:12">
      <c r="B139" s="86"/>
      <c r="C139" s="86"/>
      <c r="D139" s="86"/>
      <c r="E139" s="86"/>
      <c r="F139" s="86"/>
      <c r="G139" s="86"/>
      <c r="J139" s="10"/>
      <c r="K139" s="10"/>
      <c r="L139" s="10"/>
    </row>
    <row r="140" spans="2:12">
      <c r="B140" s="86"/>
      <c r="C140" s="86"/>
      <c r="D140" s="86"/>
      <c r="E140" s="86"/>
      <c r="F140" s="86"/>
      <c r="G140" s="86"/>
      <c r="J140" s="10"/>
      <c r="K140" s="10"/>
      <c r="L140" s="10"/>
    </row>
    <row r="141" spans="2:12">
      <c r="B141" s="86"/>
      <c r="C141" s="86"/>
      <c r="D141" s="86"/>
      <c r="E141" s="86"/>
      <c r="F141" s="86"/>
      <c r="G141" s="86"/>
      <c r="J141" s="10"/>
      <c r="K141" s="10"/>
      <c r="L141" s="10"/>
    </row>
    <row r="142" spans="2:12">
      <c r="B142" s="86"/>
      <c r="C142" s="86"/>
      <c r="D142" s="86"/>
      <c r="E142" s="86"/>
      <c r="F142" s="86"/>
      <c r="G142" s="86"/>
      <c r="J142" s="10"/>
      <c r="K142" s="10"/>
      <c r="L142" s="10"/>
    </row>
    <row r="143" spans="2:12">
      <c r="B143" s="86"/>
      <c r="C143" s="86"/>
      <c r="D143" s="86"/>
      <c r="E143" s="86"/>
      <c r="F143" s="86"/>
      <c r="G143" s="86"/>
      <c r="J143" s="10"/>
      <c r="K143" s="10"/>
      <c r="L143" s="10"/>
    </row>
    <row r="144" spans="2:12">
      <c r="B144" s="86"/>
      <c r="C144" s="86"/>
      <c r="D144" s="86"/>
      <c r="E144" s="86"/>
      <c r="F144" s="86"/>
      <c r="G144" s="86"/>
      <c r="J144" s="10"/>
      <c r="K144" s="10"/>
      <c r="L144" s="10"/>
    </row>
    <row r="145" spans="2:12">
      <c r="B145" s="86"/>
      <c r="C145" s="86"/>
      <c r="D145" s="86"/>
      <c r="E145" s="86"/>
      <c r="F145" s="86"/>
      <c r="G145" s="86"/>
      <c r="J145" s="10"/>
      <c r="K145" s="10"/>
      <c r="L145" s="10"/>
    </row>
    <row r="146" spans="2:12">
      <c r="B146" s="86"/>
      <c r="C146" s="86"/>
      <c r="D146" s="86"/>
      <c r="E146" s="86"/>
      <c r="F146" s="86"/>
      <c r="G146" s="86"/>
      <c r="J146" s="10"/>
      <c r="K146" s="10"/>
      <c r="L146" s="10"/>
    </row>
    <row r="147" spans="2:12">
      <c r="B147" s="86"/>
      <c r="C147" s="86"/>
      <c r="D147" s="86"/>
      <c r="E147" s="86"/>
      <c r="F147" s="86"/>
      <c r="G147" s="86"/>
      <c r="J147" s="10"/>
      <c r="K147" s="10"/>
      <c r="L147" s="10"/>
    </row>
    <row r="148" spans="2:12">
      <c r="B148" s="86"/>
      <c r="C148" s="86"/>
      <c r="D148" s="86"/>
      <c r="E148" s="86"/>
      <c r="F148" s="86"/>
      <c r="G148" s="86"/>
      <c r="J148" s="10"/>
      <c r="K148" s="10"/>
      <c r="L148" s="10"/>
    </row>
    <row r="149" spans="2:12">
      <c r="B149" s="86"/>
      <c r="C149" s="86"/>
      <c r="D149" s="86"/>
      <c r="E149" s="86"/>
      <c r="F149" s="86"/>
      <c r="G149" s="86"/>
      <c r="J149" s="10"/>
      <c r="K149" s="10"/>
      <c r="L149" s="10"/>
    </row>
    <row r="150" spans="2:12">
      <c r="B150" s="86"/>
      <c r="C150" s="86"/>
      <c r="D150" s="86"/>
      <c r="E150" s="86"/>
      <c r="F150" s="86"/>
      <c r="G150" s="86"/>
      <c r="J150" s="10"/>
      <c r="K150" s="10"/>
      <c r="L150" s="10"/>
    </row>
    <row r="151" spans="2:12">
      <c r="B151" s="86"/>
      <c r="C151" s="86"/>
      <c r="D151" s="86"/>
      <c r="E151" s="86"/>
      <c r="F151" s="86"/>
      <c r="G151" s="86"/>
      <c r="J151" s="10"/>
      <c r="K151" s="10"/>
      <c r="L151" s="10"/>
    </row>
    <row r="152" spans="2:12">
      <c r="B152" s="86"/>
      <c r="C152" s="86"/>
      <c r="D152" s="86"/>
      <c r="E152" s="86"/>
      <c r="F152" s="86"/>
      <c r="G152" s="86"/>
      <c r="J152" s="10"/>
      <c r="K152" s="10"/>
      <c r="L152" s="10"/>
    </row>
    <row r="153" spans="2:12">
      <c r="B153" s="86"/>
      <c r="C153" s="86"/>
      <c r="D153" s="86"/>
      <c r="E153" s="86"/>
      <c r="F153" s="86"/>
      <c r="G153" s="86"/>
      <c r="J153" s="10"/>
      <c r="K153" s="10"/>
      <c r="L153" s="10"/>
    </row>
    <row r="154" spans="2:12">
      <c r="B154" s="86"/>
      <c r="C154" s="86"/>
      <c r="D154" s="86"/>
      <c r="E154" s="86"/>
      <c r="F154" s="86"/>
      <c r="G154" s="86"/>
      <c r="J154" s="10"/>
      <c r="K154" s="10"/>
      <c r="L154" s="10"/>
    </row>
    <row r="155" spans="2:12">
      <c r="B155" s="86"/>
      <c r="C155" s="86"/>
      <c r="D155" s="86"/>
      <c r="E155" s="86"/>
      <c r="F155" s="86"/>
      <c r="G155" s="86"/>
      <c r="J155" s="10"/>
      <c r="K155" s="10"/>
      <c r="L155" s="10"/>
    </row>
    <row r="156" spans="2:12">
      <c r="B156" s="86"/>
      <c r="C156" s="86"/>
      <c r="D156" s="86"/>
      <c r="E156" s="86"/>
      <c r="F156" s="86"/>
      <c r="G156" s="86"/>
      <c r="J156" s="10"/>
      <c r="K156" s="10"/>
      <c r="L156" s="10"/>
    </row>
    <row r="157" spans="2:12">
      <c r="B157" s="86"/>
      <c r="C157" s="86"/>
      <c r="D157" s="86"/>
      <c r="E157" s="86"/>
      <c r="F157" s="86"/>
      <c r="G157" s="86"/>
      <c r="J157" s="10"/>
      <c r="K157" s="10"/>
      <c r="L157" s="10"/>
    </row>
    <row r="158" spans="2:12">
      <c r="B158" s="86"/>
      <c r="C158" s="86"/>
      <c r="D158" s="86"/>
      <c r="E158" s="86"/>
      <c r="F158" s="86"/>
      <c r="G158" s="86"/>
      <c r="J158" s="10"/>
      <c r="K158" s="10"/>
      <c r="L158" s="10"/>
    </row>
    <row r="159" spans="2:12">
      <c r="B159" s="86"/>
      <c r="C159" s="86"/>
      <c r="D159" s="86"/>
      <c r="E159" s="86"/>
      <c r="F159" s="86"/>
      <c r="G159" s="86"/>
      <c r="J159" s="10"/>
      <c r="K159" s="10"/>
      <c r="L159" s="10"/>
    </row>
    <row r="160" spans="2:12">
      <c r="B160" s="86"/>
      <c r="C160" s="86"/>
      <c r="D160" s="86"/>
      <c r="E160" s="86"/>
      <c r="F160" s="86"/>
      <c r="G160" s="86"/>
      <c r="J160" s="10"/>
      <c r="K160" s="10"/>
      <c r="L160" s="10"/>
    </row>
    <row r="161" spans="2:12">
      <c r="B161" s="86"/>
      <c r="C161" s="86"/>
      <c r="D161" s="86"/>
      <c r="E161" s="86"/>
      <c r="F161" s="86"/>
      <c r="G161" s="86"/>
      <c r="J161" s="10"/>
      <c r="K161" s="10"/>
      <c r="L161" s="10"/>
    </row>
    <row r="162" spans="2:12">
      <c r="B162" s="86"/>
      <c r="C162" s="86"/>
      <c r="D162" s="86"/>
      <c r="E162" s="86"/>
      <c r="F162" s="86"/>
      <c r="G162" s="86"/>
      <c r="J162" s="10"/>
      <c r="K162" s="10"/>
      <c r="L162" s="10"/>
    </row>
    <row r="163" spans="2:12">
      <c r="B163" s="86"/>
      <c r="C163" s="86"/>
      <c r="D163" s="86"/>
      <c r="E163" s="86"/>
      <c r="F163" s="86"/>
      <c r="G163" s="86"/>
      <c r="J163" s="10"/>
      <c r="K163" s="10"/>
      <c r="L163" s="10"/>
    </row>
    <row r="164" spans="2:12">
      <c r="B164" s="86"/>
      <c r="C164" s="86"/>
      <c r="D164" s="86"/>
      <c r="E164" s="86"/>
      <c r="F164" s="86"/>
      <c r="G164" s="86"/>
      <c r="J164" s="10"/>
      <c r="K164" s="10"/>
      <c r="L164" s="10"/>
    </row>
    <row r="165" spans="2:12">
      <c r="B165" s="86"/>
      <c r="C165" s="86"/>
      <c r="D165" s="86"/>
      <c r="E165" s="86"/>
      <c r="F165" s="86"/>
      <c r="G165" s="86"/>
      <c r="J165" s="10"/>
      <c r="K165" s="10"/>
      <c r="L165" s="10"/>
    </row>
    <row r="166" spans="2:12">
      <c r="B166" s="86"/>
      <c r="C166" s="86"/>
      <c r="D166" s="86"/>
      <c r="E166" s="86"/>
      <c r="F166" s="86"/>
      <c r="G166" s="86"/>
      <c r="J166" s="10"/>
      <c r="K166" s="10"/>
      <c r="L166" s="10"/>
    </row>
    <row r="167" spans="2:12">
      <c r="B167" s="86"/>
      <c r="C167" s="86"/>
      <c r="D167" s="86"/>
      <c r="E167" s="86"/>
      <c r="F167" s="86"/>
      <c r="G167" s="86"/>
      <c r="J167" s="10"/>
      <c r="K167" s="10"/>
      <c r="L167" s="10"/>
    </row>
    <row r="168" spans="2:12">
      <c r="B168" s="86"/>
      <c r="C168" s="86"/>
      <c r="D168" s="86"/>
      <c r="E168" s="86"/>
      <c r="F168" s="86"/>
      <c r="G168" s="86"/>
      <c r="J168" s="10"/>
      <c r="K168" s="10"/>
      <c r="L168" s="10"/>
    </row>
    <row r="169" spans="2:12">
      <c r="B169" s="86"/>
      <c r="C169" s="86"/>
      <c r="D169" s="86"/>
      <c r="E169" s="86"/>
      <c r="F169" s="86"/>
      <c r="G169" s="86"/>
      <c r="J169" s="10"/>
      <c r="K169" s="10"/>
      <c r="L169" s="10"/>
    </row>
    <row r="170" spans="2:12">
      <c r="B170" s="86"/>
      <c r="C170" s="86"/>
      <c r="D170" s="86"/>
      <c r="E170" s="86"/>
      <c r="F170" s="86"/>
      <c r="G170" s="86"/>
      <c r="J170" s="10"/>
      <c r="K170" s="10"/>
      <c r="L170" s="10"/>
    </row>
    <row r="171" spans="2:12">
      <c r="B171" s="86"/>
      <c r="C171" s="86"/>
      <c r="D171" s="86"/>
      <c r="E171" s="86"/>
      <c r="F171" s="86"/>
      <c r="G171" s="86"/>
      <c r="J171" s="10"/>
      <c r="K171" s="10"/>
      <c r="L171" s="10"/>
    </row>
    <row r="172" spans="2:12">
      <c r="B172" s="86"/>
      <c r="C172" s="86"/>
      <c r="D172" s="86"/>
      <c r="E172" s="86"/>
      <c r="F172" s="86"/>
      <c r="G172" s="86"/>
      <c r="J172" s="10"/>
      <c r="K172" s="10"/>
      <c r="L172" s="10"/>
    </row>
    <row r="173" spans="2:12">
      <c r="B173" s="86"/>
      <c r="C173" s="86"/>
      <c r="D173" s="86"/>
      <c r="E173" s="86"/>
      <c r="F173" s="86"/>
      <c r="G173" s="86"/>
      <c r="J173" s="10"/>
      <c r="K173" s="10"/>
      <c r="L173" s="10"/>
    </row>
    <row r="174" spans="2:12">
      <c r="B174" s="86"/>
      <c r="C174" s="86"/>
      <c r="D174" s="86"/>
      <c r="E174" s="86"/>
      <c r="F174" s="86"/>
      <c r="G174" s="86"/>
      <c r="J174" s="10"/>
      <c r="K174" s="10"/>
      <c r="L174" s="10"/>
    </row>
    <row r="175" spans="2:12">
      <c r="B175" s="86"/>
      <c r="C175" s="86"/>
      <c r="D175" s="86"/>
      <c r="E175" s="86"/>
      <c r="F175" s="86"/>
      <c r="G175" s="86"/>
      <c r="J175" s="10"/>
      <c r="K175" s="10"/>
      <c r="L175" s="10"/>
    </row>
    <row r="176" spans="2:12">
      <c r="B176" s="86"/>
      <c r="C176" s="86"/>
      <c r="D176" s="86"/>
      <c r="E176" s="86"/>
      <c r="F176" s="86"/>
      <c r="G176" s="86"/>
      <c r="J176" s="10"/>
      <c r="K176" s="10"/>
      <c r="L176" s="10"/>
    </row>
    <row r="177" spans="2:12">
      <c r="B177" s="86"/>
      <c r="C177" s="86"/>
      <c r="D177" s="86"/>
      <c r="E177" s="86"/>
      <c r="F177" s="86"/>
      <c r="G177" s="86"/>
      <c r="J177" s="10"/>
      <c r="K177" s="10"/>
      <c r="L177" s="10"/>
    </row>
    <row r="178" spans="2:12">
      <c r="B178" s="86"/>
      <c r="C178" s="86"/>
      <c r="D178" s="86"/>
      <c r="E178" s="86"/>
      <c r="F178" s="86"/>
      <c r="G178" s="86"/>
      <c r="J178" s="10"/>
      <c r="K178" s="10"/>
      <c r="L178" s="10"/>
    </row>
    <row r="179" spans="2:12">
      <c r="B179" s="86"/>
      <c r="C179" s="86"/>
      <c r="D179" s="86"/>
      <c r="E179" s="86"/>
      <c r="F179" s="86"/>
      <c r="G179" s="86"/>
      <c r="J179" s="10"/>
      <c r="K179" s="10"/>
      <c r="L179" s="10"/>
    </row>
    <row r="180" spans="2:12">
      <c r="B180" s="86"/>
      <c r="C180" s="86"/>
      <c r="D180" s="86"/>
      <c r="E180" s="86"/>
      <c r="F180" s="86"/>
      <c r="G180" s="86"/>
      <c r="J180" s="10"/>
      <c r="K180" s="10"/>
      <c r="L180" s="10"/>
    </row>
    <row r="181" spans="2:12">
      <c r="B181" s="86"/>
      <c r="C181" s="86"/>
      <c r="D181" s="86"/>
      <c r="E181" s="86"/>
      <c r="F181" s="86"/>
      <c r="G181" s="86"/>
      <c r="J181" s="10"/>
      <c r="K181" s="10"/>
      <c r="L181" s="10"/>
    </row>
    <row r="182" spans="2:12">
      <c r="B182" s="86"/>
      <c r="C182" s="86"/>
      <c r="D182" s="86"/>
      <c r="E182" s="86"/>
      <c r="F182" s="86"/>
      <c r="G182" s="86"/>
      <c r="J182" s="10"/>
      <c r="K182" s="10"/>
      <c r="L182" s="10"/>
    </row>
    <row r="183" spans="2:12">
      <c r="B183" s="86"/>
      <c r="C183" s="86"/>
      <c r="D183" s="86"/>
      <c r="E183" s="86"/>
      <c r="F183" s="86"/>
      <c r="G183" s="86"/>
      <c r="J183" s="10"/>
      <c r="K183" s="10"/>
      <c r="L183" s="10"/>
    </row>
    <row r="184" spans="2:12">
      <c r="B184" s="86"/>
      <c r="C184" s="86"/>
      <c r="D184" s="86"/>
      <c r="E184" s="86"/>
      <c r="F184" s="86"/>
      <c r="G184" s="86"/>
      <c r="J184" s="10"/>
      <c r="K184" s="10"/>
      <c r="L184" s="10"/>
    </row>
    <row r="185" spans="2:12">
      <c r="B185" s="86"/>
      <c r="C185" s="86"/>
      <c r="D185" s="86"/>
      <c r="E185" s="86"/>
      <c r="F185" s="86"/>
      <c r="G185" s="86"/>
      <c r="J185" s="10"/>
      <c r="K185" s="10"/>
      <c r="L185" s="10"/>
    </row>
    <row r="186" spans="2:12">
      <c r="B186" s="86"/>
      <c r="C186" s="86"/>
      <c r="D186" s="86"/>
      <c r="E186" s="86"/>
      <c r="F186" s="86"/>
      <c r="G186" s="86"/>
      <c r="J186" s="10"/>
      <c r="K186" s="10"/>
      <c r="L186" s="10"/>
    </row>
    <row r="187" spans="2:12">
      <c r="B187" s="86"/>
      <c r="C187" s="86"/>
      <c r="D187" s="86"/>
      <c r="E187" s="86"/>
      <c r="F187" s="86"/>
      <c r="G187" s="86"/>
      <c r="J187" s="10"/>
      <c r="K187" s="10"/>
      <c r="L187" s="10"/>
    </row>
    <row r="188" spans="2:12">
      <c r="B188" s="86"/>
      <c r="C188" s="86"/>
      <c r="D188" s="86"/>
      <c r="E188" s="86"/>
      <c r="F188" s="86"/>
      <c r="G188" s="86"/>
      <c r="J188" s="10"/>
      <c r="K188" s="10"/>
      <c r="L188" s="10"/>
    </row>
    <row r="189" spans="2:12">
      <c r="B189" s="86"/>
      <c r="C189" s="86"/>
      <c r="D189" s="86"/>
      <c r="E189" s="86"/>
      <c r="F189" s="86"/>
      <c r="G189" s="86"/>
      <c r="J189" s="10"/>
      <c r="K189" s="10"/>
      <c r="L189" s="10"/>
    </row>
    <row r="190" spans="2:12">
      <c r="B190" s="86"/>
      <c r="C190" s="86"/>
      <c r="D190" s="86"/>
      <c r="E190" s="86"/>
      <c r="F190" s="86"/>
      <c r="G190" s="86"/>
      <c r="J190" s="10"/>
      <c r="K190" s="10"/>
      <c r="L190" s="10"/>
    </row>
    <row r="191" spans="2:12">
      <c r="B191" s="86"/>
      <c r="C191" s="86"/>
      <c r="D191" s="86"/>
      <c r="E191" s="86"/>
      <c r="F191" s="86"/>
      <c r="G191" s="86"/>
      <c r="J191" s="10"/>
      <c r="K191" s="10"/>
      <c r="L191" s="10"/>
    </row>
    <row r="192" spans="2:12">
      <c r="B192" s="86"/>
      <c r="C192" s="86"/>
      <c r="D192" s="86"/>
      <c r="E192" s="86"/>
      <c r="F192" s="86"/>
      <c r="G192" s="86"/>
      <c r="J192" s="10"/>
      <c r="K192" s="10"/>
      <c r="L192" s="10"/>
    </row>
    <row r="193" spans="2:12">
      <c r="B193" s="86"/>
      <c r="C193" s="86"/>
      <c r="D193" s="86"/>
      <c r="E193" s="86"/>
      <c r="F193" s="86"/>
      <c r="G193" s="86"/>
      <c r="J193" s="10"/>
      <c r="K193" s="10"/>
      <c r="L193" s="10"/>
    </row>
    <row r="194" spans="2:12">
      <c r="B194" s="86"/>
      <c r="C194" s="86"/>
      <c r="D194" s="86"/>
      <c r="E194" s="86"/>
      <c r="F194" s="86"/>
      <c r="G194" s="86"/>
      <c r="J194" s="10"/>
      <c r="K194" s="10"/>
      <c r="L194" s="10"/>
    </row>
    <row r="195" spans="2:12">
      <c r="B195" s="86"/>
      <c r="C195" s="86"/>
      <c r="D195" s="86"/>
      <c r="E195" s="86"/>
      <c r="F195" s="86"/>
      <c r="G195" s="86"/>
      <c r="J195" s="10"/>
      <c r="K195" s="10"/>
      <c r="L195" s="10"/>
    </row>
    <row r="196" spans="2:12">
      <c r="B196" s="86"/>
      <c r="C196" s="86"/>
      <c r="D196" s="86"/>
      <c r="E196" s="86"/>
      <c r="F196" s="86"/>
      <c r="G196" s="86"/>
      <c r="J196" s="10"/>
      <c r="K196" s="10"/>
      <c r="L196" s="10"/>
    </row>
    <row r="197" spans="2:12">
      <c r="B197" s="86"/>
      <c r="C197" s="86"/>
      <c r="D197" s="86"/>
      <c r="E197" s="86"/>
      <c r="F197" s="86"/>
      <c r="G197" s="86"/>
      <c r="J197" s="10"/>
      <c r="K197" s="10"/>
      <c r="L197" s="10"/>
    </row>
    <row r="198" spans="2:12">
      <c r="B198" s="86"/>
      <c r="C198" s="86"/>
      <c r="D198" s="86"/>
      <c r="E198" s="86"/>
      <c r="F198" s="86"/>
      <c r="G198" s="86"/>
      <c r="J198" s="10"/>
      <c r="K198" s="10"/>
      <c r="L198" s="10"/>
    </row>
    <row r="199" spans="2:12">
      <c r="B199" s="86"/>
      <c r="C199" s="86"/>
      <c r="D199" s="86"/>
      <c r="E199" s="86"/>
      <c r="F199" s="86"/>
      <c r="G199" s="86"/>
      <c r="J199" s="10"/>
      <c r="K199" s="10"/>
      <c r="L199" s="10"/>
    </row>
    <row r="200" spans="2:12">
      <c r="B200" s="86"/>
      <c r="C200" s="86"/>
      <c r="D200" s="86"/>
      <c r="E200" s="86"/>
      <c r="F200" s="86"/>
      <c r="G200" s="86"/>
      <c r="J200" s="10"/>
      <c r="K200" s="10"/>
      <c r="L200" s="10"/>
    </row>
    <row r="201" spans="2:12">
      <c r="B201" s="86"/>
      <c r="C201" s="86"/>
      <c r="D201" s="86"/>
      <c r="E201" s="86"/>
      <c r="F201" s="86"/>
      <c r="G201" s="86"/>
      <c r="J201" s="10"/>
      <c r="K201" s="10"/>
      <c r="L201" s="10"/>
    </row>
    <row r="202" spans="2:12">
      <c r="B202" s="86"/>
      <c r="C202" s="86"/>
      <c r="D202" s="86"/>
      <c r="E202" s="86"/>
      <c r="F202" s="86"/>
      <c r="G202" s="86"/>
      <c r="J202" s="10"/>
      <c r="K202" s="10"/>
      <c r="L202" s="10"/>
    </row>
    <row r="203" spans="2:12">
      <c r="B203" s="86"/>
      <c r="C203" s="86"/>
      <c r="D203" s="86"/>
      <c r="E203" s="86"/>
      <c r="F203" s="86"/>
      <c r="G203" s="86"/>
      <c r="J203" s="10"/>
      <c r="K203" s="10"/>
      <c r="L203" s="10"/>
    </row>
    <row r="204" spans="2:12">
      <c r="B204" s="86"/>
      <c r="C204" s="86"/>
      <c r="D204" s="86"/>
      <c r="E204" s="86"/>
      <c r="F204" s="86"/>
      <c r="G204" s="86"/>
      <c r="J204" s="10"/>
      <c r="K204" s="10"/>
      <c r="L204" s="10"/>
    </row>
    <row r="205" spans="2:12">
      <c r="B205" s="86"/>
      <c r="C205" s="86"/>
      <c r="D205" s="86"/>
      <c r="E205" s="86"/>
      <c r="F205" s="86"/>
      <c r="G205" s="86"/>
      <c r="J205" s="10"/>
      <c r="K205" s="10"/>
      <c r="L205" s="10"/>
    </row>
    <row r="206" spans="2:12">
      <c r="B206" s="86"/>
      <c r="C206" s="86"/>
      <c r="D206" s="86"/>
      <c r="E206" s="86"/>
      <c r="F206" s="86"/>
      <c r="G206" s="86"/>
      <c r="J206" s="10"/>
      <c r="K206" s="10"/>
      <c r="L206" s="10"/>
    </row>
    <row r="207" spans="2:12">
      <c r="B207" s="86"/>
      <c r="C207" s="86"/>
      <c r="D207" s="86"/>
      <c r="E207" s="86"/>
      <c r="F207" s="86"/>
      <c r="G207" s="86"/>
      <c r="J207" s="10"/>
      <c r="K207" s="10"/>
      <c r="L207" s="10"/>
    </row>
    <row r="208" spans="2:12">
      <c r="B208" s="86"/>
      <c r="C208" s="86"/>
      <c r="D208" s="86"/>
      <c r="E208" s="86"/>
      <c r="F208" s="86"/>
      <c r="G208" s="86"/>
      <c r="J208" s="10"/>
      <c r="K208" s="10"/>
      <c r="L208" s="10"/>
    </row>
    <row r="209" spans="2:12">
      <c r="B209" s="86"/>
      <c r="C209" s="86"/>
      <c r="D209" s="86"/>
      <c r="E209" s="86"/>
      <c r="F209" s="86"/>
      <c r="G209" s="86"/>
      <c r="J209" s="10"/>
      <c r="K209" s="10"/>
      <c r="L209" s="10"/>
    </row>
    <row r="210" spans="2:12">
      <c r="B210" s="86"/>
      <c r="C210" s="86"/>
      <c r="D210" s="86"/>
      <c r="E210" s="86"/>
      <c r="F210" s="86"/>
      <c r="G210" s="86"/>
      <c r="J210" s="10"/>
      <c r="K210" s="10"/>
      <c r="L210" s="10"/>
    </row>
    <row r="211" spans="2:12">
      <c r="B211" s="86"/>
      <c r="C211" s="86"/>
      <c r="D211" s="86"/>
      <c r="E211" s="86"/>
      <c r="F211" s="86"/>
      <c r="G211" s="86"/>
      <c r="J211" s="10"/>
      <c r="K211" s="10"/>
      <c r="L211" s="10"/>
    </row>
    <row r="212" spans="2:12">
      <c r="B212" s="86"/>
      <c r="C212" s="86"/>
      <c r="D212" s="86"/>
      <c r="E212" s="86"/>
      <c r="F212" s="86"/>
      <c r="G212" s="86"/>
      <c r="J212" s="10"/>
      <c r="K212" s="10"/>
      <c r="L212" s="10"/>
    </row>
    <row r="213" spans="2:12">
      <c r="B213" s="86"/>
      <c r="C213" s="86"/>
      <c r="D213" s="86"/>
      <c r="E213" s="86"/>
      <c r="F213" s="86"/>
      <c r="G213" s="86"/>
      <c r="J213" s="10"/>
      <c r="K213" s="10"/>
      <c r="L213" s="10"/>
    </row>
    <row r="214" spans="2:12">
      <c r="B214" s="86"/>
      <c r="C214" s="86"/>
      <c r="D214" s="86"/>
      <c r="E214" s="86"/>
      <c r="F214" s="86"/>
      <c r="G214" s="86"/>
      <c r="J214" s="10"/>
      <c r="K214" s="10"/>
      <c r="L214" s="10"/>
    </row>
    <row r="215" spans="2:12">
      <c r="B215" s="86"/>
      <c r="C215" s="86"/>
      <c r="D215" s="86"/>
      <c r="E215" s="86"/>
      <c r="F215" s="86"/>
      <c r="G215" s="86"/>
    </row>
    <row r="216" spans="2:12">
      <c r="B216" s="86"/>
      <c r="C216" s="86"/>
      <c r="D216" s="86"/>
      <c r="E216" s="86"/>
      <c r="F216" s="86"/>
      <c r="G216" s="86"/>
    </row>
    <row r="217" spans="2:12">
      <c r="B217" s="86"/>
      <c r="C217" s="86"/>
      <c r="D217" s="86"/>
      <c r="E217" s="86"/>
      <c r="F217" s="86"/>
      <c r="G217" s="86"/>
    </row>
    <row r="218" spans="2:12">
      <c r="B218" s="86"/>
      <c r="C218" s="86"/>
      <c r="D218" s="86"/>
      <c r="E218" s="86"/>
      <c r="F218" s="86"/>
      <c r="G218" s="86"/>
    </row>
    <row r="219" spans="2:12">
      <c r="B219" s="86"/>
      <c r="C219" s="86"/>
      <c r="D219" s="86"/>
      <c r="E219" s="86"/>
      <c r="F219" s="86"/>
      <c r="G219" s="86"/>
    </row>
    <row r="220" spans="2:12">
      <c r="B220" s="86"/>
      <c r="C220" s="86"/>
      <c r="D220" s="86"/>
      <c r="E220" s="86"/>
      <c r="F220" s="86"/>
      <c r="G220" s="86"/>
    </row>
    <row r="221" spans="2:12">
      <c r="B221" s="86"/>
      <c r="C221" s="86"/>
      <c r="D221" s="86"/>
      <c r="E221" s="86"/>
      <c r="F221" s="86"/>
      <c r="G221" s="86"/>
    </row>
    <row r="222" spans="2:12">
      <c r="B222" s="86"/>
      <c r="C222" s="86"/>
      <c r="D222" s="86"/>
      <c r="E222" s="86"/>
      <c r="F222" s="86"/>
      <c r="G222" s="86"/>
    </row>
    <row r="223" spans="2:12">
      <c r="B223" s="86"/>
      <c r="C223" s="86"/>
      <c r="D223" s="86"/>
      <c r="E223" s="86"/>
      <c r="F223" s="86"/>
      <c r="G223" s="86"/>
    </row>
    <row r="224" spans="2:12">
      <c r="B224" s="86"/>
      <c r="C224" s="86"/>
      <c r="D224" s="86"/>
      <c r="E224" s="86"/>
      <c r="F224" s="86"/>
      <c r="G224" s="86"/>
    </row>
    <row r="225" spans="2:7">
      <c r="B225" s="86"/>
      <c r="C225" s="86"/>
      <c r="D225" s="86"/>
      <c r="E225" s="86"/>
      <c r="F225" s="86"/>
      <c r="G225" s="86"/>
    </row>
    <row r="226" spans="2:7">
      <c r="B226" s="86"/>
      <c r="C226" s="86"/>
      <c r="D226" s="86"/>
      <c r="E226" s="86"/>
      <c r="F226" s="86"/>
      <c r="G226" s="86"/>
    </row>
    <row r="227" spans="2:7">
      <c r="B227" s="86"/>
      <c r="C227" s="86"/>
      <c r="D227" s="86"/>
      <c r="E227" s="86"/>
      <c r="F227" s="86"/>
      <c r="G227" s="86"/>
    </row>
    <row r="228" spans="2:7">
      <c r="B228" s="86"/>
      <c r="C228" s="86"/>
      <c r="D228" s="86"/>
      <c r="E228" s="86"/>
      <c r="F228" s="86"/>
      <c r="G228" s="86"/>
    </row>
    <row r="229" spans="2:7">
      <c r="B229" s="86"/>
      <c r="C229" s="86"/>
      <c r="D229" s="86"/>
      <c r="E229" s="86"/>
      <c r="F229" s="86"/>
      <c r="G229" s="86"/>
    </row>
    <row r="230" spans="2:7">
      <c r="B230" s="86"/>
      <c r="C230" s="86"/>
      <c r="D230" s="86"/>
      <c r="E230" s="86"/>
      <c r="F230" s="86"/>
      <c r="G230" s="86"/>
    </row>
    <row r="231" spans="2:7">
      <c r="B231" s="86"/>
      <c r="C231" s="86"/>
      <c r="D231" s="86"/>
      <c r="E231" s="86"/>
      <c r="F231" s="86"/>
      <c r="G231" s="86"/>
    </row>
    <row r="232" spans="2:7">
      <c r="B232" s="86"/>
      <c r="C232" s="86"/>
      <c r="D232" s="86"/>
      <c r="E232" s="86"/>
      <c r="F232" s="86"/>
      <c r="G232" s="86"/>
    </row>
    <row r="233" spans="2:7">
      <c r="B233" s="86"/>
      <c r="C233" s="86"/>
      <c r="D233" s="86"/>
      <c r="E233" s="86"/>
      <c r="F233" s="86"/>
      <c r="G233" s="86"/>
    </row>
    <row r="234" spans="2:7">
      <c r="B234" s="86"/>
      <c r="C234" s="86"/>
      <c r="D234" s="86"/>
      <c r="E234" s="86"/>
      <c r="F234" s="86"/>
      <c r="G234" s="86"/>
    </row>
    <row r="235" spans="2:7">
      <c r="B235" s="86"/>
      <c r="C235" s="86"/>
      <c r="D235" s="86"/>
      <c r="E235" s="86"/>
      <c r="F235" s="86"/>
      <c r="G235" s="86"/>
    </row>
    <row r="236" spans="2:7">
      <c r="B236" s="86"/>
      <c r="C236" s="86"/>
      <c r="D236" s="86"/>
      <c r="E236" s="86"/>
      <c r="F236" s="86"/>
      <c r="G236" s="86"/>
    </row>
    <row r="237" spans="2:7">
      <c r="B237" s="86"/>
      <c r="C237" s="86"/>
      <c r="D237" s="86"/>
      <c r="E237" s="86"/>
      <c r="F237" s="86"/>
      <c r="G237" s="86"/>
    </row>
    <row r="238" spans="2:7">
      <c r="B238" s="86"/>
      <c r="C238" s="86"/>
      <c r="D238" s="86"/>
      <c r="E238" s="86"/>
      <c r="F238" s="86"/>
      <c r="G238" s="86"/>
    </row>
    <row r="239" spans="2:7">
      <c r="B239" s="86"/>
      <c r="C239" s="86"/>
      <c r="D239" s="86"/>
      <c r="E239" s="86"/>
      <c r="F239" s="86"/>
      <c r="G239" s="86"/>
    </row>
    <row r="240" spans="2:7">
      <c r="B240" s="86"/>
      <c r="C240" s="86"/>
      <c r="D240" s="86"/>
      <c r="E240" s="86"/>
      <c r="F240" s="86"/>
      <c r="G240" s="86"/>
    </row>
    <row r="241" spans="2:7">
      <c r="B241" s="86"/>
      <c r="C241" s="86"/>
      <c r="D241" s="86"/>
      <c r="E241" s="86"/>
      <c r="F241" s="86"/>
      <c r="G241" s="86"/>
    </row>
    <row r="242" spans="2:7">
      <c r="B242" s="86"/>
      <c r="C242" s="86"/>
      <c r="D242" s="86"/>
      <c r="E242" s="86"/>
      <c r="F242" s="86"/>
      <c r="G242" s="86"/>
    </row>
    <row r="243" spans="2:7">
      <c r="B243" s="86"/>
      <c r="C243" s="86"/>
      <c r="D243" s="86"/>
      <c r="E243" s="86"/>
      <c r="F243" s="86"/>
      <c r="G243" s="86"/>
    </row>
    <row r="244" spans="2:7">
      <c r="B244" s="86"/>
      <c r="C244" s="86"/>
      <c r="D244" s="86"/>
      <c r="E244" s="86"/>
      <c r="F244" s="86"/>
      <c r="G244" s="86"/>
    </row>
    <row r="245" spans="2:7">
      <c r="B245" s="86"/>
      <c r="C245" s="86"/>
      <c r="D245" s="86"/>
      <c r="E245" s="86"/>
      <c r="F245" s="86"/>
      <c r="G245" s="86"/>
    </row>
    <row r="246" spans="2:7">
      <c r="B246" s="86"/>
      <c r="C246" s="86"/>
      <c r="D246" s="86"/>
      <c r="E246" s="86"/>
      <c r="F246" s="86"/>
      <c r="G246" s="86"/>
    </row>
    <row r="247" spans="2:7">
      <c r="B247" s="86"/>
      <c r="C247" s="86"/>
      <c r="D247" s="86"/>
      <c r="E247" s="86"/>
      <c r="F247" s="86"/>
      <c r="G247" s="86"/>
    </row>
    <row r="248" spans="2:7">
      <c r="B248" s="86"/>
      <c r="C248" s="86"/>
      <c r="D248" s="86"/>
      <c r="E248" s="86"/>
      <c r="F248" s="86"/>
      <c r="G248" s="86"/>
    </row>
    <row r="249" spans="2:7">
      <c r="B249" s="86"/>
      <c r="C249" s="86"/>
      <c r="D249" s="86"/>
      <c r="E249" s="86"/>
      <c r="F249" s="86"/>
      <c r="G249" s="86"/>
    </row>
    <row r="250" spans="2:7">
      <c r="B250" s="86"/>
      <c r="C250" s="86"/>
      <c r="D250" s="86"/>
      <c r="E250" s="86"/>
      <c r="F250" s="86"/>
      <c r="G250" s="86"/>
    </row>
    <row r="251" spans="2:7">
      <c r="B251" s="86"/>
      <c r="C251" s="86"/>
      <c r="D251" s="86"/>
      <c r="E251" s="86"/>
      <c r="F251" s="86"/>
      <c r="G251" s="86"/>
    </row>
    <row r="252" spans="2:7">
      <c r="B252" s="86"/>
      <c r="C252" s="86"/>
      <c r="D252" s="86"/>
      <c r="E252" s="86"/>
      <c r="F252" s="86"/>
      <c r="G252" s="86"/>
    </row>
    <row r="253" spans="2:7">
      <c r="B253" s="86"/>
      <c r="C253" s="86"/>
      <c r="D253" s="86"/>
      <c r="E253" s="86"/>
      <c r="F253" s="86"/>
      <c r="G253" s="86"/>
    </row>
    <row r="254" spans="2:7">
      <c r="B254" s="86"/>
      <c r="C254" s="86"/>
      <c r="D254" s="86"/>
      <c r="E254" s="86"/>
      <c r="F254" s="86"/>
      <c r="G254" s="86"/>
    </row>
    <row r="255" spans="2:7">
      <c r="B255" s="86"/>
      <c r="C255" s="86"/>
      <c r="D255" s="86"/>
      <c r="E255" s="86"/>
      <c r="F255" s="86"/>
      <c r="G255" s="86"/>
    </row>
    <row r="256" spans="2:7">
      <c r="B256" s="86"/>
      <c r="C256" s="86"/>
      <c r="D256" s="86"/>
      <c r="E256" s="86"/>
      <c r="F256" s="86"/>
      <c r="G256" s="86"/>
    </row>
    <row r="257" spans="2:7">
      <c r="B257" s="86"/>
      <c r="C257" s="86"/>
      <c r="D257" s="86"/>
      <c r="E257" s="86"/>
      <c r="F257" s="86"/>
      <c r="G257" s="86"/>
    </row>
    <row r="258" spans="2:7">
      <c r="B258" s="86"/>
      <c r="C258" s="86"/>
      <c r="D258" s="86"/>
      <c r="E258" s="86"/>
      <c r="F258" s="86"/>
      <c r="G258" s="86"/>
    </row>
    <row r="259" spans="2:7">
      <c r="B259" s="86"/>
      <c r="C259" s="86"/>
      <c r="D259" s="86"/>
      <c r="E259" s="86"/>
      <c r="F259" s="86"/>
      <c r="G259" s="86"/>
    </row>
    <row r="260" spans="2:7">
      <c r="B260" s="86"/>
      <c r="C260" s="86"/>
      <c r="D260" s="86"/>
      <c r="E260" s="86"/>
      <c r="F260" s="86"/>
      <c r="G260" s="86"/>
    </row>
    <row r="261" spans="2:7">
      <c r="B261" s="86"/>
      <c r="C261" s="86"/>
      <c r="D261" s="86"/>
      <c r="E261" s="86"/>
      <c r="F261" s="86"/>
      <c r="G261" s="86"/>
    </row>
    <row r="262" spans="2:7">
      <c r="B262" s="86"/>
      <c r="C262" s="86"/>
      <c r="D262" s="86"/>
      <c r="E262" s="86"/>
      <c r="F262" s="86"/>
      <c r="G262" s="86"/>
    </row>
    <row r="263" spans="2:7">
      <c r="B263" s="86"/>
      <c r="C263" s="86"/>
      <c r="D263" s="86"/>
      <c r="E263" s="86"/>
      <c r="F263" s="86"/>
      <c r="G263" s="86"/>
    </row>
    <row r="264" spans="2:7">
      <c r="B264" s="86"/>
      <c r="C264" s="86"/>
      <c r="D264" s="86"/>
      <c r="E264" s="86"/>
      <c r="F264" s="86"/>
      <c r="G264" s="86"/>
    </row>
    <row r="265" spans="2:7">
      <c r="B265" s="86"/>
      <c r="C265" s="86"/>
      <c r="D265" s="86"/>
      <c r="E265" s="86"/>
      <c r="F265" s="86"/>
      <c r="G265" s="86"/>
    </row>
    <row r="266" spans="2:7">
      <c r="B266" s="86"/>
      <c r="C266" s="86"/>
      <c r="D266" s="86"/>
      <c r="E266" s="86"/>
      <c r="F266" s="86"/>
      <c r="G266" s="86"/>
    </row>
    <row r="267" spans="2:7">
      <c r="B267" s="86"/>
      <c r="C267" s="86"/>
      <c r="D267" s="86"/>
      <c r="E267" s="86"/>
      <c r="F267" s="86"/>
      <c r="G267" s="86"/>
    </row>
    <row r="268" spans="2:7">
      <c r="B268" s="86"/>
      <c r="C268" s="86"/>
      <c r="D268" s="86"/>
      <c r="E268" s="86"/>
      <c r="F268" s="86"/>
      <c r="G268" s="86"/>
    </row>
    <row r="269" spans="2:7">
      <c r="B269" s="86"/>
      <c r="C269" s="86"/>
      <c r="D269" s="86"/>
      <c r="E269" s="86"/>
      <c r="F269" s="86"/>
      <c r="G269" s="86"/>
    </row>
    <row r="270" spans="2:7">
      <c r="B270" s="86"/>
      <c r="C270" s="86"/>
      <c r="D270" s="86"/>
      <c r="E270" s="86"/>
      <c r="F270" s="86"/>
      <c r="G270" s="86"/>
    </row>
    <row r="271" spans="2:7">
      <c r="B271" s="86"/>
      <c r="C271" s="86"/>
      <c r="D271" s="86"/>
      <c r="E271" s="86"/>
      <c r="F271" s="86"/>
      <c r="G271" s="86"/>
    </row>
    <row r="272" spans="2:7">
      <c r="B272" s="86"/>
      <c r="C272" s="86"/>
      <c r="D272" s="86"/>
      <c r="E272" s="86"/>
      <c r="F272" s="86"/>
      <c r="G272" s="86"/>
    </row>
    <row r="273" spans="2:7">
      <c r="B273" s="86"/>
      <c r="C273" s="86"/>
      <c r="D273" s="86"/>
      <c r="E273" s="86"/>
      <c r="F273" s="86"/>
      <c r="G273" s="86"/>
    </row>
    <row r="274" spans="2:7">
      <c r="B274" s="86"/>
      <c r="C274" s="86"/>
      <c r="D274" s="86"/>
      <c r="E274" s="86"/>
      <c r="F274" s="86"/>
      <c r="G274" s="86"/>
    </row>
    <row r="275" spans="2:7">
      <c r="B275" s="86"/>
      <c r="C275" s="86"/>
      <c r="D275" s="86"/>
      <c r="E275" s="86"/>
      <c r="F275" s="86"/>
      <c r="G275" s="86"/>
    </row>
    <row r="276" spans="2:7">
      <c r="B276" s="86"/>
      <c r="C276" s="86"/>
      <c r="D276" s="86"/>
      <c r="E276" s="86"/>
      <c r="F276" s="86"/>
      <c r="G276" s="86"/>
    </row>
    <row r="277" spans="2:7">
      <c r="B277" s="86"/>
      <c r="C277" s="86"/>
      <c r="D277" s="86"/>
      <c r="E277" s="86"/>
      <c r="F277" s="86"/>
      <c r="G277" s="86"/>
    </row>
    <row r="278" spans="2:7">
      <c r="B278" s="86"/>
      <c r="C278" s="86"/>
      <c r="D278" s="86"/>
      <c r="E278" s="86"/>
      <c r="F278" s="86"/>
      <c r="G278" s="86"/>
    </row>
    <row r="279" spans="2:7">
      <c r="B279" s="86"/>
      <c r="C279" s="86"/>
      <c r="D279" s="86"/>
      <c r="E279" s="86"/>
      <c r="F279" s="86"/>
      <c r="G279" s="86"/>
    </row>
    <row r="280" spans="2:7">
      <c r="B280" s="86"/>
      <c r="C280" s="86"/>
      <c r="D280" s="86"/>
      <c r="E280" s="86"/>
      <c r="F280" s="86"/>
      <c r="G280" s="86"/>
    </row>
    <row r="281" spans="2:7">
      <c r="B281" s="86"/>
      <c r="C281" s="86"/>
      <c r="D281" s="86"/>
      <c r="E281" s="86"/>
      <c r="F281" s="86"/>
      <c r="G281" s="86"/>
    </row>
    <row r="282" spans="2:7">
      <c r="B282" s="86"/>
      <c r="C282" s="86"/>
      <c r="D282" s="86"/>
      <c r="E282" s="86"/>
      <c r="F282" s="86"/>
      <c r="G282" s="86"/>
    </row>
    <row r="283" spans="2:7">
      <c r="B283" s="86"/>
      <c r="C283" s="86"/>
      <c r="D283" s="86"/>
      <c r="E283" s="86"/>
      <c r="F283" s="86"/>
      <c r="G283" s="86"/>
    </row>
    <row r="284" spans="2:7">
      <c r="B284" s="86"/>
      <c r="C284" s="86"/>
      <c r="D284" s="86"/>
      <c r="E284" s="86"/>
      <c r="F284" s="86"/>
      <c r="G284" s="86"/>
    </row>
    <row r="285" spans="2:7">
      <c r="B285" s="86"/>
      <c r="C285" s="86"/>
      <c r="D285" s="86"/>
      <c r="E285" s="86"/>
      <c r="F285" s="86"/>
      <c r="G285" s="86"/>
    </row>
    <row r="286" spans="2:7">
      <c r="B286" s="86"/>
      <c r="C286" s="86"/>
      <c r="D286" s="86"/>
      <c r="E286" s="86"/>
      <c r="F286" s="86"/>
      <c r="G286" s="86"/>
    </row>
    <row r="287" spans="2:7">
      <c r="B287" s="86"/>
      <c r="C287" s="86"/>
      <c r="D287" s="86"/>
      <c r="E287" s="86"/>
      <c r="F287" s="86"/>
      <c r="G287" s="86"/>
    </row>
    <row r="288" spans="2:7">
      <c r="B288" s="86"/>
      <c r="C288" s="86"/>
      <c r="D288" s="86"/>
      <c r="E288" s="86"/>
      <c r="F288" s="86"/>
      <c r="G288" s="86"/>
    </row>
    <row r="289" spans="2:7">
      <c r="B289" s="86"/>
      <c r="C289" s="86"/>
      <c r="D289" s="86"/>
      <c r="E289" s="86"/>
      <c r="F289" s="86"/>
      <c r="G289" s="86"/>
    </row>
    <row r="290" spans="2:7">
      <c r="B290" s="86"/>
      <c r="C290" s="86"/>
      <c r="D290" s="86"/>
      <c r="E290" s="86"/>
      <c r="F290" s="86"/>
      <c r="G290" s="86"/>
    </row>
    <row r="291" spans="2:7">
      <c r="B291" s="86"/>
      <c r="C291" s="86"/>
      <c r="D291" s="86"/>
      <c r="E291" s="86"/>
      <c r="F291" s="86"/>
      <c r="G291" s="86"/>
    </row>
    <row r="292" spans="2:7">
      <c r="B292" s="86"/>
      <c r="C292" s="86"/>
      <c r="D292" s="86"/>
      <c r="E292" s="86"/>
      <c r="F292" s="86"/>
      <c r="G292" s="86"/>
    </row>
    <row r="293" spans="2:7">
      <c r="B293" s="86"/>
      <c r="C293" s="86"/>
      <c r="D293" s="86"/>
      <c r="E293" s="86"/>
      <c r="F293" s="86"/>
      <c r="G293" s="86"/>
    </row>
    <row r="294" spans="2:7">
      <c r="B294" s="86"/>
      <c r="C294" s="86"/>
      <c r="D294" s="86"/>
      <c r="E294" s="86"/>
      <c r="F294" s="86"/>
      <c r="G294" s="86"/>
    </row>
    <row r="295" spans="2:7">
      <c r="B295" s="86"/>
      <c r="C295" s="86"/>
      <c r="D295" s="86"/>
      <c r="E295" s="86"/>
      <c r="F295" s="86"/>
      <c r="G295" s="86"/>
    </row>
    <row r="296" spans="2:7">
      <c r="B296" s="86"/>
      <c r="C296" s="86"/>
      <c r="D296" s="86"/>
      <c r="E296" s="86"/>
      <c r="F296" s="86"/>
      <c r="G296" s="86"/>
    </row>
    <row r="297" spans="2:7">
      <c r="B297" s="86"/>
      <c r="C297" s="86"/>
      <c r="D297" s="86"/>
      <c r="E297" s="86"/>
      <c r="F297" s="86"/>
      <c r="G297" s="86"/>
    </row>
    <row r="298" spans="2:7">
      <c r="B298" s="86"/>
      <c r="C298" s="86"/>
      <c r="D298" s="86"/>
      <c r="E298" s="86"/>
      <c r="F298" s="86"/>
      <c r="G298" s="86"/>
    </row>
    <row r="299" spans="2:7">
      <c r="B299" s="86"/>
      <c r="C299" s="86"/>
      <c r="D299" s="86"/>
      <c r="E299" s="86"/>
      <c r="F299" s="86"/>
      <c r="G299" s="86"/>
    </row>
    <row r="300" spans="2:7">
      <c r="B300" s="86"/>
      <c r="C300" s="86"/>
      <c r="D300" s="86"/>
      <c r="E300" s="86"/>
      <c r="F300" s="86"/>
      <c r="G300" s="86"/>
    </row>
    <row r="301" spans="2:7">
      <c r="B301" s="86"/>
      <c r="C301" s="86"/>
      <c r="D301" s="86"/>
      <c r="E301" s="86"/>
      <c r="F301" s="86"/>
      <c r="G301" s="86"/>
    </row>
    <row r="302" spans="2:7">
      <c r="B302" s="86"/>
      <c r="C302" s="86"/>
      <c r="D302" s="86"/>
      <c r="E302" s="86"/>
      <c r="F302" s="86"/>
      <c r="G302" s="86"/>
    </row>
    <row r="303" spans="2:7">
      <c r="B303" s="86"/>
      <c r="C303" s="86"/>
      <c r="D303" s="86"/>
      <c r="E303" s="86"/>
      <c r="F303" s="86"/>
      <c r="G303" s="86"/>
    </row>
    <row r="304" spans="2:7">
      <c r="B304" s="86"/>
      <c r="C304" s="86"/>
      <c r="D304" s="86"/>
      <c r="E304" s="86"/>
      <c r="F304" s="86"/>
      <c r="G304" s="86"/>
    </row>
    <row r="305" spans="2:7">
      <c r="B305" s="86"/>
      <c r="C305" s="86"/>
      <c r="D305" s="86"/>
      <c r="E305" s="86"/>
      <c r="F305" s="86"/>
      <c r="G305" s="86"/>
    </row>
    <row r="306" spans="2:7">
      <c r="B306" s="86"/>
      <c r="C306" s="86"/>
      <c r="D306" s="86"/>
      <c r="E306" s="86"/>
      <c r="F306" s="86"/>
      <c r="G306" s="86"/>
    </row>
    <row r="307" spans="2:7">
      <c r="B307" s="86"/>
      <c r="C307" s="86"/>
      <c r="D307" s="86"/>
      <c r="E307" s="86"/>
      <c r="F307" s="86"/>
      <c r="G307" s="86"/>
    </row>
    <row r="308" spans="2:7">
      <c r="B308" s="86"/>
      <c r="C308" s="86"/>
      <c r="D308" s="86"/>
      <c r="E308" s="86"/>
      <c r="F308" s="86"/>
      <c r="G308" s="86"/>
    </row>
    <row r="309" spans="2:7">
      <c r="B309" s="86"/>
      <c r="C309" s="86"/>
      <c r="D309" s="86"/>
      <c r="E309" s="86"/>
      <c r="F309" s="86"/>
      <c r="G309" s="86"/>
    </row>
    <row r="310" spans="2:7">
      <c r="B310" s="86"/>
      <c r="C310" s="86"/>
      <c r="D310" s="86"/>
      <c r="E310" s="86"/>
      <c r="F310" s="86"/>
      <c r="G310" s="86"/>
    </row>
    <row r="311" spans="2:7">
      <c r="B311" s="86"/>
      <c r="C311" s="86"/>
      <c r="D311" s="86"/>
      <c r="E311" s="86"/>
      <c r="F311" s="86"/>
      <c r="G311" s="86"/>
    </row>
    <row r="312" spans="2:7">
      <c r="B312" s="86"/>
      <c r="C312" s="86"/>
      <c r="D312" s="86"/>
      <c r="E312" s="86"/>
      <c r="F312" s="86"/>
      <c r="G312" s="86"/>
    </row>
    <row r="313" spans="2:7">
      <c r="B313" s="86"/>
      <c r="C313" s="86"/>
      <c r="D313" s="86"/>
      <c r="E313" s="86"/>
      <c r="F313" s="86"/>
      <c r="G313" s="86"/>
    </row>
    <row r="314" spans="2:7">
      <c r="B314" s="86"/>
      <c r="C314" s="86"/>
      <c r="D314" s="86"/>
      <c r="E314" s="86"/>
      <c r="F314" s="86"/>
      <c r="G314" s="86"/>
    </row>
    <row r="315" spans="2:7">
      <c r="B315" s="86"/>
      <c r="C315" s="86"/>
      <c r="D315" s="86"/>
      <c r="E315" s="86"/>
      <c r="F315" s="86"/>
      <c r="G315" s="86"/>
    </row>
    <row r="316" spans="2:7">
      <c r="B316" s="86"/>
      <c r="C316" s="86"/>
      <c r="D316" s="86"/>
      <c r="E316" s="86"/>
      <c r="F316" s="86"/>
      <c r="G316" s="86"/>
    </row>
    <row r="317" spans="2:7">
      <c r="B317" s="86"/>
      <c r="C317" s="86"/>
      <c r="D317" s="86"/>
      <c r="E317" s="86"/>
      <c r="F317" s="86"/>
      <c r="G317" s="86"/>
    </row>
    <row r="318" spans="2:7">
      <c r="B318" s="86"/>
      <c r="C318" s="86"/>
      <c r="D318" s="86"/>
      <c r="E318" s="86"/>
      <c r="F318" s="86"/>
      <c r="G318" s="86"/>
    </row>
    <row r="319" spans="2:7">
      <c r="B319" s="86"/>
      <c r="C319" s="86"/>
      <c r="D319" s="86"/>
      <c r="E319" s="86"/>
      <c r="F319" s="86"/>
      <c r="G319" s="86"/>
    </row>
    <row r="320" spans="2:7">
      <c r="B320" s="86"/>
      <c r="C320" s="86"/>
      <c r="D320" s="86"/>
      <c r="E320" s="86"/>
      <c r="F320" s="86"/>
      <c r="G320" s="86"/>
    </row>
    <row r="321" spans="2:7">
      <c r="B321" s="86"/>
      <c r="C321" s="86"/>
      <c r="D321" s="86"/>
      <c r="E321" s="86"/>
      <c r="F321" s="86"/>
      <c r="G321" s="86"/>
    </row>
    <row r="322" spans="2:7">
      <c r="B322" s="86"/>
      <c r="C322" s="86"/>
      <c r="D322" s="86"/>
      <c r="E322" s="86"/>
      <c r="F322" s="86"/>
      <c r="G322" s="86"/>
    </row>
    <row r="323" spans="2:7">
      <c r="B323" s="86"/>
      <c r="C323" s="86"/>
      <c r="D323" s="86"/>
      <c r="E323" s="86"/>
      <c r="F323" s="86"/>
      <c r="G323" s="86"/>
    </row>
    <row r="324" spans="2:7">
      <c r="B324" s="86"/>
      <c r="C324" s="86"/>
      <c r="D324" s="86"/>
      <c r="E324" s="86"/>
      <c r="F324" s="86"/>
      <c r="G324" s="86"/>
    </row>
    <row r="325" spans="2:7">
      <c r="B325" s="86"/>
      <c r="C325" s="86"/>
      <c r="D325" s="86"/>
      <c r="E325" s="86"/>
      <c r="F325" s="86"/>
      <c r="G325" s="86"/>
    </row>
    <row r="326" spans="2:7">
      <c r="B326" s="86"/>
      <c r="C326" s="86"/>
      <c r="D326" s="86"/>
      <c r="E326" s="86"/>
      <c r="F326" s="86"/>
      <c r="G326" s="86"/>
    </row>
    <row r="327" spans="2:7">
      <c r="B327" s="86"/>
      <c r="C327" s="86"/>
      <c r="D327" s="86"/>
      <c r="E327" s="86"/>
      <c r="F327" s="86"/>
      <c r="G327" s="86"/>
    </row>
    <row r="328" spans="2:7">
      <c r="B328" s="86"/>
      <c r="C328" s="86"/>
      <c r="D328" s="86"/>
      <c r="E328" s="86"/>
      <c r="F328" s="86"/>
      <c r="G328" s="86"/>
    </row>
    <row r="329" spans="2:7">
      <c r="B329" s="86"/>
      <c r="C329" s="86"/>
      <c r="D329" s="86"/>
      <c r="E329" s="86"/>
      <c r="F329" s="86"/>
      <c r="G329" s="86"/>
    </row>
    <row r="330" spans="2:7">
      <c r="B330" s="86"/>
      <c r="C330" s="86"/>
      <c r="D330" s="86"/>
      <c r="E330" s="86"/>
      <c r="F330" s="86"/>
      <c r="G330" s="86"/>
    </row>
    <row r="331" spans="2:7">
      <c r="B331" s="86"/>
      <c r="C331" s="86"/>
      <c r="D331" s="86"/>
      <c r="E331" s="86"/>
      <c r="F331" s="86"/>
      <c r="G331" s="86"/>
    </row>
    <row r="332" spans="2:7">
      <c r="B332" s="86"/>
      <c r="C332" s="86"/>
      <c r="D332" s="86"/>
      <c r="E332" s="86"/>
      <c r="F332" s="86"/>
      <c r="G332" s="86"/>
    </row>
    <row r="333" spans="2:7">
      <c r="B333" s="86"/>
      <c r="C333" s="86"/>
      <c r="D333" s="86"/>
      <c r="E333" s="86"/>
      <c r="F333" s="86"/>
      <c r="G333" s="86"/>
    </row>
    <row r="334" spans="2:7">
      <c r="B334" s="86"/>
      <c r="C334" s="86"/>
      <c r="D334" s="86"/>
      <c r="E334" s="86"/>
      <c r="F334" s="86"/>
      <c r="G334" s="86"/>
    </row>
    <row r="335" spans="2:7">
      <c r="B335" s="86"/>
      <c r="C335" s="86"/>
      <c r="D335" s="86"/>
      <c r="E335" s="86"/>
      <c r="F335" s="86"/>
      <c r="G335" s="86"/>
    </row>
    <row r="336" spans="2:7">
      <c r="B336" s="86"/>
      <c r="C336" s="86"/>
      <c r="D336" s="86"/>
      <c r="E336" s="86"/>
      <c r="F336" s="86"/>
      <c r="G336" s="86"/>
    </row>
    <row r="337" spans="2:7">
      <c r="B337" s="86"/>
      <c r="C337" s="86"/>
      <c r="D337" s="86"/>
      <c r="E337" s="86"/>
      <c r="F337" s="86"/>
      <c r="G337" s="86"/>
    </row>
    <row r="338" spans="2:7">
      <c r="B338" s="86"/>
      <c r="C338" s="86"/>
      <c r="D338" s="86"/>
      <c r="E338" s="86"/>
      <c r="F338" s="86"/>
      <c r="G338" s="86"/>
    </row>
    <row r="339" spans="2:7">
      <c r="B339" s="86"/>
      <c r="C339" s="86"/>
      <c r="D339" s="86"/>
      <c r="E339" s="86"/>
      <c r="F339" s="86"/>
      <c r="G339" s="86"/>
    </row>
    <row r="340" spans="2:7">
      <c r="B340" s="86"/>
      <c r="C340" s="86"/>
      <c r="D340" s="86"/>
      <c r="E340" s="86"/>
      <c r="F340" s="86"/>
      <c r="G340" s="86"/>
    </row>
    <row r="341" spans="2:7">
      <c r="B341" s="86"/>
      <c r="C341" s="86"/>
      <c r="D341" s="86"/>
      <c r="E341" s="86"/>
      <c r="F341" s="86"/>
      <c r="G341" s="86"/>
    </row>
    <row r="342" spans="2:7">
      <c r="B342" s="86"/>
      <c r="C342" s="86"/>
      <c r="D342" s="86"/>
      <c r="E342" s="86"/>
      <c r="F342" s="86"/>
      <c r="G342" s="86"/>
    </row>
    <row r="343" spans="2:7">
      <c r="B343" s="86"/>
      <c r="C343" s="86"/>
      <c r="D343" s="86"/>
      <c r="E343" s="86"/>
      <c r="F343" s="86"/>
      <c r="G343" s="86"/>
    </row>
    <row r="344" spans="2:7">
      <c r="B344" s="86"/>
      <c r="C344" s="86"/>
      <c r="D344" s="86"/>
      <c r="E344" s="86"/>
      <c r="F344" s="86"/>
      <c r="G344" s="86"/>
    </row>
    <row r="345" spans="2:7">
      <c r="B345" s="86"/>
      <c r="C345" s="86"/>
      <c r="D345" s="86"/>
      <c r="E345" s="86"/>
      <c r="F345" s="86"/>
      <c r="G345" s="86"/>
    </row>
    <row r="346" spans="2:7">
      <c r="B346" s="86"/>
      <c r="C346" s="86"/>
      <c r="D346" s="86"/>
      <c r="E346" s="86"/>
      <c r="F346" s="86"/>
      <c r="G346" s="86"/>
    </row>
    <row r="347" spans="2:7">
      <c r="B347" s="86"/>
      <c r="C347" s="86"/>
      <c r="D347" s="86"/>
      <c r="E347" s="86"/>
      <c r="F347" s="86"/>
      <c r="G347" s="86"/>
    </row>
    <row r="348" spans="2:7">
      <c r="B348" s="86"/>
      <c r="C348" s="86"/>
      <c r="D348" s="86"/>
      <c r="E348" s="86"/>
      <c r="F348" s="86"/>
      <c r="G348" s="86"/>
    </row>
    <row r="349" spans="2:7">
      <c r="B349" s="86"/>
      <c r="C349" s="86"/>
      <c r="D349" s="86"/>
      <c r="E349" s="86"/>
      <c r="F349" s="86"/>
      <c r="G349" s="86"/>
    </row>
    <row r="350" spans="2:7">
      <c r="B350" s="86"/>
      <c r="C350" s="86"/>
      <c r="D350" s="86"/>
      <c r="E350" s="86"/>
      <c r="F350" s="86"/>
      <c r="G350" s="86"/>
    </row>
    <row r="351" spans="2:7">
      <c r="B351" s="86"/>
      <c r="C351" s="86"/>
      <c r="D351" s="86"/>
      <c r="E351" s="86"/>
      <c r="F351" s="86"/>
      <c r="G351" s="86"/>
    </row>
    <row r="352" spans="2:7">
      <c r="B352" s="86"/>
      <c r="C352" s="86"/>
      <c r="D352" s="86"/>
      <c r="E352" s="86"/>
      <c r="F352" s="86"/>
      <c r="G352" s="86"/>
    </row>
    <row r="353" spans="2:7">
      <c r="B353" s="86"/>
      <c r="C353" s="86"/>
      <c r="D353" s="86"/>
      <c r="E353" s="86"/>
      <c r="F353" s="86"/>
      <c r="G353" s="86"/>
    </row>
    <row r="354" spans="2:7">
      <c r="B354" s="86"/>
      <c r="C354" s="86"/>
      <c r="D354" s="86"/>
      <c r="E354" s="86"/>
      <c r="F354" s="86"/>
      <c r="G354" s="86"/>
    </row>
    <row r="355" spans="2:7">
      <c r="B355" s="86"/>
      <c r="C355" s="86"/>
      <c r="D355" s="86"/>
      <c r="E355" s="86"/>
      <c r="F355" s="86"/>
      <c r="G355" s="86"/>
    </row>
    <row r="356" spans="2:7">
      <c r="B356" s="86"/>
      <c r="C356" s="86"/>
      <c r="D356" s="86"/>
      <c r="E356" s="86"/>
      <c r="F356" s="86"/>
      <c r="G356" s="86"/>
    </row>
    <row r="357" spans="2:7">
      <c r="B357" s="86"/>
      <c r="C357" s="86"/>
      <c r="D357" s="86"/>
      <c r="E357" s="86"/>
      <c r="F357" s="86"/>
      <c r="G357" s="86"/>
    </row>
    <row r="358" spans="2:7">
      <c r="B358" s="86"/>
      <c r="C358" s="86"/>
      <c r="D358" s="86"/>
      <c r="E358" s="86"/>
      <c r="F358" s="86"/>
      <c r="G358" s="86"/>
    </row>
    <row r="359" spans="2:7">
      <c r="B359" s="86"/>
      <c r="C359" s="86"/>
      <c r="D359" s="86"/>
      <c r="E359" s="86"/>
      <c r="F359" s="86"/>
      <c r="G359" s="86"/>
    </row>
    <row r="360" spans="2:7">
      <c r="B360" s="86"/>
      <c r="C360" s="86"/>
      <c r="D360" s="86"/>
      <c r="E360" s="86"/>
      <c r="F360" s="86"/>
      <c r="G360" s="86"/>
    </row>
    <row r="361" spans="2:7">
      <c r="B361" s="86"/>
      <c r="C361" s="86"/>
      <c r="D361" s="86"/>
      <c r="E361" s="86"/>
      <c r="F361" s="86"/>
      <c r="G361" s="86"/>
    </row>
    <row r="362" spans="2:7">
      <c r="B362" s="86"/>
      <c r="C362" s="86"/>
      <c r="D362" s="86"/>
      <c r="E362" s="86"/>
      <c r="F362" s="86"/>
      <c r="G362" s="86"/>
    </row>
    <row r="363" spans="2:7">
      <c r="B363" s="86"/>
      <c r="C363" s="86"/>
      <c r="D363" s="86"/>
      <c r="E363" s="86"/>
      <c r="F363" s="86"/>
      <c r="G363" s="86"/>
    </row>
    <row r="364" spans="2:7">
      <c r="B364" s="86"/>
      <c r="C364" s="86"/>
      <c r="D364" s="86"/>
      <c r="E364" s="86"/>
      <c r="F364" s="86"/>
      <c r="G364" s="86"/>
    </row>
    <row r="365" spans="2:7">
      <c r="B365" s="86"/>
      <c r="C365" s="86"/>
      <c r="D365" s="86"/>
      <c r="E365" s="86"/>
      <c r="F365" s="86"/>
      <c r="G365" s="86"/>
    </row>
    <row r="366" spans="2:7">
      <c r="B366" s="86"/>
      <c r="C366" s="86"/>
      <c r="D366" s="86"/>
      <c r="E366" s="86"/>
      <c r="F366" s="86"/>
      <c r="G366" s="86"/>
    </row>
    <row r="367" spans="2:7">
      <c r="B367" s="86"/>
      <c r="C367" s="86"/>
      <c r="D367" s="86"/>
      <c r="E367" s="86"/>
      <c r="F367" s="86"/>
      <c r="G367" s="86"/>
    </row>
    <row r="368" spans="2:7">
      <c r="B368" s="86"/>
      <c r="C368" s="86"/>
      <c r="D368" s="86"/>
      <c r="E368" s="86"/>
      <c r="F368" s="86"/>
      <c r="G368" s="86"/>
    </row>
    <row r="369" spans="2:7">
      <c r="B369" s="86"/>
      <c r="C369" s="86"/>
      <c r="D369" s="86"/>
      <c r="E369" s="86"/>
      <c r="F369" s="86"/>
      <c r="G369" s="86"/>
    </row>
    <row r="370" spans="2:7">
      <c r="B370" s="86"/>
      <c r="C370" s="86"/>
      <c r="D370" s="86"/>
      <c r="E370" s="86"/>
      <c r="F370" s="86"/>
      <c r="G370" s="86"/>
    </row>
    <row r="371" spans="2:7">
      <c r="B371" s="86"/>
      <c r="C371" s="86"/>
      <c r="D371" s="86"/>
      <c r="E371" s="86"/>
      <c r="F371" s="86"/>
      <c r="G371" s="86"/>
    </row>
    <row r="372" spans="2:7">
      <c r="B372" s="86"/>
      <c r="C372" s="86"/>
      <c r="D372" s="86"/>
      <c r="E372" s="86"/>
      <c r="F372" s="86"/>
      <c r="G372" s="86"/>
    </row>
    <row r="373" spans="2:7">
      <c r="B373" s="86"/>
      <c r="C373" s="86"/>
      <c r="D373" s="86"/>
      <c r="E373" s="86"/>
      <c r="F373" s="86"/>
      <c r="G373" s="86"/>
    </row>
    <row r="374" spans="2:7">
      <c r="B374" s="86"/>
      <c r="C374" s="86"/>
      <c r="D374" s="86"/>
      <c r="E374" s="86"/>
      <c r="F374" s="86"/>
      <c r="G374" s="86"/>
    </row>
    <row r="375" spans="2:7">
      <c r="B375" s="86"/>
      <c r="C375" s="86"/>
      <c r="D375" s="86"/>
      <c r="E375" s="86"/>
      <c r="F375" s="86"/>
      <c r="G375" s="86"/>
    </row>
    <row r="376" spans="2:7">
      <c r="B376" s="86"/>
      <c r="C376" s="86"/>
      <c r="D376" s="86"/>
      <c r="E376" s="86"/>
      <c r="F376" s="86"/>
      <c r="G376" s="86"/>
    </row>
  </sheetData>
  <mergeCells count="46">
    <mergeCell ref="D6:D7"/>
    <mergeCell ref="A19:B19"/>
    <mergeCell ref="D5:H5"/>
    <mergeCell ref="A17:B17"/>
    <mergeCell ref="A5:B8"/>
    <mergeCell ref="H6:H7"/>
    <mergeCell ref="A10:B10"/>
    <mergeCell ref="C8:H8"/>
    <mergeCell ref="C5:C7"/>
    <mergeCell ref="G6:G7"/>
    <mergeCell ref="A15:B15"/>
    <mergeCell ref="A9:B9"/>
    <mergeCell ref="A11:B11"/>
    <mergeCell ref="A12:B12"/>
    <mergeCell ref="A14:B14"/>
    <mergeCell ref="A13:B13"/>
    <mergeCell ref="A32:B32"/>
    <mergeCell ref="A37:B37"/>
    <mergeCell ref="A36:B36"/>
    <mergeCell ref="A34:B34"/>
    <mergeCell ref="A33:B33"/>
    <mergeCell ref="A35:B35"/>
    <mergeCell ref="A45:B45"/>
    <mergeCell ref="A38:B38"/>
    <mergeCell ref="A39:B39"/>
    <mergeCell ref="A40:B40"/>
    <mergeCell ref="A41:B41"/>
    <mergeCell ref="A44:B44"/>
    <mergeCell ref="A43:B43"/>
    <mergeCell ref="A42:B42"/>
    <mergeCell ref="A31:B31"/>
    <mergeCell ref="A29:B29"/>
    <mergeCell ref="A30:B30"/>
    <mergeCell ref="A18:B18"/>
    <mergeCell ref="A16:B16"/>
    <mergeCell ref="A25:B25"/>
    <mergeCell ref="A20:B20"/>
    <mergeCell ref="A24:B24"/>
    <mergeCell ref="A23:B23"/>
    <mergeCell ref="A22:B22"/>
    <mergeCell ref="A21:B21"/>
    <mergeCell ref="C9:H9"/>
    <mergeCell ref="C10:H10"/>
    <mergeCell ref="A28:B28"/>
    <mergeCell ref="A26:B26"/>
    <mergeCell ref="A27:B27"/>
  </mergeCells>
  <phoneticPr fontId="3" type="noConversion"/>
  <hyperlinks>
    <hyperlink ref="J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workbookViewId="0">
      <selection activeCell="I6" sqref="I6"/>
    </sheetView>
  </sheetViews>
  <sheetFormatPr defaultRowHeight="12.75"/>
  <cols>
    <col min="1" max="1" width="3.42578125" style="86" customWidth="1"/>
    <col min="2" max="2" width="26.28515625" style="87" customWidth="1"/>
    <col min="3" max="3" width="11.85546875" style="87" customWidth="1"/>
    <col min="4" max="4" width="12.5703125" style="87" customWidth="1"/>
    <col min="5" max="6" width="11.85546875" style="87" customWidth="1"/>
    <col min="7" max="7" width="11.7109375" style="87" customWidth="1"/>
    <col min="8" max="8" width="9.140625" style="48"/>
    <col min="9" max="16384" width="9.140625" style="10"/>
  </cols>
  <sheetData>
    <row r="1" spans="1:10" s="13" customFormat="1" ht="21" customHeight="1">
      <c r="A1" s="312" t="s">
        <v>406</v>
      </c>
      <c r="B1" s="305"/>
      <c r="C1" s="231"/>
      <c r="D1" s="231"/>
      <c r="E1" s="231"/>
      <c r="F1" s="231"/>
      <c r="G1" s="231"/>
      <c r="H1" s="11"/>
      <c r="J1" s="353" t="s">
        <v>556</v>
      </c>
    </row>
    <row r="2" spans="1:10" s="13" customFormat="1" ht="13.5" customHeight="1">
      <c r="A2" s="241"/>
      <c r="B2" s="302" t="s">
        <v>518</v>
      </c>
      <c r="C2" s="231"/>
      <c r="D2" s="231"/>
      <c r="E2" s="231"/>
      <c r="F2" s="231"/>
      <c r="G2" s="231"/>
      <c r="H2" s="46"/>
    </row>
    <row r="3" spans="1:10" ht="13.5" customHeight="1">
      <c r="A3" s="217"/>
      <c r="B3" s="303" t="s">
        <v>519</v>
      </c>
      <c r="C3" s="231"/>
      <c r="D3" s="231"/>
      <c r="E3" s="231"/>
      <c r="F3" s="231"/>
      <c r="G3" s="231"/>
    </row>
    <row r="4" spans="1:10" ht="15" customHeight="1">
      <c r="A4" s="521" t="s">
        <v>650</v>
      </c>
      <c r="B4" s="517"/>
      <c r="C4" s="547" t="s">
        <v>349</v>
      </c>
      <c r="D4" s="548"/>
      <c r="E4" s="548"/>
      <c r="F4" s="548"/>
      <c r="G4" s="548"/>
    </row>
    <row r="5" spans="1:10" ht="111" customHeight="1">
      <c r="A5" s="538"/>
      <c r="B5" s="539"/>
      <c r="C5" s="191" t="s">
        <v>803</v>
      </c>
      <c r="D5" s="192" t="s">
        <v>804</v>
      </c>
      <c r="E5" s="192" t="s">
        <v>805</v>
      </c>
      <c r="F5" s="192" t="s">
        <v>806</v>
      </c>
      <c r="G5" s="193" t="s">
        <v>655</v>
      </c>
    </row>
    <row r="6" spans="1:10" ht="15" customHeight="1">
      <c r="A6" s="567"/>
      <c r="B6" s="518"/>
      <c r="C6" s="547" t="s">
        <v>334</v>
      </c>
      <c r="D6" s="548"/>
      <c r="E6" s="548"/>
      <c r="F6" s="548"/>
      <c r="G6" s="548"/>
    </row>
    <row r="7" spans="1:10" s="13" customFormat="1" ht="16.5" customHeight="1">
      <c r="A7" s="572"/>
      <c r="B7" s="572"/>
      <c r="C7" s="545" t="s">
        <v>208</v>
      </c>
      <c r="D7" s="545"/>
      <c r="E7" s="545"/>
      <c r="F7" s="545"/>
      <c r="G7" s="545"/>
      <c r="H7" s="46"/>
    </row>
    <row r="8" spans="1:10" s="13" customFormat="1" ht="16.5" customHeight="1">
      <c r="A8" s="561"/>
      <c r="B8" s="561"/>
      <c r="C8" s="556" t="s">
        <v>160</v>
      </c>
      <c r="D8" s="556"/>
      <c r="E8" s="556"/>
      <c r="F8" s="556"/>
      <c r="G8" s="556"/>
      <c r="H8" s="46"/>
    </row>
    <row r="9" spans="1:10" ht="15.2" customHeight="1">
      <c r="A9" s="563" t="s">
        <v>283</v>
      </c>
      <c r="B9" s="564"/>
      <c r="C9" s="439">
        <v>506495163</v>
      </c>
      <c r="D9" s="439">
        <v>38618502</v>
      </c>
      <c r="E9" s="439">
        <v>105323320</v>
      </c>
      <c r="F9" s="439">
        <v>49425719</v>
      </c>
      <c r="G9" s="441">
        <v>642825586</v>
      </c>
    </row>
    <row r="10" spans="1:10" ht="17.25" customHeight="1">
      <c r="A10" s="570" t="s">
        <v>147</v>
      </c>
      <c r="B10" s="571"/>
      <c r="C10" s="439"/>
      <c r="D10" s="439"/>
      <c r="E10" s="439"/>
      <c r="F10" s="439"/>
      <c r="G10" s="441"/>
    </row>
    <row r="11" spans="1:10" ht="14.1" customHeight="1">
      <c r="A11" s="563" t="s">
        <v>284</v>
      </c>
      <c r="B11" s="564"/>
      <c r="C11" s="439">
        <v>40940125</v>
      </c>
      <c r="D11" s="439">
        <v>8902532</v>
      </c>
      <c r="E11" s="439">
        <v>55176058</v>
      </c>
      <c r="F11" s="439">
        <v>29372594</v>
      </c>
      <c r="G11" s="441">
        <v>168422188</v>
      </c>
    </row>
    <row r="12" spans="1:10" ht="9.75" customHeight="1">
      <c r="A12" s="559" t="s">
        <v>149</v>
      </c>
      <c r="B12" s="560"/>
      <c r="C12" s="445"/>
      <c r="D12" s="445"/>
      <c r="E12" s="445"/>
      <c r="F12" s="445"/>
      <c r="G12" s="446"/>
    </row>
    <row r="13" spans="1:10" ht="14.1" customHeight="1">
      <c r="A13" s="557" t="s">
        <v>285</v>
      </c>
      <c r="B13" s="558"/>
      <c r="C13" s="445">
        <v>40940125</v>
      </c>
      <c r="D13" s="445">
        <v>1892878</v>
      </c>
      <c r="E13" s="445">
        <v>3986898</v>
      </c>
      <c r="F13" s="445">
        <v>1305239</v>
      </c>
      <c r="G13" s="446">
        <v>41731642</v>
      </c>
    </row>
    <row r="14" spans="1:10" ht="14.1" customHeight="1">
      <c r="A14" s="557" t="s">
        <v>286</v>
      </c>
      <c r="B14" s="558"/>
      <c r="C14" s="445">
        <v>171420430</v>
      </c>
      <c r="D14" s="445">
        <v>7009654</v>
      </c>
      <c r="E14" s="445">
        <v>51189160</v>
      </c>
      <c r="F14" s="445">
        <v>28067355</v>
      </c>
      <c r="G14" s="446">
        <v>126690546</v>
      </c>
    </row>
    <row r="15" spans="1:10" ht="9.75" customHeight="1">
      <c r="A15" s="565"/>
      <c r="B15" s="566"/>
      <c r="C15" s="445"/>
      <c r="D15" s="445"/>
      <c r="E15" s="445"/>
      <c r="F15" s="445"/>
      <c r="G15" s="446"/>
    </row>
    <row r="16" spans="1:10" ht="14.1" customHeight="1">
      <c r="A16" s="563" t="s">
        <v>287</v>
      </c>
      <c r="B16" s="564"/>
      <c r="C16" s="439">
        <v>93626175</v>
      </c>
      <c r="D16" s="439">
        <v>8851091</v>
      </c>
      <c r="E16" s="439">
        <v>13426421</v>
      </c>
      <c r="F16" s="439">
        <v>5550214</v>
      </c>
      <c r="G16" s="441">
        <v>130145322</v>
      </c>
    </row>
    <row r="17" spans="1:7" ht="9.75" customHeight="1">
      <c r="A17" s="559" t="s">
        <v>151</v>
      </c>
      <c r="B17" s="560"/>
      <c r="C17" s="445"/>
      <c r="D17" s="445"/>
      <c r="E17" s="445"/>
      <c r="F17" s="445"/>
      <c r="G17" s="446"/>
    </row>
    <row r="18" spans="1:7" ht="14.1" customHeight="1">
      <c r="A18" s="557" t="s">
        <v>288</v>
      </c>
      <c r="B18" s="558"/>
      <c r="C18" s="445">
        <v>37297783</v>
      </c>
      <c r="D18" s="445">
        <v>4940496</v>
      </c>
      <c r="E18" s="445">
        <v>6278365</v>
      </c>
      <c r="F18" s="445">
        <v>1636169</v>
      </c>
      <c r="G18" s="446">
        <v>57223180</v>
      </c>
    </row>
    <row r="19" spans="1:7" ht="14.1" customHeight="1">
      <c r="A19" s="557" t="s">
        <v>289</v>
      </c>
      <c r="B19" s="558"/>
      <c r="C19" s="445">
        <v>56328392</v>
      </c>
      <c r="D19" s="445">
        <v>3910595</v>
      </c>
      <c r="E19" s="445">
        <v>7148056</v>
      </c>
      <c r="F19" s="445">
        <v>3914045</v>
      </c>
      <c r="G19" s="446">
        <v>72922142</v>
      </c>
    </row>
    <row r="20" spans="1:7" ht="9.75" customHeight="1">
      <c r="A20" s="565"/>
      <c r="B20" s="566"/>
      <c r="C20" s="445"/>
      <c r="D20" s="445"/>
      <c r="E20" s="445"/>
      <c r="F20" s="445"/>
      <c r="G20" s="446"/>
    </row>
    <row r="21" spans="1:7" ht="14.1" customHeight="1">
      <c r="A21" s="563" t="s">
        <v>290</v>
      </c>
      <c r="B21" s="564"/>
      <c r="C21" s="439">
        <v>110593046</v>
      </c>
      <c r="D21" s="439">
        <v>3488539</v>
      </c>
      <c r="E21" s="439">
        <v>7364639</v>
      </c>
      <c r="F21" s="439">
        <v>2581644</v>
      </c>
      <c r="G21" s="441">
        <v>100304882</v>
      </c>
    </row>
    <row r="22" spans="1:7" ht="9.75" customHeight="1">
      <c r="A22" s="559" t="s">
        <v>153</v>
      </c>
      <c r="B22" s="560"/>
      <c r="C22" s="445"/>
      <c r="D22" s="445"/>
      <c r="E22" s="445"/>
      <c r="F22" s="445"/>
      <c r="G22" s="446"/>
    </row>
    <row r="23" spans="1:7" ht="14.1" customHeight="1">
      <c r="A23" s="557" t="s">
        <v>291</v>
      </c>
      <c r="B23" s="558"/>
      <c r="C23" s="445">
        <v>35256621</v>
      </c>
      <c r="D23" s="445">
        <v>750657</v>
      </c>
      <c r="E23" s="445">
        <v>2377924</v>
      </c>
      <c r="F23" s="445">
        <v>920711</v>
      </c>
      <c r="G23" s="446">
        <v>35474563</v>
      </c>
    </row>
    <row r="24" spans="1:7" ht="14.1" customHeight="1">
      <c r="A24" s="557" t="s">
        <v>292</v>
      </c>
      <c r="B24" s="558"/>
      <c r="C24" s="445">
        <v>36915128</v>
      </c>
      <c r="D24" s="445">
        <v>1294348</v>
      </c>
      <c r="E24" s="445">
        <v>2323733</v>
      </c>
      <c r="F24" s="445">
        <v>851051</v>
      </c>
      <c r="G24" s="446">
        <v>31577263</v>
      </c>
    </row>
    <row r="25" spans="1:7" ht="14.1" customHeight="1">
      <c r="A25" s="557" t="s">
        <v>293</v>
      </c>
      <c r="B25" s="558"/>
      <c r="C25" s="445">
        <v>21557394</v>
      </c>
      <c r="D25" s="445">
        <v>626445</v>
      </c>
      <c r="E25" s="445">
        <v>1424067</v>
      </c>
      <c r="F25" s="445">
        <v>438511</v>
      </c>
      <c r="G25" s="446">
        <v>17845824</v>
      </c>
    </row>
    <row r="26" spans="1:7" ht="14.1" customHeight="1">
      <c r="A26" s="557" t="s">
        <v>294</v>
      </c>
      <c r="B26" s="558"/>
      <c r="C26" s="445">
        <v>16863903</v>
      </c>
      <c r="D26" s="445">
        <v>817089</v>
      </c>
      <c r="E26" s="445">
        <v>1238915</v>
      </c>
      <c r="F26" s="445">
        <v>371371</v>
      </c>
      <c r="G26" s="446">
        <v>15407232</v>
      </c>
    </row>
    <row r="27" spans="1:7" ht="9.75" customHeight="1">
      <c r="A27" s="565"/>
      <c r="B27" s="566"/>
      <c r="C27" s="445"/>
      <c r="D27" s="445"/>
      <c r="E27" s="445"/>
      <c r="F27" s="445"/>
      <c r="G27" s="446"/>
    </row>
    <row r="28" spans="1:7" ht="14.1" customHeight="1">
      <c r="A28" s="563" t="s">
        <v>295</v>
      </c>
      <c r="B28" s="564"/>
      <c r="C28" s="439">
        <v>113014637</v>
      </c>
      <c r="D28" s="439">
        <v>6625992</v>
      </c>
      <c r="E28" s="439">
        <v>10829477</v>
      </c>
      <c r="F28" s="439">
        <v>3393677</v>
      </c>
      <c r="G28" s="441">
        <v>100757950</v>
      </c>
    </row>
    <row r="29" spans="1:7" ht="9.75" customHeight="1">
      <c r="A29" s="559" t="s">
        <v>154</v>
      </c>
      <c r="B29" s="560"/>
      <c r="C29" s="445"/>
      <c r="D29" s="445"/>
      <c r="E29" s="445"/>
      <c r="F29" s="445"/>
      <c r="G29" s="446"/>
    </row>
    <row r="30" spans="1:7" ht="14.1" customHeight="1">
      <c r="A30" s="557" t="s">
        <v>296</v>
      </c>
      <c r="B30" s="558"/>
      <c r="C30" s="445">
        <v>25888552</v>
      </c>
      <c r="D30" s="445">
        <v>582847</v>
      </c>
      <c r="E30" s="445">
        <v>1462122</v>
      </c>
      <c r="F30" s="445">
        <v>470681</v>
      </c>
      <c r="G30" s="446">
        <v>14164279</v>
      </c>
    </row>
    <row r="31" spans="1:7" ht="14.1" customHeight="1">
      <c r="A31" s="557" t="s">
        <v>297</v>
      </c>
      <c r="B31" s="558"/>
      <c r="C31" s="445">
        <v>55517467</v>
      </c>
      <c r="D31" s="445">
        <v>2484523</v>
      </c>
      <c r="E31" s="445">
        <v>6360594</v>
      </c>
      <c r="F31" s="445">
        <v>2095625</v>
      </c>
      <c r="G31" s="446">
        <v>55082533</v>
      </c>
    </row>
    <row r="32" spans="1:7" ht="14.1" customHeight="1">
      <c r="A32" s="557" t="s">
        <v>298</v>
      </c>
      <c r="B32" s="558"/>
      <c r="C32" s="445">
        <v>31608618</v>
      </c>
      <c r="D32" s="445">
        <v>3558622</v>
      </c>
      <c r="E32" s="445">
        <v>3006761</v>
      </c>
      <c r="F32" s="445">
        <v>827371</v>
      </c>
      <c r="G32" s="446">
        <v>31511138</v>
      </c>
    </row>
    <row r="33" spans="1:7" ht="9.75" customHeight="1">
      <c r="A33" s="565"/>
      <c r="B33" s="566"/>
      <c r="C33" s="445"/>
      <c r="D33" s="445"/>
      <c r="E33" s="445"/>
      <c r="F33" s="445"/>
      <c r="G33" s="446"/>
    </row>
    <row r="34" spans="1:7" ht="14.1" customHeight="1">
      <c r="A34" s="563" t="s">
        <v>299</v>
      </c>
      <c r="B34" s="564"/>
      <c r="C34" s="439">
        <v>52487042</v>
      </c>
      <c r="D34" s="439">
        <v>4299115</v>
      </c>
      <c r="E34" s="439">
        <v>9110611</v>
      </c>
      <c r="F34" s="439">
        <v>5572415</v>
      </c>
      <c r="G34" s="441">
        <v>54166234</v>
      </c>
    </row>
    <row r="35" spans="1:7" ht="9.75" customHeight="1">
      <c r="A35" s="559" t="s">
        <v>155</v>
      </c>
      <c r="B35" s="560"/>
      <c r="C35" s="445"/>
      <c r="D35" s="445"/>
      <c r="E35" s="445"/>
      <c r="F35" s="445"/>
      <c r="G35" s="446"/>
    </row>
    <row r="36" spans="1:7" ht="14.1" customHeight="1">
      <c r="A36" s="557" t="s">
        <v>300</v>
      </c>
      <c r="B36" s="558"/>
      <c r="C36" s="445">
        <v>38274817</v>
      </c>
      <c r="D36" s="445">
        <v>3645304</v>
      </c>
      <c r="E36" s="445">
        <v>7751932</v>
      </c>
      <c r="F36" s="445">
        <v>5156735</v>
      </c>
      <c r="G36" s="446">
        <v>41684547</v>
      </c>
    </row>
    <row r="37" spans="1:7" ht="14.1" customHeight="1">
      <c r="A37" s="557" t="s">
        <v>301</v>
      </c>
      <c r="B37" s="558"/>
      <c r="C37" s="445">
        <v>14212225</v>
      </c>
      <c r="D37" s="445">
        <v>653811</v>
      </c>
      <c r="E37" s="445">
        <v>1358679</v>
      </c>
      <c r="F37" s="445">
        <v>415680</v>
      </c>
      <c r="G37" s="446">
        <v>12481687</v>
      </c>
    </row>
    <row r="38" spans="1:7" ht="9.75" customHeight="1">
      <c r="A38" s="565"/>
      <c r="B38" s="566"/>
      <c r="C38" s="445"/>
      <c r="D38" s="445"/>
      <c r="E38" s="445"/>
      <c r="F38" s="445"/>
      <c r="G38" s="446"/>
    </row>
    <row r="39" spans="1:7" ht="14.1" customHeight="1">
      <c r="A39" s="563" t="s">
        <v>302</v>
      </c>
      <c r="B39" s="564"/>
      <c r="C39" s="439">
        <v>95834138</v>
      </c>
      <c r="D39" s="439">
        <v>6451233</v>
      </c>
      <c r="E39" s="439">
        <v>9416114</v>
      </c>
      <c r="F39" s="439">
        <v>2955175</v>
      </c>
      <c r="G39" s="441">
        <v>89029010</v>
      </c>
    </row>
    <row r="40" spans="1:7" ht="9.75" customHeight="1">
      <c r="A40" s="559" t="s">
        <v>156</v>
      </c>
      <c r="B40" s="560"/>
      <c r="C40" s="445"/>
      <c r="D40" s="445"/>
      <c r="E40" s="445"/>
      <c r="F40" s="445"/>
      <c r="G40" s="446"/>
    </row>
    <row r="41" spans="1:7" ht="14.1" customHeight="1">
      <c r="A41" s="557" t="s">
        <v>304</v>
      </c>
      <c r="B41" s="558"/>
      <c r="C41" s="445">
        <v>31312560</v>
      </c>
      <c r="D41" s="445">
        <v>1294426</v>
      </c>
      <c r="E41" s="445">
        <v>2567215</v>
      </c>
      <c r="F41" s="445">
        <v>979759</v>
      </c>
      <c r="G41" s="446">
        <v>27975898</v>
      </c>
    </row>
    <row r="42" spans="1:7" ht="14.1" customHeight="1">
      <c r="A42" s="557" t="s">
        <v>303</v>
      </c>
      <c r="B42" s="558"/>
      <c r="C42" s="445">
        <v>39050542</v>
      </c>
      <c r="D42" s="445">
        <v>3536811</v>
      </c>
      <c r="E42" s="445">
        <v>4781483</v>
      </c>
      <c r="F42" s="445">
        <v>1455232</v>
      </c>
      <c r="G42" s="446">
        <v>41928998</v>
      </c>
    </row>
    <row r="43" spans="1:7" ht="14.1" customHeight="1">
      <c r="A43" s="557" t="s">
        <v>305</v>
      </c>
      <c r="B43" s="558"/>
      <c r="C43" s="445">
        <v>25471036</v>
      </c>
      <c r="D43" s="445">
        <v>1619996</v>
      </c>
      <c r="E43" s="445">
        <v>2067416</v>
      </c>
      <c r="F43" s="445">
        <v>520184</v>
      </c>
      <c r="G43" s="446">
        <v>19124114</v>
      </c>
    </row>
    <row r="44" spans="1:7" ht="15" customHeight="1">
      <c r="A44" s="376"/>
      <c r="B44" s="377"/>
      <c r="C44" s="377"/>
      <c r="D44" s="307"/>
      <c r="E44" s="307"/>
      <c r="F44" s="307"/>
      <c r="G44" s="307"/>
    </row>
    <row r="45" spans="1:7" ht="9.75" customHeight="1">
      <c r="A45" s="320" t="s">
        <v>425</v>
      </c>
      <c r="B45" s="231" t="s">
        <v>157</v>
      </c>
      <c r="C45" s="231"/>
      <c r="D45" s="231"/>
      <c r="E45" s="307"/>
      <c r="F45" s="307"/>
      <c r="G45" s="307"/>
    </row>
    <row r="46" spans="1:7" ht="9.75" customHeight="1">
      <c r="A46" s="320" t="s">
        <v>425</v>
      </c>
      <c r="B46" s="298" t="s">
        <v>158</v>
      </c>
      <c r="C46" s="231"/>
      <c r="D46" s="376"/>
      <c r="E46" s="231"/>
      <c r="F46" s="231"/>
      <c r="G46" s="231"/>
    </row>
    <row r="47" spans="1:7" ht="9.75" customHeight="1">
      <c r="B47" s="90"/>
      <c r="C47" s="90"/>
      <c r="D47" s="86"/>
      <c r="E47" s="86"/>
    </row>
    <row r="48" spans="1:7">
      <c r="B48" s="86"/>
      <c r="C48" s="86"/>
      <c r="D48" s="86"/>
      <c r="E48" s="86"/>
      <c r="F48" s="86"/>
      <c r="G48" s="86"/>
    </row>
    <row r="49" spans="2:7">
      <c r="B49" s="86"/>
      <c r="C49" s="86"/>
      <c r="D49" s="86"/>
      <c r="E49" s="86"/>
      <c r="F49" s="86"/>
      <c r="G49" s="86"/>
    </row>
    <row r="50" spans="2:7">
      <c r="B50" s="86"/>
      <c r="C50" s="86"/>
      <c r="D50" s="86"/>
      <c r="E50" s="86"/>
      <c r="F50" s="86"/>
      <c r="G50" s="86"/>
    </row>
    <row r="51" spans="2:7">
      <c r="B51" s="86"/>
      <c r="C51" s="86"/>
      <c r="D51" s="86"/>
      <c r="E51" s="86"/>
      <c r="F51" s="86"/>
      <c r="G51" s="86"/>
    </row>
    <row r="52" spans="2:7">
      <c r="B52" s="86"/>
      <c r="C52" s="86"/>
      <c r="D52" s="86"/>
      <c r="E52" s="86"/>
      <c r="F52" s="86"/>
      <c r="G52" s="86"/>
    </row>
    <row r="53" spans="2:7">
      <c r="B53" s="86"/>
      <c r="C53" s="86"/>
      <c r="D53" s="86"/>
      <c r="E53" s="86"/>
      <c r="F53" s="86"/>
      <c r="G53" s="86"/>
    </row>
    <row r="54" spans="2:7">
      <c r="B54" s="86"/>
      <c r="C54" s="86"/>
      <c r="D54" s="86"/>
      <c r="E54" s="86"/>
      <c r="F54" s="86"/>
      <c r="G54" s="86"/>
    </row>
    <row r="55" spans="2:7">
      <c r="B55" s="86"/>
      <c r="C55" s="86"/>
      <c r="D55" s="86"/>
      <c r="E55" s="86"/>
      <c r="F55" s="86"/>
      <c r="G55" s="86"/>
    </row>
    <row r="56" spans="2:7">
      <c r="B56" s="86"/>
      <c r="C56" s="86"/>
      <c r="D56" s="86"/>
      <c r="E56" s="86"/>
      <c r="F56" s="86"/>
      <c r="G56" s="86"/>
    </row>
    <row r="57" spans="2:7">
      <c r="B57" s="86"/>
      <c r="C57" s="86"/>
      <c r="D57" s="86"/>
      <c r="E57" s="86"/>
      <c r="F57" s="86"/>
      <c r="G57" s="86"/>
    </row>
    <row r="58" spans="2:7">
      <c r="B58" s="86"/>
      <c r="C58" s="86"/>
      <c r="D58" s="86"/>
      <c r="E58" s="86"/>
      <c r="F58" s="86"/>
      <c r="G58" s="86"/>
    </row>
    <row r="59" spans="2:7">
      <c r="B59" s="86"/>
      <c r="C59" s="86"/>
      <c r="D59" s="86"/>
      <c r="E59" s="86"/>
      <c r="F59" s="86"/>
      <c r="G59" s="86"/>
    </row>
    <row r="60" spans="2:7">
      <c r="B60" s="86"/>
      <c r="C60" s="86"/>
      <c r="D60" s="86"/>
      <c r="E60" s="86"/>
      <c r="F60" s="86"/>
      <c r="G60" s="86"/>
    </row>
    <row r="61" spans="2:7">
      <c r="B61" s="86"/>
      <c r="C61" s="86"/>
      <c r="D61" s="86"/>
      <c r="E61" s="86"/>
      <c r="F61" s="86"/>
      <c r="G61" s="86"/>
    </row>
    <row r="62" spans="2:7">
      <c r="B62" s="86"/>
      <c r="C62" s="86"/>
      <c r="D62" s="86"/>
      <c r="E62" s="86"/>
      <c r="F62" s="86"/>
      <c r="G62" s="86"/>
    </row>
    <row r="63" spans="2:7">
      <c r="B63" s="86"/>
      <c r="C63" s="86"/>
      <c r="D63" s="86"/>
      <c r="E63" s="86"/>
      <c r="F63" s="86"/>
      <c r="G63" s="86"/>
    </row>
    <row r="64" spans="2:7">
      <c r="B64" s="86"/>
      <c r="C64" s="86"/>
      <c r="D64" s="86"/>
      <c r="E64" s="86"/>
      <c r="F64" s="86"/>
      <c r="G64" s="86"/>
    </row>
    <row r="65" spans="2:7">
      <c r="B65" s="86"/>
      <c r="C65" s="86"/>
      <c r="D65" s="86"/>
      <c r="E65" s="86"/>
      <c r="F65" s="86"/>
      <c r="G65" s="86"/>
    </row>
    <row r="66" spans="2:7">
      <c r="B66" s="86"/>
      <c r="C66" s="86"/>
      <c r="D66" s="86"/>
      <c r="E66" s="86"/>
      <c r="F66" s="86"/>
      <c r="G66" s="86"/>
    </row>
    <row r="67" spans="2:7">
      <c r="B67" s="86"/>
      <c r="C67" s="86"/>
      <c r="D67" s="86"/>
      <c r="E67" s="86"/>
      <c r="F67" s="86"/>
      <c r="G67" s="86"/>
    </row>
    <row r="68" spans="2:7">
      <c r="B68" s="86"/>
      <c r="C68" s="86"/>
      <c r="D68" s="86"/>
      <c r="E68" s="86"/>
      <c r="F68" s="86"/>
      <c r="G68" s="86"/>
    </row>
    <row r="69" spans="2:7">
      <c r="B69" s="86"/>
      <c r="C69" s="86"/>
      <c r="D69" s="86"/>
      <c r="E69" s="86"/>
      <c r="F69" s="86"/>
      <c r="G69" s="86"/>
    </row>
    <row r="70" spans="2:7">
      <c r="B70" s="86"/>
      <c r="C70" s="86"/>
      <c r="D70" s="86"/>
      <c r="E70" s="86"/>
      <c r="F70" s="86"/>
      <c r="G70" s="86"/>
    </row>
    <row r="71" spans="2:7">
      <c r="B71" s="86"/>
      <c r="C71" s="86"/>
      <c r="D71" s="86"/>
      <c r="E71" s="86"/>
      <c r="F71" s="86"/>
      <c r="G71" s="86"/>
    </row>
    <row r="72" spans="2:7">
      <c r="B72" s="86"/>
      <c r="C72" s="86"/>
      <c r="D72" s="86"/>
      <c r="E72" s="86"/>
      <c r="F72" s="86"/>
      <c r="G72" s="86"/>
    </row>
    <row r="73" spans="2:7">
      <c r="B73" s="86"/>
      <c r="C73" s="86"/>
      <c r="D73" s="86"/>
      <c r="E73" s="86"/>
      <c r="F73" s="86"/>
      <c r="G73" s="86"/>
    </row>
    <row r="74" spans="2:7">
      <c r="B74" s="86"/>
      <c r="C74" s="86"/>
      <c r="D74" s="86"/>
      <c r="E74" s="86"/>
      <c r="F74" s="86"/>
      <c r="G74" s="86"/>
    </row>
    <row r="75" spans="2:7">
      <c r="B75" s="86"/>
      <c r="C75" s="86"/>
      <c r="D75" s="86"/>
      <c r="E75" s="86"/>
      <c r="F75" s="86"/>
      <c r="G75" s="86"/>
    </row>
    <row r="76" spans="2:7">
      <c r="B76" s="86"/>
      <c r="C76" s="86"/>
      <c r="D76" s="86"/>
      <c r="E76" s="86"/>
      <c r="F76" s="86"/>
      <c r="G76" s="86"/>
    </row>
    <row r="77" spans="2:7">
      <c r="B77" s="86"/>
      <c r="C77" s="86"/>
      <c r="D77" s="86"/>
      <c r="E77" s="86"/>
      <c r="F77" s="86"/>
      <c r="G77" s="86"/>
    </row>
    <row r="78" spans="2:7">
      <c r="B78" s="86"/>
      <c r="C78" s="86"/>
      <c r="D78" s="86"/>
      <c r="E78" s="86"/>
      <c r="F78" s="86"/>
      <c r="G78" s="86"/>
    </row>
    <row r="79" spans="2:7">
      <c r="B79" s="86"/>
      <c r="C79" s="86"/>
      <c r="D79" s="86"/>
      <c r="E79" s="86"/>
      <c r="F79" s="86"/>
      <c r="G79" s="86"/>
    </row>
    <row r="80" spans="2:7">
      <c r="B80" s="86"/>
      <c r="C80" s="86"/>
      <c r="D80" s="86"/>
      <c r="E80" s="86"/>
      <c r="F80" s="86"/>
      <c r="G80" s="86"/>
    </row>
    <row r="81" spans="2:7">
      <c r="B81" s="86"/>
      <c r="C81" s="86"/>
      <c r="D81" s="86"/>
      <c r="E81" s="86"/>
      <c r="F81" s="86"/>
      <c r="G81" s="86"/>
    </row>
    <row r="82" spans="2:7">
      <c r="B82" s="86"/>
      <c r="C82" s="86"/>
      <c r="D82" s="86"/>
      <c r="E82" s="86"/>
      <c r="F82" s="86"/>
      <c r="G82" s="86"/>
    </row>
    <row r="83" spans="2:7">
      <c r="B83" s="86"/>
      <c r="C83" s="86"/>
      <c r="D83" s="86"/>
      <c r="E83" s="86"/>
      <c r="F83" s="86"/>
      <c r="G83" s="86"/>
    </row>
    <row r="84" spans="2:7">
      <c r="B84" s="86"/>
      <c r="C84" s="86"/>
      <c r="D84" s="86"/>
      <c r="E84" s="86"/>
      <c r="F84" s="86"/>
      <c r="G84" s="86"/>
    </row>
    <row r="85" spans="2:7">
      <c r="B85" s="86"/>
      <c r="C85" s="86"/>
      <c r="D85" s="86"/>
      <c r="E85" s="86"/>
      <c r="F85" s="86"/>
      <c r="G85" s="86"/>
    </row>
    <row r="86" spans="2:7">
      <c r="B86" s="86"/>
      <c r="C86" s="86"/>
      <c r="D86" s="86"/>
      <c r="E86" s="86"/>
      <c r="F86" s="86"/>
      <c r="G86" s="86"/>
    </row>
    <row r="87" spans="2:7">
      <c r="B87" s="86"/>
      <c r="C87" s="86"/>
      <c r="D87" s="86"/>
      <c r="E87" s="86"/>
      <c r="F87" s="86"/>
      <c r="G87" s="86"/>
    </row>
    <row r="88" spans="2:7">
      <c r="B88" s="86"/>
      <c r="C88" s="86"/>
      <c r="D88" s="86"/>
      <c r="E88" s="86"/>
      <c r="F88" s="86"/>
      <c r="G88" s="86"/>
    </row>
    <row r="89" spans="2:7">
      <c r="B89" s="86"/>
      <c r="C89" s="86"/>
      <c r="D89" s="86"/>
      <c r="E89" s="86"/>
      <c r="F89" s="86"/>
      <c r="G89" s="86"/>
    </row>
    <row r="90" spans="2:7">
      <c r="B90" s="86"/>
      <c r="C90" s="86"/>
      <c r="D90" s="86"/>
      <c r="E90" s="86"/>
      <c r="F90" s="86"/>
      <c r="G90" s="86"/>
    </row>
    <row r="91" spans="2:7">
      <c r="B91" s="86"/>
      <c r="C91" s="86"/>
      <c r="D91" s="86"/>
      <c r="E91" s="86"/>
      <c r="F91" s="86"/>
      <c r="G91" s="86"/>
    </row>
    <row r="92" spans="2:7">
      <c r="B92" s="86"/>
      <c r="C92" s="86"/>
      <c r="D92" s="86"/>
      <c r="E92" s="86"/>
      <c r="F92" s="86"/>
      <c r="G92" s="86"/>
    </row>
    <row r="93" spans="2:7">
      <c r="B93" s="86"/>
      <c r="C93" s="86"/>
      <c r="D93" s="86"/>
      <c r="E93" s="86"/>
      <c r="F93" s="86"/>
      <c r="G93" s="86"/>
    </row>
    <row r="94" spans="2:7">
      <c r="B94" s="86"/>
      <c r="C94" s="86"/>
      <c r="D94" s="86"/>
      <c r="E94" s="86"/>
      <c r="F94" s="86"/>
      <c r="G94" s="86"/>
    </row>
    <row r="95" spans="2:7">
      <c r="B95" s="86"/>
      <c r="C95" s="86"/>
      <c r="D95" s="86"/>
      <c r="E95" s="86"/>
      <c r="F95" s="86"/>
      <c r="G95" s="86"/>
    </row>
    <row r="96" spans="2:7">
      <c r="B96" s="86"/>
      <c r="C96" s="86"/>
      <c r="D96" s="86"/>
      <c r="E96" s="86"/>
      <c r="F96" s="86"/>
      <c r="G96" s="86"/>
    </row>
    <row r="97" spans="2:7">
      <c r="B97" s="86"/>
      <c r="C97" s="86"/>
      <c r="D97" s="86"/>
      <c r="E97" s="86"/>
      <c r="F97" s="86"/>
      <c r="G97" s="86"/>
    </row>
    <row r="98" spans="2:7">
      <c r="B98" s="86"/>
      <c r="C98" s="86"/>
      <c r="D98" s="86"/>
      <c r="E98" s="86"/>
      <c r="F98" s="86"/>
      <c r="G98" s="86"/>
    </row>
    <row r="99" spans="2:7">
      <c r="B99" s="86"/>
      <c r="C99" s="86"/>
      <c r="D99" s="86"/>
      <c r="E99" s="86"/>
      <c r="F99" s="86"/>
      <c r="G99" s="86"/>
    </row>
    <row r="100" spans="2:7">
      <c r="B100" s="86"/>
      <c r="C100" s="86"/>
      <c r="D100" s="86"/>
      <c r="E100" s="86"/>
      <c r="F100" s="86"/>
      <c r="G100" s="86"/>
    </row>
    <row r="101" spans="2:7">
      <c r="B101" s="86"/>
      <c r="C101" s="86"/>
      <c r="D101" s="86"/>
      <c r="E101" s="86"/>
      <c r="F101" s="86"/>
      <c r="G101" s="86"/>
    </row>
    <row r="102" spans="2:7">
      <c r="B102" s="86"/>
      <c r="C102" s="86"/>
      <c r="D102" s="86"/>
      <c r="E102" s="86"/>
      <c r="F102" s="86"/>
      <c r="G102" s="86"/>
    </row>
    <row r="103" spans="2:7">
      <c r="B103" s="86"/>
      <c r="C103" s="86"/>
      <c r="D103" s="86"/>
      <c r="E103" s="86"/>
      <c r="F103" s="86"/>
      <c r="G103" s="86"/>
    </row>
    <row r="104" spans="2:7">
      <c r="B104" s="86"/>
      <c r="C104" s="86"/>
      <c r="D104" s="86"/>
      <c r="E104" s="86"/>
      <c r="F104" s="86"/>
      <c r="G104" s="86"/>
    </row>
    <row r="105" spans="2:7">
      <c r="B105" s="86"/>
      <c r="C105" s="86"/>
      <c r="D105" s="86"/>
      <c r="E105" s="86"/>
      <c r="F105" s="86"/>
      <c r="G105" s="86"/>
    </row>
    <row r="106" spans="2:7">
      <c r="B106" s="86"/>
      <c r="C106" s="86"/>
      <c r="D106" s="86"/>
      <c r="E106" s="86"/>
      <c r="F106" s="86"/>
      <c r="G106" s="86"/>
    </row>
    <row r="107" spans="2:7">
      <c r="B107" s="86"/>
      <c r="C107" s="86"/>
      <c r="D107" s="86"/>
      <c r="E107" s="86"/>
      <c r="F107" s="86"/>
      <c r="G107" s="86"/>
    </row>
    <row r="108" spans="2:7">
      <c r="B108" s="86"/>
      <c r="C108" s="86"/>
      <c r="D108" s="86"/>
      <c r="E108" s="86"/>
      <c r="F108" s="86"/>
      <c r="G108" s="86"/>
    </row>
    <row r="109" spans="2:7">
      <c r="B109" s="86"/>
      <c r="C109" s="86"/>
      <c r="D109" s="86"/>
      <c r="E109" s="86"/>
      <c r="F109" s="86"/>
      <c r="G109" s="86"/>
    </row>
    <row r="110" spans="2:7">
      <c r="B110" s="86"/>
      <c r="C110" s="86"/>
      <c r="D110" s="86"/>
      <c r="E110" s="86"/>
      <c r="F110" s="86"/>
      <c r="G110" s="86"/>
    </row>
    <row r="111" spans="2:7">
      <c r="B111" s="86"/>
      <c r="C111" s="86"/>
      <c r="D111" s="86"/>
      <c r="E111" s="86"/>
      <c r="F111" s="86"/>
      <c r="G111" s="86"/>
    </row>
    <row r="112" spans="2:7">
      <c r="B112" s="86"/>
      <c r="C112" s="86"/>
      <c r="D112" s="86"/>
      <c r="E112" s="86"/>
      <c r="F112" s="86"/>
      <c r="G112" s="86"/>
    </row>
    <row r="113" spans="2:7">
      <c r="B113" s="86"/>
      <c r="C113" s="86"/>
      <c r="D113" s="86"/>
      <c r="E113" s="86"/>
      <c r="F113" s="86"/>
      <c r="G113" s="86"/>
    </row>
    <row r="114" spans="2:7">
      <c r="B114" s="86"/>
      <c r="C114" s="86"/>
      <c r="D114" s="86"/>
      <c r="E114" s="86"/>
      <c r="F114" s="86"/>
      <c r="G114" s="86"/>
    </row>
    <row r="115" spans="2:7">
      <c r="B115" s="86"/>
      <c r="C115" s="86"/>
      <c r="D115" s="86"/>
      <c r="E115" s="86"/>
      <c r="F115" s="86"/>
      <c r="G115" s="86"/>
    </row>
    <row r="116" spans="2:7">
      <c r="B116" s="86"/>
      <c r="C116" s="86"/>
      <c r="D116" s="86"/>
      <c r="E116" s="86"/>
      <c r="F116" s="86"/>
      <c r="G116" s="86"/>
    </row>
    <row r="117" spans="2:7">
      <c r="B117" s="86"/>
      <c r="C117" s="86"/>
      <c r="D117" s="86"/>
      <c r="E117" s="86"/>
      <c r="F117" s="86"/>
      <c r="G117" s="86"/>
    </row>
    <row r="118" spans="2:7">
      <c r="B118" s="86"/>
      <c r="C118" s="86"/>
      <c r="D118" s="86"/>
      <c r="E118" s="86"/>
      <c r="F118" s="86"/>
      <c r="G118" s="86"/>
    </row>
    <row r="119" spans="2:7">
      <c r="B119" s="86"/>
      <c r="C119" s="86"/>
      <c r="D119" s="86"/>
      <c r="E119" s="86"/>
      <c r="F119" s="86"/>
      <c r="G119" s="86"/>
    </row>
    <row r="120" spans="2:7">
      <c r="B120" s="86"/>
      <c r="C120" s="86"/>
      <c r="D120" s="86"/>
      <c r="E120" s="86"/>
      <c r="F120" s="86"/>
      <c r="G120" s="86"/>
    </row>
    <row r="121" spans="2:7">
      <c r="B121" s="86"/>
      <c r="C121" s="86"/>
      <c r="D121" s="86"/>
      <c r="E121" s="86"/>
      <c r="F121" s="86"/>
      <c r="G121" s="86"/>
    </row>
    <row r="122" spans="2:7">
      <c r="B122" s="86"/>
      <c r="C122" s="86"/>
      <c r="D122" s="86"/>
      <c r="E122" s="86"/>
      <c r="F122" s="86"/>
      <c r="G122" s="86"/>
    </row>
    <row r="123" spans="2:7">
      <c r="B123" s="86"/>
      <c r="C123" s="86"/>
      <c r="D123" s="86"/>
      <c r="E123" s="86"/>
      <c r="F123" s="86"/>
      <c r="G123" s="86"/>
    </row>
    <row r="124" spans="2:7">
      <c r="B124" s="86"/>
      <c r="C124" s="86"/>
      <c r="D124" s="86"/>
      <c r="E124" s="86"/>
      <c r="F124" s="86"/>
      <c r="G124" s="86"/>
    </row>
    <row r="125" spans="2:7">
      <c r="B125" s="86"/>
      <c r="C125" s="86"/>
      <c r="D125" s="86"/>
      <c r="E125" s="86"/>
      <c r="F125" s="86"/>
      <c r="G125" s="86"/>
    </row>
    <row r="126" spans="2:7">
      <c r="B126" s="86"/>
      <c r="C126" s="86"/>
      <c r="D126" s="86"/>
      <c r="E126" s="86"/>
      <c r="F126" s="86"/>
      <c r="G126" s="86"/>
    </row>
    <row r="127" spans="2:7">
      <c r="B127" s="86"/>
      <c r="C127" s="86"/>
      <c r="D127" s="86"/>
      <c r="E127" s="86"/>
      <c r="F127" s="86"/>
      <c r="G127" s="86"/>
    </row>
    <row r="128" spans="2:7">
      <c r="B128" s="86"/>
      <c r="C128" s="86"/>
      <c r="D128" s="86"/>
      <c r="E128" s="86"/>
      <c r="F128" s="86"/>
      <c r="G128" s="86"/>
    </row>
    <row r="129" spans="2:7">
      <c r="B129" s="86"/>
      <c r="C129" s="86"/>
      <c r="D129" s="86"/>
      <c r="E129" s="86"/>
      <c r="F129" s="86"/>
      <c r="G129" s="86"/>
    </row>
    <row r="130" spans="2:7">
      <c r="B130" s="86"/>
      <c r="C130" s="86"/>
      <c r="D130" s="86"/>
      <c r="E130" s="86"/>
      <c r="F130" s="86"/>
      <c r="G130" s="86"/>
    </row>
    <row r="131" spans="2:7">
      <c r="B131" s="86"/>
      <c r="C131" s="86"/>
      <c r="D131" s="86"/>
      <c r="E131" s="86"/>
      <c r="F131" s="86"/>
      <c r="G131" s="86"/>
    </row>
    <row r="132" spans="2:7">
      <c r="B132" s="86"/>
      <c r="C132" s="86"/>
      <c r="D132" s="86"/>
      <c r="E132" s="86"/>
      <c r="F132" s="86"/>
      <c r="G132" s="86"/>
    </row>
    <row r="133" spans="2:7">
      <c r="B133" s="86"/>
      <c r="C133" s="86"/>
      <c r="D133" s="86"/>
      <c r="E133" s="86"/>
      <c r="F133" s="86"/>
      <c r="G133" s="86"/>
    </row>
    <row r="134" spans="2:7">
      <c r="B134" s="86"/>
      <c r="C134" s="86"/>
      <c r="D134" s="86"/>
      <c r="E134" s="86"/>
      <c r="F134" s="86"/>
      <c r="G134" s="86"/>
    </row>
    <row r="135" spans="2:7">
      <c r="B135" s="86"/>
      <c r="C135" s="86"/>
      <c r="D135" s="86"/>
      <c r="E135" s="86"/>
      <c r="F135" s="86"/>
      <c r="G135" s="86"/>
    </row>
    <row r="136" spans="2:7">
      <c r="B136" s="86"/>
      <c r="C136" s="86"/>
      <c r="D136" s="86"/>
      <c r="E136" s="86"/>
      <c r="F136" s="86"/>
      <c r="G136" s="86"/>
    </row>
    <row r="137" spans="2:7">
      <c r="B137" s="86"/>
      <c r="C137" s="86"/>
      <c r="D137" s="86"/>
      <c r="E137" s="86"/>
      <c r="F137" s="86"/>
      <c r="G137" s="86"/>
    </row>
    <row r="138" spans="2:7">
      <c r="B138" s="86"/>
      <c r="C138" s="86"/>
      <c r="D138" s="86"/>
      <c r="E138" s="86"/>
      <c r="F138" s="86"/>
      <c r="G138" s="86"/>
    </row>
    <row r="139" spans="2:7">
      <c r="B139" s="86"/>
      <c r="C139" s="86"/>
      <c r="D139" s="86"/>
      <c r="E139" s="86"/>
      <c r="F139" s="86"/>
      <c r="G139" s="86"/>
    </row>
    <row r="140" spans="2:7">
      <c r="B140" s="86"/>
      <c r="C140" s="86"/>
      <c r="D140" s="86"/>
      <c r="E140" s="86"/>
      <c r="F140" s="86"/>
      <c r="G140" s="86"/>
    </row>
    <row r="141" spans="2:7">
      <c r="B141" s="86"/>
      <c r="C141" s="86"/>
      <c r="D141" s="86"/>
      <c r="E141" s="86"/>
      <c r="F141" s="86"/>
      <c r="G141" s="86"/>
    </row>
    <row r="142" spans="2:7">
      <c r="B142" s="86"/>
      <c r="C142" s="86"/>
      <c r="D142" s="86"/>
      <c r="E142" s="86"/>
      <c r="F142" s="86"/>
      <c r="G142" s="86"/>
    </row>
    <row r="143" spans="2:7">
      <c r="B143" s="86"/>
      <c r="C143" s="86"/>
      <c r="D143" s="86"/>
      <c r="E143" s="86"/>
      <c r="F143" s="86"/>
      <c r="G143" s="86"/>
    </row>
    <row r="144" spans="2:7">
      <c r="B144" s="86"/>
      <c r="C144" s="86"/>
      <c r="D144" s="86"/>
      <c r="E144" s="86"/>
      <c r="F144" s="86"/>
      <c r="G144" s="86"/>
    </row>
    <row r="145" spans="2:7">
      <c r="B145" s="86"/>
      <c r="C145" s="86"/>
      <c r="D145" s="86"/>
      <c r="E145" s="86"/>
      <c r="F145" s="86"/>
      <c r="G145" s="86"/>
    </row>
    <row r="146" spans="2:7">
      <c r="B146" s="86"/>
      <c r="C146" s="86"/>
      <c r="D146" s="86"/>
      <c r="E146" s="86"/>
      <c r="F146" s="86"/>
      <c r="G146" s="86"/>
    </row>
    <row r="147" spans="2:7">
      <c r="B147" s="86"/>
      <c r="C147" s="86"/>
      <c r="D147" s="86"/>
      <c r="E147" s="86"/>
      <c r="F147" s="86"/>
      <c r="G147" s="86"/>
    </row>
    <row r="148" spans="2:7">
      <c r="B148" s="86"/>
      <c r="C148" s="86"/>
      <c r="D148" s="86"/>
      <c r="E148" s="86"/>
      <c r="F148" s="86"/>
      <c r="G148" s="86"/>
    </row>
    <row r="149" spans="2:7">
      <c r="B149" s="86"/>
      <c r="C149" s="86"/>
      <c r="D149" s="86"/>
      <c r="E149" s="86"/>
      <c r="F149" s="86"/>
      <c r="G149" s="86"/>
    </row>
    <row r="150" spans="2:7">
      <c r="B150" s="86"/>
      <c r="C150" s="86"/>
      <c r="D150" s="86"/>
      <c r="E150" s="86"/>
      <c r="F150" s="86"/>
      <c r="G150" s="86"/>
    </row>
  </sheetData>
  <mergeCells count="42">
    <mergeCell ref="A9:B9"/>
    <mergeCell ref="A8:B8"/>
    <mergeCell ref="C4:G4"/>
    <mergeCell ref="C6:G6"/>
    <mergeCell ref="A4:B6"/>
    <mergeCell ref="A7:B7"/>
    <mergeCell ref="C7:G7"/>
    <mergeCell ref="C8:G8"/>
    <mergeCell ref="A10:B10"/>
    <mergeCell ref="A13:B13"/>
    <mergeCell ref="A14:B14"/>
    <mergeCell ref="A20:B20"/>
    <mergeCell ref="A18:B18"/>
    <mergeCell ref="A15:B15"/>
    <mergeCell ref="A11:B11"/>
    <mergeCell ref="A12:B12"/>
    <mergeCell ref="A17:B17"/>
    <mergeCell ref="A16:B16"/>
    <mergeCell ref="A23:B23"/>
    <mergeCell ref="A27:B27"/>
    <mergeCell ref="A30:B30"/>
    <mergeCell ref="A19:B19"/>
    <mergeCell ref="A21:B21"/>
    <mergeCell ref="A24:B24"/>
    <mergeCell ref="A25:B25"/>
    <mergeCell ref="A26:B26"/>
    <mergeCell ref="A28:B28"/>
    <mergeCell ref="A22:B22"/>
    <mergeCell ref="A36:B36"/>
    <mergeCell ref="A35:B35"/>
    <mergeCell ref="A34:B34"/>
    <mergeCell ref="A29:B29"/>
    <mergeCell ref="A32:B32"/>
    <mergeCell ref="A33:B33"/>
    <mergeCell ref="A31:B31"/>
    <mergeCell ref="A43:B43"/>
    <mergeCell ref="A37:B37"/>
    <mergeCell ref="A38:B38"/>
    <mergeCell ref="A39:B39"/>
    <mergeCell ref="A40:B40"/>
    <mergeCell ref="A41:B41"/>
    <mergeCell ref="A42:B42"/>
  </mergeCells>
  <phoneticPr fontId="3" type="noConversion"/>
  <hyperlinks>
    <hyperlink ref="J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zoomScaleNormal="100" workbookViewId="0">
      <selection activeCell="H15" sqref="H15"/>
    </sheetView>
  </sheetViews>
  <sheetFormatPr defaultRowHeight="12.75"/>
  <cols>
    <col min="1" max="1" width="49.85546875" style="78" customWidth="1"/>
    <col min="2" max="2" width="10.28515625" style="78" customWidth="1"/>
    <col min="3" max="5" width="10.140625" style="78" customWidth="1"/>
    <col min="6" max="16384" width="9.140625" style="26"/>
  </cols>
  <sheetData>
    <row r="1" spans="1:14" ht="21.75" customHeight="1">
      <c r="A1" s="153" t="s">
        <v>468</v>
      </c>
      <c r="B1" s="153"/>
      <c r="C1" s="153"/>
      <c r="D1" s="153"/>
      <c r="E1" s="153"/>
      <c r="F1"/>
      <c r="G1"/>
      <c r="H1"/>
      <c r="I1"/>
      <c r="J1"/>
      <c r="K1"/>
      <c r="L1"/>
      <c r="M1"/>
      <c r="N1"/>
    </row>
    <row r="2" spans="1:14" ht="13.5" customHeight="1">
      <c r="A2" s="154" t="s">
        <v>225</v>
      </c>
      <c r="B2" s="135"/>
      <c r="C2" s="135"/>
      <c r="D2" s="135"/>
      <c r="E2" s="135"/>
      <c r="F2"/>
      <c r="G2" s="353" t="s">
        <v>556</v>
      </c>
      <c r="H2"/>
      <c r="I2"/>
      <c r="J2"/>
      <c r="K2"/>
      <c r="L2"/>
      <c r="M2"/>
      <c r="N2"/>
    </row>
    <row r="3" spans="1:14" ht="13.5" customHeight="1">
      <c r="A3" s="155" t="s">
        <v>469</v>
      </c>
      <c r="B3" s="135"/>
      <c r="C3" s="135"/>
      <c r="D3" s="135"/>
      <c r="E3" s="135"/>
      <c r="F3"/>
      <c r="G3"/>
      <c r="H3"/>
      <c r="I3"/>
      <c r="J3"/>
      <c r="K3"/>
      <c r="L3"/>
      <c r="M3"/>
      <c r="N3"/>
    </row>
    <row r="4" spans="1:14" ht="13.5" customHeight="1">
      <c r="A4" s="104" t="s">
        <v>91</v>
      </c>
      <c r="B4" s="135"/>
      <c r="C4" s="135"/>
      <c r="D4" s="135"/>
      <c r="E4" s="135"/>
      <c r="F4"/>
      <c r="G4"/>
      <c r="H4"/>
      <c r="I4"/>
      <c r="J4"/>
      <c r="K4"/>
      <c r="L4"/>
      <c r="M4"/>
      <c r="N4"/>
    </row>
    <row r="5" spans="1:14" ht="19.5" customHeight="1">
      <c r="A5" s="463" t="s">
        <v>576</v>
      </c>
      <c r="B5" s="475" t="s">
        <v>577</v>
      </c>
      <c r="C5" s="466" t="s">
        <v>339</v>
      </c>
      <c r="D5" s="467"/>
      <c r="E5" s="467"/>
      <c r="F5"/>
      <c r="G5"/>
      <c r="H5"/>
      <c r="I5"/>
      <c r="J5"/>
      <c r="K5"/>
      <c r="L5"/>
      <c r="M5"/>
      <c r="N5"/>
    </row>
    <row r="6" spans="1:14" ht="90" customHeight="1">
      <c r="A6" s="464"/>
      <c r="B6" s="476"/>
      <c r="C6" s="156" t="s">
        <v>578</v>
      </c>
      <c r="D6" s="157" t="s">
        <v>579</v>
      </c>
      <c r="E6" s="158" t="s">
        <v>580</v>
      </c>
      <c r="F6"/>
      <c r="G6"/>
      <c r="H6"/>
      <c r="I6"/>
      <c r="J6"/>
      <c r="K6"/>
      <c r="L6"/>
      <c r="M6"/>
      <c r="N6"/>
    </row>
    <row r="7" spans="1:14" ht="19.5" customHeight="1">
      <c r="A7" s="471"/>
      <c r="B7" s="159" t="s">
        <v>340</v>
      </c>
      <c r="C7" s="160"/>
      <c r="D7" s="160"/>
      <c r="E7" s="160"/>
      <c r="F7"/>
      <c r="G7"/>
      <c r="H7"/>
      <c r="I7"/>
      <c r="J7"/>
      <c r="K7"/>
      <c r="L7"/>
      <c r="M7"/>
      <c r="N7"/>
    </row>
    <row r="8" spans="1:14" ht="18.75" customHeight="1">
      <c r="A8" s="368"/>
      <c r="B8" s="315"/>
      <c r="C8" s="315"/>
      <c r="D8" s="315"/>
      <c r="E8" s="161"/>
      <c r="F8"/>
      <c r="G8"/>
      <c r="H8"/>
      <c r="I8"/>
      <c r="J8"/>
      <c r="K8"/>
      <c r="L8"/>
      <c r="M8"/>
      <c r="N8"/>
    </row>
    <row r="9" spans="1:14" ht="13.5" customHeight="1">
      <c r="A9" s="368"/>
      <c r="B9" s="162" t="s">
        <v>79</v>
      </c>
      <c r="C9" s="163"/>
      <c r="D9" s="163"/>
      <c r="E9" s="164"/>
      <c r="F9"/>
      <c r="G9"/>
      <c r="H9"/>
      <c r="I9"/>
      <c r="J9"/>
      <c r="K9"/>
      <c r="L9"/>
      <c r="M9"/>
      <c r="N9"/>
    </row>
    <row r="10" spans="1:14" ht="26.1" customHeight="1">
      <c r="A10" s="368"/>
      <c r="B10" s="474" t="s">
        <v>80</v>
      </c>
      <c r="C10" s="474"/>
      <c r="D10" s="474"/>
      <c r="E10" s="474"/>
      <c r="F10"/>
      <c r="G10"/>
      <c r="H10"/>
      <c r="I10"/>
      <c r="J10"/>
      <c r="K10"/>
      <c r="L10"/>
      <c r="M10"/>
      <c r="N10"/>
    </row>
    <row r="11" spans="1:14" ht="18.75" customHeight="1">
      <c r="A11" s="365" t="s">
        <v>146</v>
      </c>
      <c r="B11" s="388">
        <v>244429026</v>
      </c>
      <c r="C11" s="388">
        <v>131727672</v>
      </c>
      <c r="D11" s="388">
        <v>85302343</v>
      </c>
      <c r="E11" s="389">
        <v>24859600</v>
      </c>
      <c r="F11"/>
      <c r="G11"/>
      <c r="H11"/>
      <c r="I11"/>
      <c r="J11"/>
      <c r="K11"/>
      <c r="L11"/>
      <c r="M11"/>
      <c r="N11"/>
    </row>
    <row r="12" spans="1:14" ht="12" customHeight="1">
      <c r="A12" s="165" t="s">
        <v>80</v>
      </c>
      <c r="B12" s="390"/>
      <c r="C12" s="390"/>
      <c r="D12" s="390"/>
      <c r="E12" s="391"/>
      <c r="F12"/>
      <c r="G12"/>
      <c r="H12"/>
      <c r="I12"/>
      <c r="J12"/>
      <c r="K12"/>
      <c r="L12"/>
      <c r="M12"/>
      <c r="N12"/>
    </row>
    <row r="13" spans="1:14" ht="12" customHeight="1">
      <c r="A13" s="368"/>
      <c r="B13" s="390"/>
      <c r="C13" s="390"/>
      <c r="D13" s="390"/>
      <c r="E13" s="391"/>
      <c r="F13"/>
      <c r="G13"/>
      <c r="H13"/>
      <c r="I13"/>
      <c r="J13"/>
      <c r="K13"/>
      <c r="L13"/>
      <c r="M13"/>
      <c r="N13"/>
    </row>
    <row r="14" spans="1:14" ht="19.149999999999999" customHeight="1">
      <c r="A14" s="365" t="s">
        <v>232</v>
      </c>
      <c r="B14" s="388">
        <v>5713770</v>
      </c>
      <c r="C14" s="388">
        <v>2660480</v>
      </c>
      <c r="D14" s="388">
        <v>1613733</v>
      </c>
      <c r="E14" s="389">
        <v>849929</v>
      </c>
      <c r="F14"/>
      <c r="G14"/>
      <c r="H14"/>
      <c r="I14"/>
      <c r="J14"/>
      <c r="K14"/>
      <c r="L14"/>
      <c r="M14"/>
      <c r="N14"/>
    </row>
    <row r="15" spans="1:14" ht="12" customHeight="1">
      <c r="A15" s="165" t="s">
        <v>66</v>
      </c>
      <c r="B15" s="390"/>
      <c r="C15" s="390"/>
      <c r="D15" s="390"/>
      <c r="E15" s="391"/>
      <c r="F15"/>
      <c r="G15"/>
      <c r="H15"/>
      <c r="I15"/>
      <c r="J15"/>
      <c r="K15"/>
      <c r="L15"/>
      <c r="M15"/>
      <c r="N15"/>
    </row>
    <row r="16" spans="1:14" ht="19.149999999999999" customHeight="1">
      <c r="A16" s="124" t="s">
        <v>581</v>
      </c>
      <c r="B16" s="390">
        <v>5043355</v>
      </c>
      <c r="C16" s="390">
        <v>2224995</v>
      </c>
      <c r="D16" s="390">
        <v>1449152</v>
      </c>
      <c r="E16" s="391">
        <v>782174</v>
      </c>
      <c r="F16"/>
      <c r="G16"/>
      <c r="H16"/>
      <c r="I16"/>
      <c r="J16"/>
      <c r="K16"/>
      <c r="L16"/>
      <c r="M16"/>
      <c r="N16"/>
    </row>
    <row r="17" spans="1:14" ht="12" customHeight="1">
      <c r="A17" s="166" t="s">
        <v>374</v>
      </c>
      <c r="B17" s="390"/>
      <c r="C17" s="390"/>
      <c r="D17" s="390"/>
      <c r="E17" s="391"/>
      <c r="F17"/>
      <c r="G17"/>
      <c r="H17"/>
      <c r="I17"/>
      <c r="J17"/>
      <c r="K17"/>
      <c r="L17"/>
      <c r="M17"/>
      <c r="N17"/>
    </row>
    <row r="18" spans="1:14" ht="19.149999999999999" customHeight="1">
      <c r="A18" s="366" t="s">
        <v>244</v>
      </c>
      <c r="B18" s="390">
        <v>646858</v>
      </c>
      <c r="C18" s="390">
        <v>427254</v>
      </c>
      <c r="D18" s="390">
        <v>156599</v>
      </c>
      <c r="E18" s="391">
        <v>60604</v>
      </c>
      <c r="F18"/>
      <c r="G18"/>
      <c r="H18"/>
      <c r="I18"/>
      <c r="J18"/>
      <c r="K18"/>
      <c r="L18"/>
      <c r="M18"/>
      <c r="N18"/>
    </row>
    <row r="19" spans="1:14" ht="12" customHeight="1">
      <c r="A19" s="166" t="s">
        <v>24</v>
      </c>
      <c r="B19" s="390"/>
      <c r="C19" s="390"/>
      <c r="D19" s="390"/>
      <c r="E19" s="391"/>
      <c r="F19"/>
      <c r="G19"/>
      <c r="H19"/>
      <c r="I19"/>
      <c r="J19"/>
      <c r="K19"/>
      <c r="L19"/>
      <c r="M19"/>
      <c r="N19"/>
    </row>
    <row r="20" spans="1:14" ht="19.149999999999999" customHeight="1">
      <c r="A20" s="366" t="s">
        <v>245</v>
      </c>
      <c r="B20" s="390">
        <v>23557</v>
      </c>
      <c r="C20" s="390">
        <v>8231</v>
      </c>
      <c r="D20" s="390">
        <v>7982</v>
      </c>
      <c r="E20" s="391">
        <v>7151</v>
      </c>
      <c r="F20"/>
      <c r="G20"/>
      <c r="H20"/>
      <c r="I20"/>
      <c r="J20"/>
      <c r="K20"/>
      <c r="L20"/>
      <c r="M20"/>
      <c r="N20"/>
    </row>
    <row r="21" spans="1:14" ht="12" customHeight="1">
      <c r="A21" s="166" t="s">
        <v>23</v>
      </c>
      <c r="B21" s="390"/>
      <c r="C21" s="390"/>
      <c r="D21" s="390"/>
      <c r="E21" s="391"/>
      <c r="F21"/>
      <c r="G21"/>
      <c r="H21"/>
      <c r="I21"/>
      <c r="J21"/>
      <c r="K21"/>
      <c r="L21"/>
      <c r="M21"/>
      <c r="N21"/>
    </row>
    <row r="22" spans="1:14" ht="19.149999999999999" customHeight="1">
      <c r="A22" s="365" t="s">
        <v>233</v>
      </c>
      <c r="B22" s="388">
        <v>93824864</v>
      </c>
      <c r="C22" s="388">
        <v>34444835</v>
      </c>
      <c r="D22" s="388">
        <v>54000739</v>
      </c>
      <c r="E22" s="389">
        <v>3955815</v>
      </c>
      <c r="F22"/>
      <c r="G22"/>
      <c r="H22"/>
      <c r="I22"/>
      <c r="J22"/>
      <c r="K22"/>
      <c r="L22"/>
      <c r="M22"/>
      <c r="N22"/>
    </row>
    <row r="23" spans="1:14" ht="12" customHeight="1">
      <c r="A23" s="165" t="s">
        <v>84</v>
      </c>
      <c r="B23" s="390"/>
      <c r="C23" s="390"/>
      <c r="D23" s="390"/>
      <c r="E23" s="391"/>
      <c r="F23"/>
      <c r="G23"/>
      <c r="H23"/>
      <c r="I23"/>
      <c r="J23"/>
      <c r="K23"/>
      <c r="L23"/>
      <c r="M23"/>
      <c r="N23"/>
    </row>
    <row r="24" spans="1:14" ht="19.149999999999999" customHeight="1">
      <c r="A24" s="366" t="s">
        <v>48</v>
      </c>
      <c r="B24" s="390">
        <v>5904026</v>
      </c>
      <c r="C24" s="390">
        <v>3139725</v>
      </c>
      <c r="D24" s="390">
        <v>2484123</v>
      </c>
      <c r="E24" s="391">
        <v>175814</v>
      </c>
      <c r="F24"/>
      <c r="G24"/>
      <c r="H24"/>
      <c r="I24"/>
      <c r="J24"/>
      <c r="K24"/>
      <c r="L24"/>
      <c r="M24"/>
      <c r="N24"/>
    </row>
    <row r="25" spans="1:14" ht="12" customHeight="1">
      <c r="A25" s="166" t="s">
        <v>92</v>
      </c>
      <c r="B25" s="390"/>
      <c r="C25" s="390"/>
      <c r="D25" s="390"/>
      <c r="E25" s="391"/>
      <c r="F25"/>
      <c r="G25"/>
      <c r="H25"/>
      <c r="I25"/>
      <c r="J25"/>
      <c r="K25"/>
      <c r="L25"/>
      <c r="M25"/>
      <c r="N25"/>
    </row>
    <row r="26" spans="1:14" ht="19.149999999999999" customHeight="1">
      <c r="A26" s="366" t="s">
        <v>213</v>
      </c>
      <c r="B26" s="390">
        <v>2571454</v>
      </c>
      <c r="C26" s="390">
        <v>1525172</v>
      </c>
      <c r="D26" s="390">
        <v>989577</v>
      </c>
      <c r="E26" s="391">
        <v>43857</v>
      </c>
      <c r="F26"/>
      <c r="G26"/>
      <c r="H26"/>
      <c r="I26"/>
      <c r="J26"/>
      <c r="K26"/>
      <c r="L26"/>
      <c r="M26"/>
      <c r="N26"/>
    </row>
    <row r="27" spans="1:14" ht="12" customHeight="1">
      <c r="A27" s="167" t="s">
        <v>22</v>
      </c>
      <c r="B27" s="390"/>
      <c r="C27" s="390"/>
      <c r="D27" s="390"/>
      <c r="E27" s="391"/>
      <c r="F27"/>
      <c r="G27"/>
      <c r="H27"/>
      <c r="I27"/>
      <c r="J27"/>
      <c r="K27"/>
      <c r="L27"/>
      <c r="M27"/>
      <c r="N27"/>
    </row>
    <row r="28" spans="1:14" ht="19.149999999999999" customHeight="1">
      <c r="A28" s="366" t="s">
        <v>246</v>
      </c>
      <c r="B28" s="390">
        <v>58683218</v>
      </c>
      <c r="C28" s="390">
        <v>13965050</v>
      </c>
      <c r="D28" s="390">
        <v>41311038</v>
      </c>
      <c r="E28" s="391">
        <v>3093933</v>
      </c>
      <c r="F28"/>
      <c r="G28"/>
      <c r="H28"/>
      <c r="I28"/>
      <c r="J28"/>
      <c r="K28"/>
      <c r="L28"/>
      <c r="M28"/>
      <c r="N28"/>
    </row>
    <row r="29" spans="1:14" ht="12" customHeight="1">
      <c r="A29" s="166" t="s">
        <v>93</v>
      </c>
      <c r="B29" s="390"/>
      <c r="C29" s="390"/>
      <c r="D29" s="390"/>
      <c r="E29" s="391"/>
      <c r="F29"/>
      <c r="G29"/>
      <c r="H29"/>
      <c r="I29"/>
      <c r="J29"/>
      <c r="K29"/>
      <c r="L29"/>
      <c r="M29"/>
      <c r="N29"/>
    </row>
    <row r="30" spans="1:14" ht="19.149999999999999" customHeight="1">
      <c r="A30" s="366" t="s">
        <v>247</v>
      </c>
      <c r="B30" s="390">
        <v>8480100</v>
      </c>
      <c r="C30" s="390">
        <v>2417880</v>
      </c>
      <c r="D30" s="390">
        <v>5503362</v>
      </c>
      <c r="E30" s="391">
        <v>519273</v>
      </c>
      <c r="F30"/>
      <c r="G30"/>
      <c r="H30"/>
      <c r="I30"/>
      <c r="J30"/>
      <c r="K30"/>
      <c r="L30"/>
      <c r="M30"/>
      <c r="N30"/>
    </row>
    <row r="31" spans="1:14" ht="12" customHeight="1">
      <c r="A31" s="166" t="s">
        <v>51</v>
      </c>
      <c r="B31" s="390"/>
      <c r="C31" s="390"/>
      <c r="D31" s="390"/>
      <c r="E31" s="391"/>
      <c r="F31"/>
      <c r="G31"/>
      <c r="H31"/>
      <c r="I31"/>
      <c r="J31"/>
      <c r="K31"/>
      <c r="L31"/>
      <c r="M31"/>
      <c r="N31"/>
    </row>
    <row r="32" spans="1:14" ht="19.149999999999999" customHeight="1">
      <c r="A32" s="366" t="s">
        <v>248</v>
      </c>
      <c r="B32" s="390">
        <v>1094759</v>
      </c>
      <c r="C32" s="390">
        <v>215300</v>
      </c>
      <c r="D32" s="390">
        <v>843734</v>
      </c>
      <c r="E32" s="391">
        <v>32899</v>
      </c>
      <c r="F32"/>
      <c r="G32"/>
      <c r="H32"/>
      <c r="I32"/>
      <c r="J32"/>
      <c r="K32"/>
      <c r="L32"/>
      <c r="M32"/>
      <c r="N32"/>
    </row>
    <row r="33" spans="1:14" ht="12" customHeight="1">
      <c r="A33" s="166" t="s">
        <v>52</v>
      </c>
      <c r="B33" s="390"/>
      <c r="C33" s="390"/>
      <c r="D33" s="390"/>
      <c r="E33" s="391"/>
      <c r="F33"/>
      <c r="G33"/>
      <c r="H33"/>
      <c r="I33"/>
      <c r="J33"/>
      <c r="K33"/>
      <c r="L33"/>
      <c r="M33"/>
      <c r="N33"/>
    </row>
    <row r="34" spans="1:14" ht="19.149999999999999" customHeight="1">
      <c r="A34" s="366" t="s">
        <v>249</v>
      </c>
      <c r="B34" s="390">
        <v>1524702</v>
      </c>
      <c r="C34" s="390">
        <v>154766</v>
      </c>
      <c r="D34" s="390">
        <v>1358274</v>
      </c>
      <c r="E34" s="391">
        <v>6315</v>
      </c>
      <c r="F34"/>
      <c r="G34"/>
      <c r="H34"/>
      <c r="I34"/>
      <c r="J34"/>
      <c r="K34"/>
      <c r="L34"/>
      <c r="M34"/>
      <c r="N34"/>
    </row>
    <row r="35" spans="1:14" ht="12" customHeight="1">
      <c r="A35" s="166" t="s">
        <v>94</v>
      </c>
      <c r="B35" s="390"/>
      <c r="C35" s="390"/>
      <c r="D35" s="390"/>
      <c r="E35" s="391"/>
      <c r="F35"/>
      <c r="G35"/>
      <c r="H35"/>
      <c r="I35"/>
      <c r="J35"/>
      <c r="K35"/>
      <c r="L35"/>
      <c r="M35"/>
      <c r="N35"/>
    </row>
    <row r="36" spans="1:14" ht="19.149999999999999" customHeight="1">
      <c r="A36" s="366" t="s">
        <v>250</v>
      </c>
      <c r="B36" s="390">
        <v>702754</v>
      </c>
      <c r="C36" s="390">
        <v>161219</v>
      </c>
      <c r="D36" s="390">
        <v>506054</v>
      </c>
      <c r="E36" s="391">
        <v>33186</v>
      </c>
      <c r="F36"/>
      <c r="G36"/>
      <c r="H36"/>
      <c r="I36"/>
      <c r="J36"/>
      <c r="K36"/>
      <c r="L36"/>
      <c r="M36"/>
      <c r="N36"/>
    </row>
    <row r="37" spans="1:14" ht="12" customHeight="1">
      <c r="A37" s="166" t="s">
        <v>95</v>
      </c>
      <c r="B37" s="390"/>
      <c r="C37" s="390"/>
      <c r="D37" s="390"/>
      <c r="E37" s="391"/>
      <c r="F37"/>
      <c r="G37"/>
      <c r="H37"/>
      <c r="I37"/>
      <c r="J37"/>
      <c r="K37"/>
      <c r="L37"/>
      <c r="M37"/>
      <c r="N37"/>
    </row>
    <row r="38" spans="1:14" ht="19.149999999999999" customHeight="1">
      <c r="A38" s="366" t="s">
        <v>251</v>
      </c>
      <c r="B38" s="390">
        <v>172678</v>
      </c>
      <c r="C38" s="390">
        <v>56622</v>
      </c>
      <c r="D38" s="390">
        <v>92242</v>
      </c>
      <c r="E38" s="391">
        <v>23685</v>
      </c>
      <c r="F38"/>
      <c r="G38"/>
      <c r="H38"/>
      <c r="I38"/>
      <c r="J38"/>
      <c r="K38"/>
      <c r="L38"/>
      <c r="M38"/>
      <c r="N38"/>
    </row>
    <row r="39" spans="1:14" ht="12" customHeight="1">
      <c r="A39" s="166" t="s">
        <v>53</v>
      </c>
      <c r="B39" s="390"/>
      <c r="C39" s="390"/>
      <c r="D39" s="390"/>
      <c r="E39" s="391"/>
      <c r="F39"/>
      <c r="G39"/>
      <c r="H39"/>
      <c r="I39"/>
      <c r="J39"/>
      <c r="K39"/>
      <c r="L39"/>
      <c r="M39"/>
      <c r="N39"/>
    </row>
    <row r="40" spans="1:14" ht="19.149999999999999" customHeight="1">
      <c r="A40" s="124" t="s">
        <v>582</v>
      </c>
      <c r="B40" s="390">
        <v>122645</v>
      </c>
      <c r="C40" s="390">
        <v>36146</v>
      </c>
      <c r="D40" s="390">
        <v>73312</v>
      </c>
      <c r="E40" s="391">
        <v>13187</v>
      </c>
      <c r="F40"/>
      <c r="G40"/>
      <c r="H40"/>
      <c r="I40"/>
      <c r="J40"/>
      <c r="K40"/>
      <c r="L40"/>
      <c r="M40"/>
      <c r="N40"/>
    </row>
    <row r="41" spans="1:14" ht="12" customHeight="1">
      <c r="A41" s="166" t="s">
        <v>25</v>
      </c>
      <c r="B41" s="390"/>
      <c r="C41" s="390"/>
      <c r="D41" s="390"/>
      <c r="E41" s="391"/>
      <c r="F41"/>
      <c r="G41"/>
      <c r="H41"/>
      <c r="I41"/>
      <c r="J41"/>
      <c r="K41"/>
      <c r="L41"/>
      <c r="M41"/>
      <c r="N41"/>
    </row>
    <row r="42" spans="1:14" ht="19.149999999999999" customHeight="1">
      <c r="A42" s="124" t="s">
        <v>583</v>
      </c>
      <c r="B42" s="390">
        <v>2021470</v>
      </c>
      <c r="C42" s="390">
        <v>430986</v>
      </c>
      <c r="D42" s="390">
        <v>1428058</v>
      </c>
      <c r="E42" s="391">
        <v>153581</v>
      </c>
      <c r="F42"/>
      <c r="G42"/>
      <c r="H42"/>
      <c r="I42"/>
      <c r="J42"/>
      <c r="K42"/>
      <c r="L42"/>
      <c r="M42"/>
      <c r="N42"/>
    </row>
    <row r="43" spans="1:14" ht="12" customHeight="1">
      <c r="A43" s="166" t="s">
        <v>375</v>
      </c>
      <c r="B43" s="390"/>
      <c r="C43" s="390"/>
      <c r="D43" s="390"/>
      <c r="E43" s="391"/>
      <c r="F43"/>
      <c r="G43"/>
      <c r="H43"/>
      <c r="I43"/>
      <c r="J43"/>
      <c r="K43"/>
      <c r="L43"/>
      <c r="M43"/>
      <c r="N43"/>
    </row>
    <row r="44" spans="1:14" ht="19.149999999999999" customHeight="1">
      <c r="A44" s="366" t="s">
        <v>252</v>
      </c>
      <c r="B44" s="390">
        <v>2982707</v>
      </c>
      <c r="C44" s="390">
        <v>898180</v>
      </c>
      <c r="D44" s="390">
        <v>1995180</v>
      </c>
      <c r="E44" s="391">
        <v>69478</v>
      </c>
      <c r="F44"/>
      <c r="G44"/>
      <c r="H44"/>
      <c r="I44"/>
      <c r="J44"/>
      <c r="K44"/>
      <c r="L44"/>
      <c r="M44"/>
      <c r="N44"/>
    </row>
    <row r="45" spans="1:14" ht="12" customHeight="1">
      <c r="A45" s="166" t="s">
        <v>54</v>
      </c>
      <c r="B45" s="390"/>
      <c r="C45" s="390"/>
      <c r="D45" s="390"/>
      <c r="E45" s="391"/>
      <c r="F45"/>
      <c r="G45"/>
      <c r="H45"/>
      <c r="I45"/>
      <c r="J45"/>
      <c r="K45"/>
      <c r="L45"/>
      <c r="M45"/>
      <c r="N45"/>
    </row>
    <row r="46" spans="1:14" ht="19.149999999999999" customHeight="1">
      <c r="A46" s="366" t="s">
        <v>253</v>
      </c>
      <c r="B46" s="390">
        <v>674371</v>
      </c>
      <c r="C46" s="390">
        <v>116304</v>
      </c>
      <c r="D46" s="390">
        <v>522734</v>
      </c>
      <c r="E46" s="391">
        <v>29083</v>
      </c>
      <c r="F46"/>
      <c r="G46"/>
      <c r="H46"/>
      <c r="I46"/>
      <c r="J46"/>
      <c r="K46"/>
      <c r="L46"/>
      <c r="M46"/>
      <c r="N46"/>
    </row>
    <row r="47" spans="1:14" ht="12" customHeight="1">
      <c r="A47" s="166" t="s">
        <v>55</v>
      </c>
      <c r="B47" s="390"/>
      <c r="C47" s="390"/>
      <c r="D47" s="390"/>
      <c r="E47" s="391"/>
      <c r="F47"/>
      <c r="G47"/>
      <c r="H47"/>
      <c r="I47"/>
      <c r="J47"/>
      <c r="K47"/>
      <c r="L47"/>
      <c r="M47"/>
      <c r="N47"/>
    </row>
    <row r="48" spans="1:14" ht="19.149999999999999" customHeight="1">
      <c r="A48" s="124" t="s">
        <v>584</v>
      </c>
      <c r="B48" s="390">
        <v>2822923</v>
      </c>
      <c r="C48" s="390">
        <v>793626</v>
      </c>
      <c r="D48" s="390">
        <v>1936101</v>
      </c>
      <c r="E48" s="391">
        <v>12911</v>
      </c>
      <c r="F48"/>
      <c r="G48"/>
      <c r="H48"/>
      <c r="I48"/>
      <c r="J48"/>
      <c r="K48"/>
      <c r="L48"/>
      <c r="M48"/>
      <c r="N48"/>
    </row>
    <row r="49" spans="1:14" ht="12" customHeight="1">
      <c r="A49" s="166" t="s">
        <v>26</v>
      </c>
      <c r="B49" s="390"/>
      <c r="C49" s="390"/>
      <c r="D49" s="390"/>
      <c r="E49" s="391"/>
      <c r="F49"/>
      <c r="G49"/>
      <c r="H49"/>
      <c r="I49"/>
      <c r="J49"/>
      <c r="K49"/>
      <c r="L49"/>
      <c r="M49"/>
      <c r="N49"/>
    </row>
    <row r="50" spans="1:14" ht="19.149999999999999" customHeight="1">
      <c r="A50" s="366" t="s">
        <v>254</v>
      </c>
      <c r="B50" s="390">
        <v>3701587</v>
      </c>
      <c r="C50" s="390">
        <v>978015</v>
      </c>
      <c r="D50" s="390">
        <v>2582184</v>
      </c>
      <c r="E50" s="391">
        <v>121441</v>
      </c>
      <c r="F50"/>
      <c r="G50"/>
      <c r="H50"/>
      <c r="I50"/>
      <c r="J50"/>
      <c r="K50"/>
      <c r="L50"/>
      <c r="M50"/>
      <c r="N50"/>
    </row>
    <row r="51" spans="1:14" ht="12" customHeight="1">
      <c r="A51" s="166" t="s">
        <v>96</v>
      </c>
      <c r="B51" s="390"/>
      <c r="C51" s="390"/>
      <c r="D51" s="390"/>
      <c r="E51" s="391"/>
      <c r="F51"/>
      <c r="G51"/>
      <c r="H51"/>
      <c r="I51"/>
      <c r="J51"/>
      <c r="K51"/>
      <c r="L51"/>
      <c r="M51"/>
      <c r="N51"/>
    </row>
    <row r="52" spans="1:14" ht="19.149999999999999" customHeight="1">
      <c r="A52" s="124" t="s">
        <v>585</v>
      </c>
      <c r="B52" s="390">
        <v>520406</v>
      </c>
      <c r="C52" s="390">
        <v>144781</v>
      </c>
      <c r="D52" s="390">
        <v>330672</v>
      </c>
      <c r="E52" s="391">
        <v>43358</v>
      </c>
      <c r="F52"/>
      <c r="G52"/>
      <c r="H52"/>
      <c r="I52"/>
      <c r="J52"/>
      <c r="K52"/>
      <c r="L52"/>
      <c r="M52"/>
      <c r="N52"/>
    </row>
    <row r="53" spans="1:14" ht="12" customHeight="1">
      <c r="A53" s="166" t="s">
        <v>376</v>
      </c>
      <c r="B53" s="390"/>
      <c r="C53" s="390"/>
      <c r="D53" s="390"/>
      <c r="E53" s="391"/>
      <c r="F53"/>
      <c r="G53"/>
      <c r="H53"/>
      <c r="I53"/>
      <c r="J53"/>
      <c r="K53"/>
      <c r="L53"/>
      <c r="M53"/>
      <c r="N53"/>
    </row>
    <row r="54" spans="1:14" ht="19.149999999999999" customHeight="1">
      <c r="A54" s="366" t="s">
        <v>255</v>
      </c>
      <c r="B54" s="390">
        <v>5067498</v>
      </c>
      <c r="C54" s="390">
        <v>1137142</v>
      </c>
      <c r="D54" s="390">
        <v>3635346</v>
      </c>
      <c r="E54" s="391">
        <v>279594</v>
      </c>
      <c r="F54"/>
      <c r="G54"/>
      <c r="H54"/>
      <c r="I54"/>
      <c r="J54"/>
      <c r="K54"/>
      <c r="L54"/>
      <c r="M54"/>
      <c r="N54"/>
    </row>
    <row r="55" spans="1:14" ht="12" customHeight="1">
      <c r="A55" s="166" t="s">
        <v>97</v>
      </c>
      <c r="B55" s="390"/>
      <c r="C55" s="390"/>
      <c r="D55" s="390"/>
      <c r="E55" s="391"/>
      <c r="F55"/>
      <c r="G55"/>
      <c r="H55"/>
      <c r="I55"/>
      <c r="J55"/>
      <c r="K55"/>
      <c r="L55"/>
      <c r="M55"/>
      <c r="N55"/>
    </row>
    <row r="56" spans="1:14" ht="19.149999999999999" customHeight="1">
      <c r="A56" s="368" t="s">
        <v>56</v>
      </c>
      <c r="B56" s="390"/>
      <c r="C56" s="390"/>
      <c r="D56" s="390"/>
      <c r="E56" s="391"/>
      <c r="F56"/>
      <c r="G56"/>
      <c r="H56"/>
      <c r="I56"/>
      <c r="J56"/>
      <c r="K56"/>
      <c r="L56"/>
      <c r="M56"/>
      <c r="N56"/>
    </row>
    <row r="57" spans="1:14" ht="12" customHeight="1">
      <c r="A57" s="168" t="s">
        <v>256</v>
      </c>
      <c r="B57" s="390">
        <v>3954655</v>
      </c>
      <c r="C57" s="390">
        <v>798445</v>
      </c>
      <c r="D57" s="390">
        <v>2795886</v>
      </c>
      <c r="E57" s="391">
        <v>316794</v>
      </c>
      <c r="F57"/>
      <c r="G57"/>
      <c r="H57"/>
      <c r="I57"/>
      <c r="J57"/>
      <c r="K57"/>
      <c r="L57"/>
      <c r="M57"/>
      <c r="N57"/>
    </row>
    <row r="58" spans="1:14" ht="12" customHeight="1">
      <c r="A58" s="166" t="s">
        <v>98</v>
      </c>
      <c r="B58" s="390"/>
      <c r="C58" s="390"/>
      <c r="D58" s="390"/>
      <c r="E58" s="391"/>
      <c r="F58"/>
      <c r="G58"/>
      <c r="H58"/>
      <c r="I58"/>
      <c r="J58"/>
      <c r="K58"/>
      <c r="L58"/>
      <c r="M58"/>
      <c r="N58"/>
    </row>
    <row r="59" spans="1:14" ht="19.149999999999999" customHeight="1">
      <c r="A59" s="122" t="s">
        <v>257</v>
      </c>
      <c r="B59" s="390">
        <v>2084183</v>
      </c>
      <c r="C59" s="390">
        <v>348336</v>
      </c>
      <c r="D59" s="390">
        <v>1684785</v>
      </c>
      <c r="E59" s="391">
        <v>48966</v>
      </c>
      <c r="F59"/>
      <c r="G59"/>
      <c r="H59"/>
      <c r="I59"/>
      <c r="J59"/>
      <c r="K59"/>
      <c r="L59"/>
      <c r="M59"/>
      <c r="N59"/>
    </row>
    <row r="60" spans="1:14" ht="12" customHeight="1">
      <c r="A60" s="364" t="s">
        <v>99</v>
      </c>
      <c r="B60" s="390"/>
      <c r="C60" s="390"/>
      <c r="D60" s="390"/>
      <c r="E60" s="391"/>
      <c r="F60"/>
      <c r="G60"/>
      <c r="H60"/>
      <c r="I60"/>
      <c r="J60"/>
      <c r="K60"/>
      <c r="L60"/>
      <c r="M60"/>
      <c r="N60"/>
    </row>
    <row r="61" spans="1:14" ht="19.149999999999999" customHeight="1">
      <c r="A61" s="124" t="s">
        <v>586</v>
      </c>
      <c r="B61" s="390">
        <v>4286908</v>
      </c>
      <c r="C61" s="390">
        <v>1183307</v>
      </c>
      <c r="D61" s="390">
        <v>2752102</v>
      </c>
      <c r="E61" s="391">
        <v>328974</v>
      </c>
      <c r="F61"/>
      <c r="G61"/>
      <c r="H61"/>
      <c r="I61"/>
      <c r="J61"/>
      <c r="K61"/>
      <c r="L61"/>
      <c r="M61"/>
      <c r="N61"/>
    </row>
    <row r="62" spans="1:14" ht="12" customHeight="1">
      <c r="A62" s="166" t="s">
        <v>377</v>
      </c>
      <c r="B62" s="390"/>
      <c r="C62" s="390"/>
      <c r="D62" s="390"/>
      <c r="E62" s="391"/>
      <c r="F62"/>
      <c r="G62"/>
      <c r="H62"/>
      <c r="I62"/>
      <c r="J62"/>
      <c r="K62"/>
      <c r="L62"/>
      <c r="M62"/>
      <c r="N62"/>
    </row>
    <row r="63" spans="1:14" ht="19.149999999999999" customHeight="1">
      <c r="A63" s="366" t="s">
        <v>258</v>
      </c>
      <c r="B63" s="390">
        <v>796328</v>
      </c>
      <c r="C63" s="390">
        <v>163726</v>
      </c>
      <c r="D63" s="390">
        <v>595791</v>
      </c>
      <c r="E63" s="391">
        <v>35718</v>
      </c>
      <c r="F63"/>
      <c r="G63"/>
      <c r="H63"/>
      <c r="I63"/>
      <c r="J63"/>
      <c r="K63"/>
      <c r="L63"/>
      <c r="M63"/>
      <c r="N63"/>
    </row>
    <row r="64" spans="1:14" ht="12" customHeight="1">
      <c r="A64" s="166" t="s">
        <v>57</v>
      </c>
      <c r="B64" s="390"/>
      <c r="C64" s="390"/>
      <c r="D64" s="390"/>
      <c r="E64" s="391"/>
      <c r="F64"/>
      <c r="G64"/>
      <c r="H64"/>
      <c r="I64"/>
      <c r="J64"/>
      <c r="K64"/>
      <c r="L64"/>
      <c r="M64"/>
      <c r="N64"/>
    </row>
    <row r="65" spans="1:14" ht="19.149999999999999" customHeight="1">
      <c r="A65" s="366" t="s">
        <v>259</v>
      </c>
      <c r="B65" s="390">
        <v>2315431</v>
      </c>
      <c r="C65" s="390">
        <v>606894</v>
      </c>
      <c r="D65" s="390">
        <v>1635620</v>
      </c>
      <c r="E65" s="391">
        <v>64408</v>
      </c>
      <c r="F65"/>
      <c r="G65"/>
      <c r="H65"/>
      <c r="I65"/>
      <c r="J65"/>
      <c r="K65"/>
      <c r="L65"/>
      <c r="M65"/>
      <c r="N65"/>
    </row>
    <row r="66" spans="1:14" ht="12" customHeight="1">
      <c r="A66" s="166" t="s">
        <v>58</v>
      </c>
      <c r="B66" s="390"/>
      <c r="C66" s="390"/>
      <c r="D66" s="390"/>
      <c r="E66" s="391"/>
      <c r="F66"/>
      <c r="G66"/>
      <c r="H66"/>
      <c r="I66"/>
      <c r="J66"/>
      <c r="K66"/>
      <c r="L66"/>
      <c r="M66"/>
      <c r="N66"/>
    </row>
    <row r="67" spans="1:14" ht="19.149999999999999" customHeight="1">
      <c r="A67" s="124" t="s">
        <v>587</v>
      </c>
      <c r="B67" s="390">
        <v>1927510</v>
      </c>
      <c r="C67" s="390">
        <v>622096</v>
      </c>
      <c r="D67" s="390">
        <v>1177084</v>
      </c>
      <c r="E67" s="391">
        <v>125526</v>
      </c>
      <c r="F67"/>
      <c r="G67"/>
      <c r="H67"/>
      <c r="I67"/>
      <c r="J67"/>
      <c r="K67"/>
      <c r="L67"/>
      <c r="M67"/>
      <c r="N67"/>
    </row>
    <row r="68" spans="1:14" ht="12" customHeight="1">
      <c r="A68" s="166" t="s">
        <v>100</v>
      </c>
      <c r="B68" s="390"/>
      <c r="C68" s="390"/>
      <c r="D68" s="390"/>
      <c r="E68" s="391"/>
      <c r="F68"/>
      <c r="G68"/>
      <c r="H68"/>
      <c r="I68"/>
      <c r="J68"/>
      <c r="K68"/>
      <c r="L68"/>
      <c r="M68"/>
      <c r="N68"/>
    </row>
    <row r="69" spans="1:14" ht="19.149999999999999" customHeight="1">
      <c r="A69" s="124" t="s">
        <v>588</v>
      </c>
      <c r="B69" s="390">
        <v>9273241</v>
      </c>
      <c r="C69" s="390">
        <v>1363463</v>
      </c>
      <c r="D69" s="390">
        <v>7468252</v>
      </c>
      <c r="E69" s="391">
        <v>419185</v>
      </c>
      <c r="F69"/>
      <c r="G69"/>
      <c r="H69"/>
      <c r="I69"/>
      <c r="J69"/>
      <c r="K69"/>
      <c r="L69"/>
      <c r="M69"/>
      <c r="N69"/>
    </row>
    <row r="70" spans="1:14" ht="12" customHeight="1">
      <c r="A70" s="166" t="s">
        <v>101</v>
      </c>
      <c r="B70" s="390"/>
      <c r="C70" s="390"/>
      <c r="D70" s="390"/>
      <c r="E70" s="391"/>
      <c r="F70"/>
      <c r="G70"/>
      <c r="H70"/>
      <c r="I70"/>
      <c r="J70"/>
      <c r="K70"/>
      <c r="L70"/>
      <c r="M70"/>
      <c r="N70"/>
    </row>
    <row r="71" spans="1:14" ht="19.149999999999999" customHeight="1">
      <c r="A71" s="366" t="s">
        <v>260</v>
      </c>
      <c r="B71" s="390">
        <v>1130239</v>
      </c>
      <c r="C71" s="390">
        <v>392464</v>
      </c>
      <c r="D71" s="390">
        <v>701498</v>
      </c>
      <c r="E71" s="391">
        <v>34849</v>
      </c>
      <c r="F71"/>
      <c r="G71"/>
      <c r="H71"/>
      <c r="I71"/>
      <c r="J71"/>
      <c r="K71"/>
      <c r="L71"/>
      <c r="M71"/>
      <c r="N71"/>
    </row>
    <row r="72" spans="1:14" ht="12" customHeight="1">
      <c r="A72" s="166" t="s">
        <v>102</v>
      </c>
      <c r="B72" s="390"/>
      <c r="C72" s="390"/>
      <c r="D72" s="390"/>
      <c r="E72" s="391"/>
      <c r="F72"/>
      <c r="G72"/>
      <c r="H72"/>
      <c r="I72"/>
      <c r="J72"/>
      <c r="K72"/>
      <c r="L72"/>
      <c r="M72"/>
      <c r="N72"/>
    </row>
    <row r="73" spans="1:14" ht="19.149999999999999" customHeight="1">
      <c r="A73" s="366" t="s">
        <v>261</v>
      </c>
      <c r="B73" s="390">
        <v>1709559</v>
      </c>
      <c r="C73" s="390">
        <v>565735</v>
      </c>
      <c r="D73" s="390">
        <v>976341</v>
      </c>
      <c r="E73" s="391">
        <v>162844</v>
      </c>
      <c r="F73"/>
      <c r="G73"/>
      <c r="H73"/>
      <c r="I73"/>
      <c r="J73"/>
      <c r="K73"/>
      <c r="L73"/>
      <c r="M73"/>
      <c r="N73"/>
    </row>
    <row r="74" spans="1:14" ht="12" customHeight="1">
      <c r="A74" s="166" t="s">
        <v>59</v>
      </c>
      <c r="B74" s="390"/>
      <c r="C74" s="390"/>
      <c r="D74" s="390"/>
      <c r="E74" s="391"/>
      <c r="F74"/>
      <c r="G74"/>
      <c r="H74"/>
      <c r="I74"/>
      <c r="J74"/>
      <c r="K74"/>
      <c r="L74"/>
      <c r="M74"/>
      <c r="N74"/>
    </row>
    <row r="75" spans="1:14" ht="19.149999999999999" customHeight="1">
      <c r="A75" s="366" t="s">
        <v>262</v>
      </c>
      <c r="B75" s="390">
        <v>482759</v>
      </c>
      <c r="C75" s="390">
        <v>131724</v>
      </c>
      <c r="D75" s="390">
        <v>315582</v>
      </c>
      <c r="E75" s="391">
        <v>33936</v>
      </c>
      <c r="F75"/>
      <c r="G75"/>
      <c r="H75"/>
      <c r="I75"/>
      <c r="J75"/>
      <c r="K75"/>
      <c r="L75"/>
      <c r="M75"/>
      <c r="N75"/>
    </row>
    <row r="76" spans="1:14" ht="12" customHeight="1">
      <c r="A76" s="166" t="s">
        <v>215</v>
      </c>
      <c r="B76" s="390"/>
      <c r="C76" s="390"/>
      <c r="D76" s="390"/>
      <c r="E76" s="391"/>
      <c r="F76"/>
      <c r="G76"/>
      <c r="H76"/>
      <c r="I76"/>
      <c r="J76"/>
      <c r="K76"/>
      <c r="L76"/>
      <c r="M76"/>
      <c r="N76"/>
    </row>
    <row r="77" spans="1:14" ht="19.149999999999999" customHeight="1">
      <c r="A77" s="366" t="s">
        <v>263</v>
      </c>
      <c r="B77" s="390">
        <v>833805</v>
      </c>
      <c r="C77" s="390">
        <v>247893</v>
      </c>
      <c r="D77" s="390">
        <v>400844</v>
      </c>
      <c r="E77" s="391">
        <v>184742</v>
      </c>
      <c r="F77"/>
      <c r="G77"/>
      <c r="H77"/>
      <c r="I77"/>
      <c r="J77"/>
      <c r="K77"/>
      <c r="L77"/>
      <c r="M77"/>
      <c r="N77"/>
    </row>
    <row r="78" spans="1:14" ht="12" customHeight="1">
      <c r="A78" s="166" t="s">
        <v>216</v>
      </c>
      <c r="B78" s="390"/>
      <c r="C78" s="390"/>
      <c r="D78" s="390"/>
      <c r="E78" s="391"/>
      <c r="F78"/>
      <c r="G78"/>
      <c r="H78"/>
      <c r="I78"/>
      <c r="J78"/>
      <c r="K78"/>
      <c r="L78"/>
      <c r="M78"/>
      <c r="N78"/>
    </row>
    <row r="79" spans="1:14" ht="19.149999999999999" customHeight="1">
      <c r="A79" s="169" t="s">
        <v>49</v>
      </c>
      <c r="B79" s="390"/>
      <c r="C79" s="390"/>
      <c r="D79" s="390"/>
      <c r="E79" s="391"/>
      <c r="F79"/>
      <c r="G79"/>
      <c r="H79"/>
      <c r="I79"/>
      <c r="J79"/>
      <c r="K79"/>
      <c r="L79"/>
      <c r="M79"/>
      <c r="N79"/>
    </row>
    <row r="80" spans="1:14" ht="12" customHeight="1">
      <c r="A80" s="357" t="s">
        <v>589</v>
      </c>
      <c r="B80" s="390">
        <v>23653391</v>
      </c>
      <c r="C80" s="390">
        <v>13550395</v>
      </c>
      <c r="D80" s="390">
        <v>8897450</v>
      </c>
      <c r="E80" s="391">
        <v>227256</v>
      </c>
      <c r="F80"/>
      <c r="G80"/>
      <c r="H80"/>
      <c r="I80"/>
      <c r="J80"/>
      <c r="K80"/>
      <c r="L80"/>
      <c r="M80"/>
      <c r="N80"/>
    </row>
    <row r="81" spans="1:14" ht="12" customHeight="1">
      <c r="A81" s="166" t="s">
        <v>50</v>
      </c>
      <c r="B81" s="390"/>
      <c r="C81" s="390"/>
      <c r="D81" s="390"/>
      <c r="E81" s="391"/>
      <c r="F81"/>
      <c r="G81"/>
      <c r="H81"/>
      <c r="I81"/>
      <c r="J81"/>
      <c r="K81"/>
      <c r="L81"/>
      <c r="M81"/>
      <c r="N81"/>
    </row>
    <row r="82" spans="1:14" ht="19.149999999999999" customHeight="1">
      <c r="A82" s="169" t="s">
        <v>177</v>
      </c>
      <c r="B82" s="390"/>
      <c r="C82" s="390"/>
      <c r="D82" s="390"/>
      <c r="E82" s="391"/>
      <c r="F82"/>
      <c r="G82"/>
      <c r="H82"/>
      <c r="I82"/>
      <c r="J82"/>
      <c r="K82"/>
      <c r="L82"/>
      <c r="M82"/>
      <c r="N82"/>
    </row>
    <row r="83" spans="1:14" ht="12" customHeight="1">
      <c r="A83" s="357" t="s">
        <v>590</v>
      </c>
      <c r="B83" s="390">
        <v>5584229</v>
      </c>
      <c r="C83" s="390">
        <v>3789665</v>
      </c>
      <c r="D83" s="390">
        <v>1308128</v>
      </c>
      <c r="E83" s="391">
        <v>458812</v>
      </c>
      <c r="F83"/>
      <c r="G83"/>
      <c r="H83"/>
      <c r="I83"/>
      <c r="J83"/>
      <c r="K83"/>
      <c r="L83"/>
      <c r="M83"/>
      <c r="N83"/>
    </row>
    <row r="84" spans="1:14" ht="12" customHeight="1">
      <c r="A84" s="364" t="s">
        <v>178</v>
      </c>
      <c r="B84" s="390"/>
      <c r="C84" s="390"/>
      <c r="D84" s="390"/>
      <c r="E84" s="391"/>
      <c r="F84"/>
      <c r="G84"/>
      <c r="H84"/>
      <c r="I84"/>
      <c r="J84"/>
      <c r="K84"/>
      <c r="L84"/>
      <c r="M84"/>
      <c r="N84"/>
    </row>
    <row r="85" spans="1:14" ht="12" customHeight="1">
      <c r="A85" s="167" t="s">
        <v>27</v>
      </c>
      <c r="B85" s="390"/>
      <c r="C85" s="390"/>
      <c r="D85" s="390"/>
      <c r="E85" s="391"/>
      <c r="F85"/>
      <c r="G85"/>
      <c r="H85"/>
      <c r="I85"/>
      <c r="J85"/>
      <c r="K85"/>
      <c r="L85"/>
      <c r="M85"/>
      <c r="N85"/>
    </row>
    <row r="86" spans="1:14" ht="19.149999999999999" customHeight="1">
      <c r="A86" s="366" t="s">
        <v>264</v>
      </c>
      <c r="B86" s="390">
        <v>1697896</v>
      </c>
      <c r="C86" s="390">
        <v>1372683</v>
      </c>
      <c r="D86" s="390">
        <v>237276</v>
      </c>
      <c r="E86" s="391">
        <v>83098</v>
      </c>
      <c r="F86"/>
      <c r="G86"/>
      <c r="H86"/>
      <c r="I86"/>
      <c r="J86"/>
      <c r="K86"/>
      <c r="L86"/>
      <c r="M86"/>
      <c r="N86"/>
    </row>
    <row r="87" spans="1:14" ht="12" customHeight="1">
      <c r="A87" s="166" t="s">
        <v>17</v>
      </c>
      <c r="B87" s="390"/>
      <c r="C87" s="390"/>
      <c r="D87" s="390"/>
      <c r="E87" s="391"/>
      <c r="F87"/>
      <c r="G87"/>
      <c r="H87"/>
      <c r="I87"/>
      <c r="J87"/>
      <c r="K87"/>
      <c r="L87"/>
      <c r="M87"/>
      <c r="N87"/>
    </row>
    <row r="88" spans="1:14" ht="19.149999999999999" customHeight="1">
      <c r="A88" s="366" t="s">
        <v>265</v>
      </c>
      <c r="B88" s="390">
        <v>2119386</v>
      </c>
      <c r="C88" s="390">
        <v>1732198</v>
      </c>
      <c r="D88" s="390">
        <v>262396</v>
      </c>
      <c r="E88" s="391">
        <v>120181</v>
      </c>
      <c r="F88"/>
      <c r="G88"/>
      <c r="H88"/>
      <c r="I88"/>
      <c r="J88"/>
      <c r="K88"/>
      <c r="L88"/>
      <c r="M88"/>
      <c r="N88"/>
    </row>
    <row r="89" spans="1:14" ht="12" customHeight="1">
      <c r="A89" s="166" t="s">
        <v>18</v>
      </c>
      <c r="B89" s="390"/>
      <c r="C89" s="390"/>
      <c r="D89" s="390"/>
      <c r="E89" s="391"/>
      <c r="F89"/>
      <c r="G89"/>
      <c r="H89"/>
      <c r="I89"/>
      <c r="J89"/>
      <c r="K89"/>
      <c r="L89"/>
      <c r="M89"/>
      <c r="N89"/>
    </row>
    <row r="90" spans="1:14" ht="19.149999999999999" customHeight="1">
      <c r="A90" s="124" t="s">
        <v>591</v>
      </c>
      <c r="B90" s="390">
        <v>1601887</v>
      </c>
      <c r="C90" s="390">
        <v>550907</v>
      </c>
      <c r="D90" s="390">
        <v>784447</v>
      </c>
      <c r="E90" s="391">
        <v>249814</v>
      </c>
      <c r="F90"/>
      <c r="G90"/>
      <c r="H90"/>
      <c r="I90"/>
      <c r="J90"/>
      <c r="K90"/>
      <c r="L90"/>
      <c r="M90"/>
      <c r="N90"/>
    </row>
    <row r="91" spans="1:14" ht="12" customHeight="1">
      <c r="A91" s="166" t="s">
        <v>15</v>
      </c>
      <c r="B91" s="390"/>
      <c r="C91" s="390"/>
      <c r="D91" s="390"/>
      <c r="E91" s="391"/>
      <c r="F91"/>
      <c r="G91"/>
      <c r="H91"/>
      <c r="I91"/>
      <c r="J91"/>
      <c r="K91"/>
      <c r="L91"/>
      <c r="M91"/>
      <c r="N91"/>
    </row>
    <row r="92" spans="1:14" ht="12" customHeight="1">
      <c r="A92" s="167" t="s">
        <v>16</v>
      </c>
      <c r="B92" s="390"/>
      <c r="C92" s="390"/>
      <c r="D92" s="390"/>
      <c r="E92" s="391"/>
      <c r="F92"/>
      <c r="G92"/>
      <c r="H92"/>
      <c r="I92"/>
      <c r="J92"/>
      <c r="K92"/>
      <c r="L92"/>
      <c r="M92"/>
      <c r="N92"/>
    </row>
    <row r="93" spans="1:14" ht="19.149999999999999" customHeight="1">
      <c r="A93" s="124" t="s">
        <v>592</v>
      </c>
      <c r="B93" s="390">
        <v>165060</v>
      </c>
      <c r="C93" s="390">
        <v>133877</v>
      </c>
      <c r="D93" s="390">
        <v>24009</v>
      </c>
      <c r="E93" s="391">
        <v>5719</v>
      </c>
      <c r="F93"/>
      <c r="G93"/>
      <c r="H93"/>
      <c r="I93"/>
      <c r="J93"/>
      <c r="K93"/>
      <c r="L93"/>
      <c r="M93"/>
      <c r="N93"/>
    </row>
    <row r="94" spans="1:14" ht="12" customHeight="1">
      <c r="A94" s="166" t="s">
        <v>379</v>
      </c>
      <c r="B94" s="390"/>
      <c r="C94" s="390"/>
      <c r="D94" s="390"/>
      <c r="E94" s="391"/>
      <c r="F94"/>
      <c r="G94"/>
      <c r="H94"/>
      <c r="I94"/>
      <c r="J94"/>
      <c r="K94"/>
      <c r="L94"/>
      <c r="M94"/>
      <c r="N94"/>
    </row>
    <row r="95" spans="1:14" ht="19.149999999999999" customHeight="1">
      <c r="A95" s="365" t="s">
        <v>236</v>
      </c>
      <c r="B95" s="388">
        <v>7762668</v>
      </c>
      <c r="C95" s="388">
        <v>4895200</v>
      </c>
      <c r="D95" s="388">
        <v>1653196</v>
      </c>
      <c r="E95" s="389">
        <v>1196030</v>
      </c>
      <c r="F95"/>
      <c r="G95"/>
      <c r="H95"/>
      <c r="I95"/>
      <c r="J95"/>
      <c r="K95"/>
      <c r="L95"/>
      <c r="M95"/>
      <c r="N95"/>
    </row>
    <row r="96" spans="1:14" ht="12" customHeight="1">
      <c r="A96" s="165" t="s">
        <v>88</v>
      </c>
      <c r="B96" s="388"/>
      <c r="C96" s="388"/>
      <c r="D96" s="388"/>
      <c r="E96" s="389"/>
      <c r="F96"/>
      <c r="G96"/>
      <c r="H96"/>
      <c r="I96"/>
      <c r="J96"/>
      <c r="K96"/>
      <c r="L96"/>
      <c r="M96"/>
      <c r="N96"/>
    </row>
    <row r="97" spans="1:14" ht="19.149999999999999" customHeight="1">
      <c r="A97" s="172" t="s">
        <v>593</v>
      </c>
      <c r="B97" s="388">
        <v>18111220</v>
      </c>
      <c r="C97" s="388">
        <v>7197694</v>
      </c>
      <c r="D97" s="388">
        <v>6963183</v>
      </c>
      <c r="E97" s="389">
        <v>3918996</v>
      </c>
      <c r="F97"/>
      <c r="G97"/>
      <c r="H97"/>
      <c r="I97"/>
      <c r="J97"/>
      <c r="K97"/>
      <c r="L97"/>
      <c r="M97"/>
      <c r="N97"/>
    </row>
    <row r="98" spans="1:14" ht="12" customHeight="1">
      <c r="A98" s="165" t="s">
        <v>380</v>
      </c>
      <c r="B98" s="390"/>
      <c r="C98" s="390"/>
      <c r="D98" s="390"/>
      <c r="E98" s="391"/>
      <c r="F98"/>
      <c r="G98"/>
      <c r="H98"/>
      <c r="I98"/>
      <c r="J98"/>
      <c r="K98"/>
      <c r="L98"/>
      <c r="M98"/>
      <c r="N98"/>
    </row>
    <row r="99" spans="1:14" ht="19.149999999999999" customHeight="1">
      <c r="A99" s="368" t="s">
        <v>34</v>
      </c>
      <c r="B99" s="390"/>
      <c r="C99" s="390"/>
      <c r="D99" s="390"/>
      <c r="E99" s="391"/>
      <c r="F99"/>
      <c r="G99"/>
      <c r="H99"/>
      <c r="I99"/>
      <c r="J99"/>
      <c r="K99"/>
      <c r="L99"/>
      <c r="M99"/>
      <c r="N99"/>
    </row>
    <row r="100" spans="1:14" ht="12" customHeight="1">
      <c r="A100" s="357" t="s">
        <v>594</v>
      </c>
      <c r="B100" s="390">
        <v>2628976</v>
      </c>
      <c r="C100" s="390">
        <v>821902</v>
      </c>
      <c r="D100" s="390">
        <v>442230</v>
      </c>
      <c r="E100" s="391">
        <v>1355703</v>
      </c>
      <c r="F100"/>
      <c r="G100"/>
      <c r="H100"/>
      <c r="I100"/>
      <c r="J100"/>
      <c r="K100"/>
      <c r="L100"/>
      <c r="M100"/>
      <c r="N100"/>
    </row>
    <row r="101" spans="1:14" ht="12" customHeight="1">
      <c r="A101" s="167" t="s">
        <v>35</v>
      </c>
      <c r="B101" s="390"/>
      <c r="C101" s="390"/>
      <c r="D101" s="390"/>
      <c r="E101" s="391"/>
      <c r="F101"/>
      <c r="G101"/>
      <c r="H101"/>
      <c r="I101"/>
      <c r="J101"/>
      <c r="K101"/>
      <c r="L101"/>
      <c r="M101"/>
      <c r="N101"/>
    </row>
    <row r="102" spans="1:14" ht="12" customHeight="1">
      <c r="A102" s="167" t="s">
        <v>36</v>
      </c>
      <c r="B102" s="390"/>
      <c r="C102" s="390"/>
      <c r="D102" s="390"/>
      <c r="E102" s="391"/>
      <c r="F102"/>
      <c r="G102"/>
      <c r="H102"/>
      <c r="I102"/>
      <c r="J102"/>
      <c r="K102"/>
      <c r="L102"/>
      <c r="M102"/>
      <c r="N102"/>
    </row>
    <row r="103" spans="1:14" ht="19.149999999999999" customHeight="1">
      <c r="A103" s="124" t="s">
        <v>595</v>
      </c>
      <c r="B103" s="390">
        <v>7961728</v>
      </c>
      <c r="C103" s="390">
        <v>2610547</v>
      </c>
      <c r="D103" s="390">
        <v>3490257</v>
      </c>
      <c r="E103" s="391">
        <v>1842889</v>
      </c>
      <c r="F103"/>
      <c r="G103"/>
      <c r="H103"/>
      <c r="I103"/>
      <c r="J103"/>
      <c r="K103"/>
      <c r="L103"/>
      <c r="M103"/>
      <c r="N103"/>
    </row>
    <row r="104" spans="1:14" ht="12" customHeight="1">
      <c r="A104" s="166" t="s">
        <v>381</v>
      </c>
      <c r="B104" s="390"/>
      <c r="C104" s="390"/>
      <c r="D104" s="390"/>
      <c r="E104" s="391"/>
      <c r="F104"/>
      <c r="G104"/>
      <c r="H104"/>
      <c r="I104"/>
      <c r="J104"/>
      <c r="K104"/>
      <c r="L104"/>
      <c r="M104"/>
      <c r="N104"/>
    </row>
    <row r="105" spans="1:14" ht="19.149999999999999" customHeight="1">
      <c r="A105" s="124" t="s">
        <v>596</v>
      </c>
      <c r="B105" s="390">
        <v>7520516</v>
      </c>
      <c r="C105" s="390">
        <v>3765245</v>
      </c>
      <c r="D105" s="390">
        <v>3030696</v>
      </c>
      <c r="E105" s="391">
        <v>720404</v>
      </c>
      <c r="F105"/>
      <c r="G105"/>
      <c r="H105"/>
      <c r="I105"/>
      <c r="J105"/>
      <c r="K105"/>
      <c r="L105"/>
      <c r="M105"/>
      <c r="N105"/>
    </row>
    <row r="106" spans="1:14" ht="12" customHeight="1">
      <c r="A106" s="167" t="s">
        <v>382</v>
      </c>
      <c r="B106" s="390"/>
      <c r="C106" s="390"/>
      <c r="D106" s="390"/>
      <c r="E106" s="391"/>
      <c r="F106"/>
      <c r="G106"/>
      <c r="H106"/>
      <c r="I106"/>
      <c r="J106"/>
      <c r="K106"/>
      <c r="L106"/>
      <c r="M106"/>
      <c r="N106"/>
    </row>
    <row r="107" spans="1:14" ht="19.149999999999999" customHeight="1">
      <c r="A107" s="365" t="s">
        <v>237</v>
      </c>
      <c r="B107" s="388">
        <v>40649362</v>
      </c>
      <c r="C107" s="388">
        <v>32157516</v>
      </c>
      <c r="D107" s="388">
        <v>2800790</v>
      </c>
      <c r="E107" s="389">
        <v>5499028</v>
      </c>
      <c r="F107"/>
      <c r="G107"/>
      <c r="H107"/>
      <c r="I107"/>
      <c r="J107"/>
      <c r="K107"/>
      <c r="L107"/>
      <c r="M107"/>
      <c r="N107"/>
    </row>
    <row r="108" spans="1:14" ht="12" customHeight="1">
      <c r="A108" s="165" t="s">
        <v>67</v>
      </c>
      <c r="B108" s="390"/>
      <c r="C108" s="390"/>
      <c r="D108" s="390"/>
      <c r="E108" s="391"/>
      <c r="F108"/>
      <c r="G108"/>
      <c r="H108"/>
      <c r="I108"/>
      <c r="J108"/>
      <c r="K108"/>
      <c r="L108"/>
      <c r="M108"/>
      <c r="N108"/>
    </row>
    <row r="109" spans="1:14" ht="19.149999999999999" customHeight="1">
      <c r="A109" s="124" t="s">
        <v>103</v>
      </c>
      <c r="B109" s="390"/>
      <c r="C109" s="390"/>
      <c r="D109" s="390"/>
      <c r="E109" s="391"/>
      <c r="F109"/>
      <c r="G109"/>
      <c r="H109"/>
      <c r="I109"/>
      <c r="J109"/>
      <c r="K109"/>
      <c r="L109"/>
      <c r="M109"/>
      <c r="N109"/>
    </row>
    <row r="110" spans="1:14" ht="12" customHeight="1">
      <c r="A110" s="125" t="s">
        <v>104</v>
      </c>
      <c r="B110" s="390"/>
      <c r="C110" s="390"/>
      <c r="D110" s="390"/>
      <c r="E110" s="391"/>
      <c r="F110"/>
      <c r="G110"/>
      <c r="H110"/>
      <c r="I110"/>
      <c r="J110"/>
      <c r="K110"/>
      <c r="L110"/>
      <c r="M110"/>
      <c r="N110"/>
    </row>
    <row r="111" spans="1:14" ht="19.149999999999999" customHeight="1">
      <c r="A111" s="124" t="s">
        <v>597</v>
      </c>
      <c r="B111" s="390">
        <v>11964061</v>
      </c>
      <c r="C111" s="390">
        <v>5742073</v>
      </c>
      <c r="D111" s="390">
        <v>1249209</v>
      </c>
      <c r="E111" s="391">
        <v>4947902</v>
      </c>
      <c r="F111"/>
      <c r="G111"/>
      <c r="H111"/>
      <c r="I111"/>
      <c r="J111"/>
      <c r="K111"/>
      <c r="L111"/>
      <c r="M111"/>
      <c r="N111"/>
    </row>
    <row r="112" spans="1:14" ht="12" customHeight="1">
      <c r="A112" s="166" t="s">
        <v>383</v>
      </c>
      <c r="B112" s="390"/>
      <c r="C112" s="390"/>
      <c r="D112" s="390"/>
      <c r="E112" s="391"/>
      <c r="F112"/>
      <c r="G112"/>
      <c r="H112"/>
      <c r="I112"/>
      <c r="J112"/>
      <c r="K112"/>
      <c r="L112"/>
      <c r="M112"/>
      <c r="N112"/>
    </row>
    <row r="113" spans="1:14" ht="19.149999999999999" customHeight="1">
      <c r="A113" s="366" t="s">
        <v>266</v>
      </c>
      <c r="B113" s="390">
        <v>28353892</v>
      </c>
      <c r="C113" s="390">
        <v>26336545</v>
      </c>
      <c r="D113" s="390">
        <v>1390288</v>
      </c>
      <c r="E113" s="391">
        <v>459948</v>
      </c>
      <c r="F113"/>
      <c r="G113"/>
      <c r="H113"/>
      <c r="I113"/>
      <c r="J113"/>
      <c r="K113"/>
      <c r="L113"/>
      <c r="M113"/>
      <c r="N113"/>
    </row>
    <row r="114" spans="1:14" ht="12" customHeight="1">
      <c r="A114" s="166" t="s">
        <v>207</v>
      </c>
      <c r="B114" s="390"/>
      <c r="C114" s="390"/>
      <c r="D114" s="390"/>
      <c r="E114" s="391"/>
      <c r="F114"/>
      <c r="G114"/>
      <c r="H114"/>
      <c r="I114"/>
      <c r="J114"/>
      <c r="K114"/>
      <c r="L114"/>
      <c r="M114"/>
      <c r="N114"/>
    </row>
    <row r="115" spans="1:14" ht="19.149999999999999" customHeight="1">
      <c r="A115" s="172" t="s">
        <v>598</v>
      </c>
      <c r="B115" s="388">
        <v>2410760</v>
      </c>
      <c r="C115" s="388">
        <v>1546920</v>
      </c>
      <c r="D115" s="388">
        <v>689445</v>
      </c>
      <c r="E115" s="389">
        <v>165759</v>
      </c>
      <c r="F115"/>
      <c r="G115"/>
      <c r="H115"/>
      <c r="I115"/>
      <c r="J115"/>
      <c r="K115"/>
      <c r="L115"/>
      <c r="M115"/>
      <c r="N115"/>
    </row>
    <row r="116" spans="1:14" ht="12" customHeight="1">
      <c r="A116" s="165" t="s">
        <v>384</v>
      </c>
      <c r="B116" s="388"/>
      <c r="C116" s="388"/>
      <c r="D116" s="388"/>
      <c r="E116" s="389"/>
      <c r="F116"/>
      <c r="G116"/>
      <c r="H116"/>
      <c r="I116"/>
      <c r="J116"/>
      <c r="K116"/>
      <c r="L116"/>
      <c r="M116"/>
      <c r="N116"/>
    </row>
    <row r="117" spans="1:14" ht="19.149999999999999" customHeight="1">
      <c r="A117" s="365" t="s">
        <v>238</v>
      </c>
      <c r="B117" s="388">
        <v>7133220</v>
      </c>
      <c r="C117" s="388">
        <v>1120871</v>
      </c>
      <c r="D117" s="388">
        <v>5568951</v>
      </c>
      <c r="E117" s="389">
        <v>428530</v>
      </c>
      <c r="F117"/>
      <c r="G117"/>
      <c r="H117"/>
      <c r="I117"/>
      <c r="J117"/>
      <c r="K117"/>
      <c r="L117"/>
      <c r="M117"/>
      <c r="N117"/>
    </row>
    <row r="118" spans="1:14" ht="12" customHeight="1">
      <c r="A118" s="165" t="s">
        <v>38</v>
      </c>
      <c r="B118" s="388"/>
      <c r="C118" s="388"/>
      <c r="D118" s="388"/>
      <c r="E118" s="389"/>
      <c r="F118"/>
      <c r="G118"/>
      <c r="H118"/>
      <c r="I118"/>
      <c r="J118"/>
      <c r="K118"/>
      <c r="L118"/>
      <c r="M118"/>
      <c r="N118"/>
    </row>
    <row r="119" spans="1:14" ht="19.149999999999999" customHeight="1">
      <c r="A119" s="365" t="s">
        <v>242</v>
      </c>
      <c r="B119" s="388">
        <v>4587456</v>
      </c>
      <c r="C119" s="388">
        <v>743943</v>
      </c>
      <c r="D119" s="388">
        <v>1681908</v>
      </c>
      <c r="E119" s="389">
        <v>2137035</v>
      </c>
      <c r="F119"/>
      <c r="G119"/>
      <c r="H119"/>
      <c r="I119"/>
      <c r="J119"/>
      <c r="K119"/>
      <c r="L119"/>
      <c r="M119"/>
      <c r="N119"/>
    </row>
    <row r="120" spans="1:14" ht="12" customHeight="1">
      <c r="A120" s="165" t="s">
        <v>69</v>
      </c>
      <c r="B120" s="390"/>
      <c r="C120" s="390"/>
      <c r="D120" s="390"/>
      <c r="E120" s="391"/>
      <c r="F120"/>
      <c r="G120"/>
      <c r="H120"/>
      <c r="I120"/>
      <c r="J120"/>
      <c r="K120"/>
      <c r="L120"/>
      <c r="M120"/>
      <c r="N120"/>
    </row>
    <row r="121" spans="1:14" ht="19.149999999999999" customHeight="1">
      <c r="A121" s="124" t="s">
        <v>599</v>
      </c>
      <c r="B121" s="390">
        <v>4075988</v>
      </c>
      <c r="C121" s="390">
        <v>651718</v>
      </c>
      <c r="D121" s="390">
        <v>1398092</v>
      </c>
      <c r="E121" s="391">
        <v>2001818</v>
      </c>
      <c r="F121"/>
      <c r="G121"/>
      <c r="H121"/>
      <c r="I121"/>
      <c r="J121"/>
      <c r="K121"/>
      <c r="L121"/>
      <c r="M121"/>
      <c r="N121"/>
    </row>
    <row r="122" spans="1:14" ht="12" customHeight="1">
      <c r="A122" s="170" t="s">
        <v>385</v>
      </c>
      <c r="B122" s="390"/>
      <c r="C122" s="390"/>
      <c r="D122" s="390"/>
      <c r="E122" s="391"/>
      <c r="F122"/>
      <c r="G122"/>
      <c r="H122"/>
      <c r="I122"/>
      <c r="J122"/>
      <c r="K122"/>
      <c r="L122"/>
      <c r="M122"/>
      <c r="N122"/>
    </row>
    <row r="123" spans="1:14" ht="19.149999999999999" customHeight="1">
      <c r="A123" s="124" t="s">
        <v>600</v>
      </c>
      <c r="B123" s="390">
        <v>123324</v>
      </c>
      <c r="C123" s="390">
        <v>20728</v>
      </c>
      <c r="D123" s="390">
        <v>82495</v>
      </c>
      <c r="E123" s="391">
        <v>20101</v>
      </c>
      <c r="F123"/>
      <c r="G123"/>
      <c r="H123"/>
      <c r="I123"/>
      <c r="J123"/>
      <c r="K123"/>
      <c r="L123"/>
      <c r="M123"/>
      <c r="N123"/>
    </row>
    <row r="124" spans="1:14" ht="12" customHeight="1">
      <c r="A124" s="167" t="s">
        <v>386</v>
      </c>
      <c r="B124" s="390"/>
      <c r="C124" s="390"/>
      <c r="D124" s="390"/>
      <c r="E124" s="391"/>
      <c r="F124"/>
      <c r="G124"/>
      <c r="H124"/>
      <c r="I124"/>
      <c r="J124"/>
      <c r="K124"/>
      <c r="L124"/>
      <c r="M124"/>
      <c r="N124"/>
    </row>
    <row r="125" spans="1:14" ht="19.149999999999999" customHeight="1">
      <c r="A125" s="368" t="s">
        <v>39</v>
      </c>
      <c r="B125" s="390"/>
      <c r="C125" s="390"/>
      <c r="D125" s="390"/>
      <c r="E125" s="391"/>
      <c r="F125"/>
      <c r="G125"/>
      <c r="H125"/>
      <c r="I125"/>
      <c r="J125"/>
      <c r="K125"/>
      <c r="L125"/>
      <c r="M125"/>
      <c r="N125"/>
    </row>
    <row r="126" spans="1:14" ht="12" customHeight="1">
      <c r="A126" s="168" t="s">
        <v>267</v>
      </c>
      <c r="B126" s="390">
        <v>388144</v>
      </c>
      <c r="C126" s="390">
        <v>71497</v>
      </c>
      <c r="D126" s="390">
        <v>201321</v>
      </c>
      <c r="E126" s="391">
        <v>115116</v>
      </c>
      <c r="F126"/>
      <c r="G126"/>
      <c r="H126"/>
      <c r="I126"/>
      <c r="J126"/>
      <c r="K126"/>
      <c r="L126"/>
      <c r="M126"/>
      <c r="N126"/>
    </row>
    <row r="127" spans="1:14" ht="12" customHeight="1">
      <c r="A127" s="167" t="s">
        <v>40</v>
      </c>
      <c r="B127" s="390"/>
      <c r="C127" s="390"/>
      <c r="D127" s="390"/>
      <c r="E127" s="391"/>
      <c r="F127"/>
      <c r="G127"/>
      <c r="H127"/>
      <c r="I127"/>
      <c r="J127"/>
      <c r="K127"/>
      <c r="L127"/>
      <c r="M127"/>
      <c r="N127"/>
    </row>
    <row r="128" spans="1:14" ht="19.149999999999999" customHeight="1">
      <c r="A128" s="172" t="s">
        <v>601</v>
      </c>
      <c r="B128" s="390">
        <v>30878508</v>
      </c>
      <c r="C128" s="390">
        <v>29986270</v>
      </c>
      <c r="D128" s="390">
        <v>615687</v>
      </c>
      <c r="E128" s="391">
        <v>217466</v>
      </c>
      <c r="F128"/>
      <c r="G128"/>
      <c r="H128"/>
      <c r="I128"/>
      <c r="J128"/>
      <c r="K128"/>
      <c r="L128"/>
      <c r="M128"/>
      <c r="N128"/>
    </row>
    <row r="129" spans="1:14" ht="12" customHeight="1">
      <c r="A129" s="165" t="s">
        <v>105</v>
      </c>
      <c r="B129" s="390"/>
      <c r="C129" s="390"/>
      <c r="D129" s="390"/>
      <c r="E129" s="391"/>
      <c r="F129"/>
      <c r="G129"/>
      <c r="H129"/>
      <c r="I129"/>
      <c r="J129"/>
      <c r="K129"/>
      <c r="L129"/>
      <c r="M129"/>
      <c r="N129"/>
    </row>
    <row r="130" spans="1:14" ht="19.149999999999999" customHeight="1">
      <c r="A130" s="365" t="s">
        <v>70</v>
      </c>
      <c r="B130" s="390">
        <v>4386873</v>
      </c>
      <c r="C130" s="390">
        <v>1682132</v>
      </c>
      <c r="D130" s="390">
        <v>1762516</v>
      </c>
      <c r="E130" s="391">
        <v>933365</v>
      </c>
      <c r="F130"/>
      <c r="G130"/>
      <c r="H130"/>
      <c r="I130"/>
      <c r="J130"/>
      <c r="K130"/>
      <c r="L130"/>
      <c r="M130"/>
      <c r="N130"/>
    </row>
    <row r="131" spans="1:14" ht="12" customHeight="1">
      <c r="A131" s="165" t="s">
        <v>71</v>
      </c>
      <c r="B131" s="390"/>
      <c r="C131" s="390"/>
      <c r="D131" s="390"/>
      <c r="E131" s="391"/>
      <c r="F131"/>
      <c r="G131"/>
      <c r="H131"/>
      <c r="I131"/>
      <c r="J131"/>
      <c r="K131"/>
      <c r="L131"/>
      <c r="M131"/>
      <c r="N131"/>
    </row>
    <row r="132" spans="1:14" ht="19.149999999999999" customHeight="1">
      <c r="A132" s="124" t="s">
        <v>103</v>
      </c>
      <c r="B132" s="390"/>
      <c r="C132" s="390"/>
      <c r="D132" s="390"/>
      <c r="E132" s="391"/>
      <c r="F132"/>
      <c r="G132"/>
      <c r="H132"/>
      <c r="I132"/>
      <c r="J132"/>
      <c r="K132"/>
      <c r="L132"/>
      <c r="M132"/>
      <c r="N132"/>
    </row>
    <row r="133" spans="1:14" ht="12" customHeight="1">
      <c r="A133" s="125" t="s">
        <v>104</v>
      </c>
      <c r="B133" s="390"/>
      <c r="C133" s="390"/>
      <c r="D133" s="390"/>
      <c r="E133" s="391"/>
      <c r="F133"/>
      <c r="G133"/>
      <c r="H133"/>
      <c r="I133"/>
      <c r="J133"/>
      <c r="K133"/>
      <c r="L133"/>
      <c r="M133"/>
      <c r="N133"/>
    </row>
    <row r="134" spans="1:14" ht="19.149999999999999" customHeight="1">
      <c r="A134" s="366" t="s">
        <v>268</v>
      </c>
      <c r="B134" s="390">
        <v>744802</v>
      </c>
      <c r="C134" s="390">
        <v>271011</v>
      </c>
      <c r="D134" s="390">
        <v>448348</v>
      </c>
      <c r="E134" s="391">
        <v>24798</v>
      </c>
      <c r="F134"/>
      <c r="G134"/>
      <c r="H134"/>
      <c r="I134"/>
      <c r="J134"/>
      <c r="K134"/>
      <c r="L134"/>
      <c r="M134"/>
      <c r="N134"/>
    </row>
    <row r="135" spans="1:14" ht="12" customHeight="1">
      <c r="A135" s="166" t="s">
        <v>13</v>
      </c>
      <c r="B135" s="390"/>
      <c r="C135" s="390"/>
      <c r="D135" s="390"/>
      <c r="E135" s="391"/>
      <c r="F135"/>
      <c r="G135"/>
      <c r="H135"/>
      <c r="I135"/>
      <c r="J135"/>
      <c r="K135"/>
      <c r="L135"/>
      <c r="M135"/>
      <c r="N135"/>
    </row>
    <row r="136" spans="1:14" ht="19.149999999999999" customHeight="1">
      <c r="A136" s="366" t="s">
        <v>441</v>
      </c>
      <c r="B136" s="390">
        <v>358373</v>
      </c>
      <c r="C136" s="390">
        <v>87687</v>
      </c>
      <c r="D136" s="390">
        <v>183584</v>
      </c>
      <c r="E136" s="391">
        <v>87059</v>
      </c>
      <c r="F136"/>
      <c r="G136"/>
      <c r="H136"/>
      <c r="I136"/>
      <c r="J136"/>
      <c r="K136"/>
      <c r="L136"/>
      <c r="M136"/>
      <c r="N136"/>
    </row>
    <row r="137" spans="1:14" ht="12" customHeight="1">
      <c r="A137" s="171" t="s">
        <v>442</v>
      </c>
      <c r="B137" s="390"/>
      <c r="C137" s="390"/>
      <c r="D137" s="390"/>
      <c r="E137" s="391"/>
      <c r="F137"/>
      <c r="G137"/>
      <c r="H137"/>
      <c r="I137"/>
      <c r="J137"/>
      <c r="K137"/>
      <c r="L137"/>
      <c r="M137"/>
      <c r="N137"/>
    </row>
    <row r="138" spans="1:14" ht="19.149999999999999" customHeight="1">
      <c r="A138" s="172" t="s">
        <v>602</v>
      </c>
      <c r="B138" s="388">
        <v>5941231</v>
      </c>
      <c r="C138" s="388">
        <v>378797</v>
      </c>
      <c r="D138" s="388">
        <v>1307069</v>
      </c>
      <c r="E138" s="389">
        <v>4178389</v>
      </c>
      <c r="F138"/>
      <c r="G138"/>
      <c r="H138"/>
      <c r="I138"/>
      <c r="J138"/>
      <c r="K138"/>
      <c r="L138"/>
      <c r="M138"/>
      <c r="N138"/>
    </row>
    <row r="139" spans="1:14" ht="12" customHeight="1">
      <c r="A139" s="165" t="s">
        <v>72</v>
      </c>
      <c r="B139" s="388"/>
      <c r="C139" s="388"/>
      <c r="D139" s="388"/>
      <c r="E139" s="389"/>
      <c r="F139"/>
      <c r="G139"/>
      <c r="H139"/>
      <c r="I139"/>
      <c r="J139"/>
      <c r="K139"/>
      <c r="L139"/>
      <c r="M139"/>
      <c r="N139"/>
    </row>
    <row r="140" spans="1:14" ht="19.149999999999999" customHeight="1">
      <c r="A140" s="172" t="s">
        <v>106</v>
      </c>
      <c r="B140" s="388"/>
      <c r="C140" s="388"/>
      <c r="D140" s="388"/>
      <c r="E140" s="389"/>
      <c r="F140"/>
      <c r="G140"/>
      <c r="H140"/>
      <c r="I140"/>
      <c r="J140"/>
      <c r="K140"/>
      <c r="L140"/>
      <c r="M140"/>
      <c r="N140"/>
    </row>
    <row r="141" spans="1:14" ht="12" customHeight="1">
      <c r="A141" s="365" t="s">
        <v>269</v>
      </c>
      <c r="B141" s="388">
        <v>7075055</v>
      </c>
      <c r="C141" s="388">
        <v>5087021</v>
      </c>
      <c r="D141" s="388">
        <v>1465345</v>
      </c>
      <c r="E141" s="389">
        <v>493663</v>
      </c>
      <c r="F141"/>
      <c r="G141"/>
      <c r="H141"/>
      <c r="I141"/>
      <c r="J141"/>
      <c r="K141"/>
      <c r="L141"/>
      <c r="M141"/>
      <c r="N141"/>
    </row>
    <row r="142" spans="1:14" ht="12" customHeight="1">
      <c r="A142" s="165" t="s">
        <v>107</v>
      </c>
      <c r="B142" s="388"/>
      <c r="C142" s="388"/>
      <c r="D142" s="388"/>
      <c r="E142" s="389"/>
      <c r="F142"/>
      <c r="G142"/>
      <c r="H142"/>
      <c r="I142"/>
      <c r="J142"/>
      <c r="K142"/>
      <c r="L142"/>
      <c r="M142"/>
      <c r="N142"/>
    </row>
    <row r="143" spans="1:14" ht="12" customHeight="1">
      <c r="A143" s="165" t="s">
        <v>108</v>
      </c>
      <c r="B143" s="388"/>
      <c r="C143" s="388"/>
      <c r="D143" s="388"/>
      <c r="E143" s="389"/>
      <c r="F143"/>
      <c r="G143"/>
      <c r="H143"/>
      <c r="I143"/>
      <c r="J143"/>
      <c r="K143"/>
      <c r="L143"/>
      <c r="M143"/>
      <c r="N143"/>
    </row>
    <row r="144" spans="1:14" ht="19.149999999999999" customHeight="1">
      <c r="A144" s="365" t="s">
        <v>240</v>
      </c>
      <c r="B144" s="388">
        <v>5056226</v>
      </c>
      <c r="C144" s="388">
        <v>3503090</v>
      </c>
      <c r="D144" s="388">
        <v>1364979</v>
      </c>
      <c r="E144" s="389">
        <v>161597</v>
      </c>
      <c r="F144"/>
      <c r="G144"/>
      <c r="H144"/>
      <c r="I144"/>
      <c r="J144"/>
      <c r="K144"/>
      <c r="L144"/>
      <c r="M144"/>
      <c r="N144"/>
    </row>
    <row r="145" spans="1:14" ht="12" customHeight="1">
      <c r="A145" s="165" t="s">
        <v>90</v>
      </c>
      <c r="B145" s="388"/>
      <c r="C145" s="388"/>
      <c r="D145" s="388"/>
      <c r="E145" s="389"/>
      <c r="F145"/>
      <c r="G145"/>
      <c r="H145"/>
      <c r="I145"/>
      <c r="J145"/>
      <c r="K145"/>
      <c r="L145"/>
      <c r="M145"/>
      <c r="N145"/>
    </row>
    <row r="146" spans="1:14" ht="19.149999999999999" customHeight="1">
      <c r="A146" s="365" t="s">
        <v>241</v>
      </c>
      <c r="B146" s="388">
        <v>5682208</v>
      </c>
      <c r="C146" s="388">
        <v>2596378</v>
      </c>
      <c r="D146" s="388">
        <v>2639607</v>
      </c>
      <c r="E146" s="389">
        <v>435367</v>
      </c>
      <c r="F146"/>
      <c r="G146"/>
      <c r="H146"/>
      <c r="I146"/>
      <c r="J146"/>
      <c r="K146"/>
      <c r="L146"/>
      <c r="M146"/>
      <c r="N146"/>
    </row>
    <row r="147" spans="1:14" ht="12" customHeight="1">
      <c r="A147" s="165" t="s">
        <v>73</v>
      </c>
      <c r="B147" s="388"/>
      <c r="C147" s="388"/>
      <c r="D147" s="388"/>
      <c r="E147" s="389"/>
      <c r="F147"/>
      <c r="G147"/>
      <c r="H147"/>
      <c r="I147"/>
      <c r="J147"/>
      <c r="K147"/>
      <c r="L147"/>
      <c r="M147"/>
      <c r="N147"/>
    </row>
    <row r="148" spans="1:14" ht="19.149999999999999" customHeight="1">
      <c r="A148" s="365" t="s">
        <v>74</v>
      </c>
      <c r="B148" s="388">
        <v>4513978</v>
      </c>
      <c r="C148" s="388">
        <v>3403511</v>
      </c>
      <c r="D148" s="388">
        <v>893703</v>
      </c>
      <c r="E148" s="389">
        <v>192821</v>
      </c>
      <c r="F148"/>
      <c r="G148"/>
      <c r="H148"/>
      <c r="I148"/>
      <c r="J148"/>
      <c r="K148"/>
      <c r="L148"/>
      <c r="M148"/>
      <c r="N148"/>
    </row>
    <row r="149" spans="1:14" ht="12" customHeight="1">
      <c r="A149" s="165" t="s">
        <v>75</v>
      </c>
      <c r="B149" s="390"/>
      <c r="C149" s="390"/>
      <c r="D149" s="390"/>
      <c r="E149" s="391"/>
      <c r="F149"/>
      <c r="G149"/>
      <c r="H149"/>
      <c r="I149"/>
      <c r="J149"/>
      <c r="K149"/>
      <c r="L149"/>
      <c r="M149"/>
      <c r="N149"/>
    </row>
    <row r="150" spans="1:14" ht="19.149999999999999" customHeight="1">
      <c r="A150" s="366" t="s">
        <v>270</v>
      </c>
      <c r="B150" s="390">
        <v>2706991</v>
      </c>
      <c r="C150" s="390">
        <v>2149544</v>
      </c>
      <c r="D150" s="390">
        <v>392222</v>
      </c>
      <c r="E150" s="391">
        <v>148158</v>
      </c>
      <c r="F150"/>
      <c r="G150"/>
      <c r="H150"/>
      <c r="I150"/>
      <c r="J150"/>
      <c r="K150"/>
      <c r="L150"/>
      <c r="M150"/>
      <c r="N150"/>
    </row>
    <row r="151" spans="1:14" ht="12" customHeight="1">
      <c r="A151" s="173" t="s">
        <v>214</v>
      </c>
      <c r="B151" s="390"/>
      <c r="C151" s="390"/>
      <c r="D151" s="390"/>
      <c r="E151" s="391"/>
      <c r="F151"/>
      <c r="G151"/>
      <c r="H151"/>
      <c r="I151"/>
      <c r="J151"/>
      <c r="K151"/>
      <c r="L151"/>
      <c r="M151"/>
      <c r="N151"/>
    </row>
    <row r="152" spans="1:14" ht="19.149999999999999" customHeight="1">
      <c r="A152" s="365" t="s">
        <v>76</v>
      </c>
      <c r="B152" s="388">
        <v>701627</v>
      </c>
      <c r="C152" s="388">
        <v>323014</v>
      </c>
      <c r="D152" s="388">
        <v>281492</v>
      </c>
      <c r="E152" s="389">
        <v>95810</v>
      </c>
      <c r="F152"/>
      <c r="G152"/>
      <c r="H152"/>
      <c r="I152"/>
      <c r="J152"/>
      <c r="K152"/>
      <c r="L152"/>
      <c r="M152"/>
      <c r="N152"/>
    </row>
    <row r="153" spans="1:14" ht="12" customHeight="1">
      <c r="A153" s="165" t="s">
        <v>77</v>
      </c>
      <c r="B153" s="392"/>
      <c r="C153" s="392"/>
      <c r="D153" s="392"/>
      <c r="E153" s="393"/>
      <c r="F153"/>
      <c r="G153"/>
      <c r="H153"/>
      <c r="I153"/>
      <c r="J153"/>
      <c r="K153"/>
      <c r="L153"/>
      <c r="M153"/>
      <c r="N153"/>
    </row>
    <row r="154" spans="1:14" ht="15" customHeight="1">
      <c r="A154" s="368"/>
      <c r="B154" s="315"/>
      <c r="C154" s="315"/>
      <c r="D154" s="315"/>
      <c r="E154" s="315"/>
      <c r="F154"/>
      <c r="G154"/>
      <c r="H154"/>
      <c r="I154"/>
      <c r="J154"/>
      <c r="K154"/>
      <c r="L154"/>
      <c r="M154"/>
      <c r="N154"/>
    </row>
    <row r="155" spans="1:14">
      <c r="A155" s="368" t="s">
        <v>423</v>
      </c>
      <c r="B155" s="315"/>
      <c r="C155" s="315"/>
      <c r="D155" s="315"/>
      <c r="E155" s="315"/>
      <c r="F155"/>
      <c r="G155"/>
      <c r="H155"/>
      <c r="I155"/>
      <c r="J155"/>
      <c r="K155"/>
      <c r="L155"/>
      <c r="M155"/>
      <c r="N155"/>
    </row>
    <row r="156" spans="1:14">
      <c r="A156" s="369" t="s">
        <v>424</v>
      </c>
      <c r="B156" s="315"/>
      <c r="C156" s="315"/>
      <c r="D156" s="315"/>
      <c r="E156" s="315"/>
      <c r="F156"/>
      <c r="G156"/>
      <c r="H156"/>
      <c r="I156"/>
      <c r="J156"/>
      <c r="K156"/>
      <c r="L156"/>
      <c r="M156"/>
      <c r="N156"/>
    </row>
    <row r="157" spans="1:14">
      <c r="F157"/>
      <c r="G157"/>
      <c r="H157"/>
      <c r="I157"/>
      <c r="J157"/>
      <c r="K157"/>
      <c r="L157"/>
      <c r="M157"/>
      <c r="N157"/>
    </row>
    <row r="158" spans="1:14">
      <c r="F158"/>
      <c r="G158"/>
      <c r="H158"/>
      <c r="I158"/>
      <c r="J158"/>
      <c r="K158"/>
      <c r="L158"/>
      <c r="M158"/>
      <c r="N158"/>
    </row>
    <row r="159" spans="1:14">
      <c r="F159"/>
      <c r="G159"/>
      <c r="H159"/>
      <c r="I159"/>
      <c r="J159"/>
      <c r="K159"/>
      <c r="L159"/>
      <c r="M159"/>
      <c r="N159"/>
    </row>
    <row r="160" spans="1:14">
      <c r="F160"/>
      <c r="G160"/>
      <c r="H160"/>
      <c r="I160"/>
      <c r="J160"/>
      <c r="K160"/>
      <c r="L160"/>
      <c r="M160"/>
      <c r="N160"/>
    </row>
    <row r="161" spans="6:14">
      <c r="F161"/>
      <c r="G161"/>
      <c r="H161"/>
      <c r="I161"/>
      <c r="J161"/>
      <c r="K161"/>
      <c r="L161"/>
      <c r="M161"/>
      <c r="N161"/>
    </row>
    <row r="162" spans="6:14">
      <c r="F162"/>
      <c r="G162"/>
      <c r="H162"/>
      <c r="I162"/>
      <c r="J162"/>
      <c r="K162"/>
      <c r="L162"/>
      <c r="M162"/>
      <c r="N162"/>
    </row>
    <row r="163" spans="6:14">
      <c r="F163"/>
      <c r="G163"/>
      <c r="H163"/>
      <c r="I163"/>
      <c r="J163"/>
      <c r="K163"/>
      <c r="L163"/>
      <c r="M163"/>
      <c r="N163"/>
    </row>
    <row r="164" spans="6:14">
      <c r="F164"/>
      <c r="G164"/>
      <c r="H164"/>
      <c r="I164"/>
      <c r="J164"/>
      <c r="K164"/>
      <c r="L164"/>
      <c r="M164"/>
      <c r="N164"/>
    </row>
  </sheetData>
  <mergeCells count="4">
    <mergeCell ref="C5:E5"/>
    <mergeCell ref="B10:E10"/>
    <mergeCell ref="B5:B6"/>
    <mergeCell ref="A5:A7"/>
  </mergeCells>
  <phoneticPr fontId="3" type="noConversion"/>
  <hyperlinks>
    <hyperlink ref="G2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opLeftCell="A4" workbookViewId="0">
      <selection activeCell="J27" sqref="J27"/>
    </sheetView>
  </sheetViews>
  <sheetFormatPr defaultRowHeight="12.75"/>
  <cols>
    <col min="1" max="1" width="3.42578125" style="93" customWidth="1"/>
    <col min="2" max="2" width="26.28515625" style="87" customWidth="1"/>
    <col min="3" max="3" width="10.5703125" style="87" customWidth="1"/>
    <col min="4" max="4" width="11" style="87" customWidth="1"/>
    <col min="5" max="5" width="11.5703125" style="87" customWidth="1"/>
    <col min="6" max="6" width="9.28515625" style="87" customWidth="1"/>
    <col min="7" max="7" width="9" style="87" customWidth="1"/>
    <col min="8" max="8" width="8.42578125" style="87" customWidth="1"/>
    <col min="9" max="9" width="9.140625" style="70"/>
    <col min="10" max="16384" width="9.140625" style="75"/>
  </cols>
  <sheetData>
    <row r="1" spans="1:11" ht="21" customHeight="1">
      <c r="A1" s="312" t="s">
        <v>406</v>
      </c>
      <c r="B1" s="305"/>
      <c r="C1" s="231"/>
      <c r="D1" s="231"/>
      <c r="E1" s="231"/>
      <c r="F1" s="231"/>
      <c r="G1" s="231"/>
      <c r="H1" s="231"/>
      <c r="I1" s="9"/>
      <c r="K1" s="353" t="s">
        <v>556</v>
      </c>
    </row>
    <row r="2" spans="1:11">
      <c r="A2" s="278"/>
      <c r="B2" s="302" t="s">
        <v>518</v>
      </c>
      <c r="C2" s="231"/>
      <c r="D2" s="231"/>
      <c r="E2" s="231"/>
      <c r="F2" s="231"/>
      <c r="G2" s="231"/>
      <c r="H2" s="215"/>
    </row>
    <row r="3" spans="1:11">
      <c r="A3" s="278"/>
      <c r="B3" s="303" t="s">
        <v>519</v>
      </c>
      <c r="C3" s="231"/>
      <c r="D3" s="231"/>
      <c r="E3" s="231"/>
      <c r="F3" s="231"/>
      <c r="G3" s="231"/>
      <c r="H3" s="215"/>
    </row>
    <row r="4" spans="1:11" ht="15" customHeight="1">
      <c r="A4" s="521" t="s">
        <v>650</v>
      </c>
      <c r="B4" s="517"/>
      <c r="C4" s="547" t="s">
        <v>351</v>
      </c>
      <c r="D4" s="548"/>
      <c r="E4" s="548"/>
      <c r="F4" s="548"/>
      <c r="G4" s="548"/>
      <c r="H4" s="548"/>
    </row>
    <row r="5" spans="1:11" ht="135">
      <c r="A5" s="538"/>
      <c r="B5" s="539"/>
      <c r="C5" s="195" t="s">
        <v>807</v>
      </c>
      <c r="D5" s="308" t="s">
        <v>808</v>
      </c>
      <c r="E5" s="192" t="s">
        <v>809</v>
      </c>
      <c r="F5" s="192" t="s">
        <v>659</v>
      </c>
      <c r="G5" s="195" t="s">
        <v>660</v>
      </c>
      <c r="H5" s="193" t="s">
        <v>810</v>
      </c>
    </row>
    <row r="6" spans="1:11" ht="15" customHeight="1">
      <c r="A6" s="567"/>
      <c r="B6" s="518"/>
      <c r="C6" s="547" t="s">
        <v>334</v>
      </c>
      <c r="D6" s="548"/>
      <c r="E6" s="548"/>
      <c r="F6" s="548"/>
      <c r="G6" s="548"/>
      <c r="H6" s="548"/>
    </row>
    <row r="7" spans="1:11" ht="16.5" customHeight="1">
      <c r="A7" s="574"/>
      <c r="B7" s="574"/>
      <c r="C7" s="545" t="s">
        <v>159</v>
      </c>
      <c r="D7" s="545"/>
      <c r="E7" s="545"/>
      <c r="F7" s="545"/>
      <c r="G7" s="545"/>
      <c r="H7" s="545"/>
    </row>
    <row r="8" spans="1:11" ht="16.5" customHeight="1">
      <c r="A8" s="573"/>
      <c r="B8" s="573"/>
      <c r="C8" s="556" t="s">
        <v>160</v>
      </c>
      <c r="D8" s="556"/>
      <c r="E8" s="556"/>
      <c r="F8" s="556"/>
      <c r="G8" s="556"/>
      <c r="H8" s="556"/>
    </row>
    <row r="9" spans="1:11" s="10" customFormat="1" ht="15.2" customHeight="1">
      <c r="A9" s="563" t="s">
        <v>283</v>
      </c>
      <c r="B9" s="564"/>
      <c r="C9" s="336">
        <v>54704516</v>
      </c>
      <c r="D9" s="336">
        <v>32505728</v>
      </c>
      <c r="E9" s="336">
        <v>130483438</v>
      </c>
      <c r="F9" s="336">
        <v>128366404</v>
      </c>
      <c r="G9" s="336">
        <v>91507854</v>
      </c>
      <c r="H9" s="337">
        <v>71411559</v>
      </c>
      <c r="I9" s="48"/>
    </row>
    <row r="10" spans="1:11" s="10" customFormat="1" ht="17.25" customHeight="1">
      <c r="A10" s="570" t="s">
        <v>147</v>
      </c>
      <c r="B10" s="571"/>
      <c r="C10" s="336"/>
      <c r="D10" s="336"/>
      <c r="E10" s="336"/>
      <c r="F10" s="336"/>
      <c r="G10" s="336"/>
      <c r="H10" s="337"/>
      <c r="I10" s="48"/>
    </row>
    <row r="11" spans="1:11" s="10" customFormat="1" ht="14.1" customHeight="1">
      <c r="A11" s="563" t="s">
        <v>284</v>
      </c>
      <c r="B11" s="564"/>
      <c r="C11" s="336">
        <v>24024924</v>
      </c>
      <c r="D11" s="336">
        <v>14575027</v>
      </c>
      <c r="E11" s="336">
        <v>34841897</v>
      </c>
      <c r="F11" s="336">
        <v>29525020</v>
      </c>
      <c r="G11" s="336">
        <v>20497536</v>
      </c>
      <c r="H11" s="337">
        <v>16442953</v>
      </c>
      <c r="I11" s="48"/>
    </row>
    <row r="12" spans="1:11" s="10" customFormat="1" ht="9.75" customHeight="1">
      <c r="A12" s="559" t="s">
        <v>149</v>
      </c>
      <c r="B12" s="560"/>
      <c r="C12" s="331"/>
      <c r="D12" s="331"/>
      <c r="E12" s="331"/>
      <c r="F12" s="331"/>
      <c r="G12" s="331"/>
      <c r="H12" s="330"/>
      <c r="I12" s="48"/>
    </row>
    <row r="13" spans="1:11" s="10" customFormat="1" ht="14.1" customHeight="1">
      <c r="A13" s="557" t="s">
        <v>285</v>
      </c>
      <c r="B13" s="558"/>
      <c r="C13" s="331">
        <v>2098815</v>
      </c>
      <c r="D13" s="331">
        <v>1469389</v>
      </c>
      <c r="E13" s="331">
        <v>6725464</v>
      </c>
      <c r="F13" s="331">
        <v>7285457</v>
      </c>
      <c r="G13" s="331">
        <v>4218769</v>
      </c>
      <c r="H13" s="330">
        <v>3890950</v>
      </c>
      <c r="I13" s="48"/>
    </row>
    <row r="14" spans="1:11" s="10" customFormat="1" ht="14.1" customHeight="1">
      <c r="A14" s="557" t="s">
        <v>286</v>
      </c>
      <c r="B14" s="558"/>
      <c r="C14" s="331">
        <v>21926109</v>
      </c>
      <c r="D14" s="331">
        <v>13105638</v>
      </c>
      <c r="E14" s="331">
        <v>28116433</v>
      </c>
      <c r="F14" s="331">
        <v>22239563</v>
      </c>
      <c r="G14" s="331">
        <v>16278767</v>
      </c>
      <c r="H14" s="330">
        <v>12552003</v>
      </c>
      <c r="I14" s="48"/>
    </row>
    <row r="15" spans="1:11" s="10" customFormat="1" ht="9.75" customHeight="1">
      <c r="A15" s="565"/>
      <c r="B15" s="566"/>
      <c r="C15" s="331"/>
      <c r="D15" s="331"/>
      <c r="E15" s="331"/>
      <c r="F15" s="331"/>
      <c r="G15" s="331"/>
      <c r="H15" s="330"/>
      <c r="I15" s="48"/>
    </row>
    <row r="16" spans="1:11" s="10" customFormat="1" ht="14.1" customHeight="1">
      <c r="A16" s="563" t="s">
        <v>287</v>
      </c>
      <c r="B16" s="564"/>
      <c r="C16" s="336">
        <v>10185842</v>
      </c>
      <c r="D16" s="336">
        <v>4357828</v>
      </c>
      <c r="E16" s="336">
        <v>25493835</v>
      </c>
      <c r="F16" s="336">
        <v>25953584</v>
      </c>
      <c r="G16" s="336">
        <v>18676188</v>
      </c>
      <c r="H16" s="337">
        <v>14857448</v>
      </c>
      <c r="I16" s="48"/>
    </row>
    <row r="17" spans="1:9" s="10" customFormat="1" ht="9.75" customHeight="1">
      <c r="A17" s="559" t="s">
        <v>151</v>
      </c>
      <c r="B17" s="560"/>
      <c r="C17" s="336"/>
      <c r="D17" s="336"/>
      <c r="E17" s="336"/>
      <c r="F17" s="336"/>
      <c r="G17" s="336"/>
      <c r="H17" s="337"/>
      <c r="I17" s="48"/>
    </row>
    <row r="18" spans="1:9" s="10" customFormat="1" ht="14.1" customHeight="1">
      <c r="A18" s="557" t="s">
        <v>288</v>
      </c>
      <c r="B18" s="558"/>
      <c r="C18" s="331">
        <v>5059271</v>
      </c>
      <c r="D18" s="331">
        <v>1379935</v>
      </c>
      <c r="E18" s="331">
        <v>14701651</v>
      </c>
      <c r="F18" s="331">
        <v>13404700</v>
      </c>
      <c r="G18" s="331">
        <v>7875311</v>
      </c>
      <c r="H18" s="330">
        <v>6788970</v>
      </c>
      <c r="I18" s="48"/>
    </row>
    <row r="19" spans="1:9" s="10" customFormat="1" ht="14.1" customHeight="1">
      <c r="A19" s="557" t="s">
        <v>289</v>
      </c>
      <c r="B19" s="558"/>
      <c r="C19" s="331">
        <v>5126571</v>
      </c>
      <c r="D19" s="331">
        <v>2977893</v>
      </c>
      <c r="E19" s="331">
        <v>10792184</v>
      </c>
      <c r="F19" s="331">
        <v>12548884</v>
      </c>
      <c r="G19" s="331">
        <v>10800877</v>
      </c>
      <c r="H19" s="330">
        <v>8068478</v>
      </c>
      <c r="I19" s="48"/>
    </row>
    <row r="20" spans="1:9" s="10" customFormat="1" ht="9.75" customHeight="1">
      <c r="A20" s="565"/>
      <c r="B20" s="566"/>
      <c r="C20" s="331"/>
      <c r="D20" s="331"/>
      <c r="E20" s="331"/>
      <c r="F20" s="331"/>
      <c r="G20" s="331"/>
      <c r="H20" s="330"/>
      <c r="I20" s="48"/>
    </row>
    <row r="21" spans="1:9" s="10" customFormat="1" ht="14.1" customHeight="1">
      <c r="A21" s="563" t="s">
        <v>290</v>
      </c>
      <c r="B21" s="564"/>
      <c r="C21" s="336">
        <v>4196344</v>
      </c>
      <c r="D21" s="336">
        <v>2006229</v>
      </c>
      <c r="E21" s="336">
        <v>19033764</v>
      </c>
      <c r="F21" s="336">
        <v>21164562</v>
      </c>
      <c r="G21" s="336">
        <v>15021299</v>
      </c>
      <c r="H21" s="337">
        <v>9118801</v>
      </c>
      <c r="I21" s="48"/>
    </row>
    <row r="22" spans="1:9" s="10" customFormat="1" ht="9.75" customHeight="1">
      <c r="A22" s="559" t="s">
        <v>153</v>
      </c>
      <c r="B22" s="560"/>
      <c r="C22" s="331"/>
      <c r="D22" s="331"/>
      <c r="E22" s="331"/>
      <c r="F22" s="331"/>
      <c r="G22" s="331"/>
      <c r="H22" s="330"/>
      <c r="I22" s="48"/>
    </row>
    <row r="23" spans="1:9" s="10" customFormat="1" ht="14.1" customHeight="1">
      <c r="A23" s="557" t="s">
        <v>291</v>
      </c>
      <c r="B23" s="558"/>
      <c r="C23" s="331">
        <v>1591032</v>
      </c>
      <c r="D23" s="331">
        <v>519487</v>
      </c>
      <c r="E23" s="331">
        <v>5928510</v>
      </c>
      <c r="F23" s="331">
        <v>7242259</v>
      </c>
      <c r="G23" s="331">
        <v>4521525</v>
      </c>
      <c r="H23" s="330">
        <v>2515489</v>
      </c>
      <c r="I23" s="48"/>
    </row>
    <row r="24" spans="1:9" s="10" customFormat="1" ht="14.1" customHeight="1">
      <c r="A24" s="557" t="s">
        <v>292</v>
      </c>
      <c r="B24" s="558"/>
      <c r="C24" s="331">
        <v>1343013</v>
      </c>
      <c r="D24" s="331">
        <v>607371</v>
      </c>
      <c r="E24" s="331">
        <v>5383627</v>
      </c>
      <c r="F24" s="331">
        <v>6436579</v>
      </c>
      <c r="G24" s="331">
        <v>4502327</v>
      </c>
      <c r="H24" s="330">
        <v>3007343</v>
      </c>
      <c r="I24" s="48"/>
    </row>
    <row r="25" spans="1:9" s="10" customFormat="1" ht="14.1" customHeight="1">
      <c r="A25" s="557" t="s">
        <v>293</v>
      </c>
      <c r="B25" s="558"/>
      <c r="C25" s="331">
        <v>535434</v>
      </c>
      <c r="D25" s="331">
        <v>341723</v>
      </c>
      <c r="E25" s="331">
        <v>3915828</v>
      </c>
      <c r="F25" s="331">
        <v>4398187</v>
      </c>
      <c r="G25" s="331">
        <v>2703284</v>
      </c>
      <c r="H25" s="330">
        <v>1866343</v>
      </c>
      <c r="I25" s="48"/>
    </row>
    <row r="26" spans="1:9" s="10" customFormat="1" ht="14.1" customHeight="1">
      <c r="A26" s="557" t="s">
        <v>294</v>
      </c>
      <c r="B26" s="558"/>
      <c r="C26" s="331">
        <v>726865</v>
      </c>
      <c r="D26" s="331">
        <v>537648</v>
      </c>
      <c r="E26" s="331">
        <v>3805799</v>
      </c>
      <c r="F26" s="331">
        <v>3087537</v>
      </c>
      <c r="G26" s="331">
        <v>3294163</v>
      </c>
      <c r="H26" s="330">
        <v>1729626</v>
      </c>
      <c r="I26" s="48"/>
    </row>
    <row r="27" spans="1:9" s="10" customFormat="1" ht="9.75" customHeight="1">
      <c r="A27" s="565"/>
      <c r="B27" s="566"/>
      <c r="C27" s="331"/>
      <c r="D27" s="331"/>
      <c r="E27" s="331"/>
      <c r="F27" s="331"/>
      <c r="G27" s="331"/>
      <c r="H27" s="330"/>
      <c r="I27" s="48"/>
    </row>
    <row r="28" spans="1:9" s="10" customFormat="1" ht="14.1" customHeight="1">
      <c r="A28" s="563" t="s">
        <v>295</v>
      </c>
      <c r="B28" s="564"/>
      <c r="C28" s="336">
        <v>6082634</v>
      </c>
      <c r="D28" s="336">
        <v>4437599</v>
      </c>
      <c r="E28" s="336">
        <v>20155512</v>
      </c>
      <c r="F28" s="336">
        <v>19163710</v>
      </c>
      <c r="G28" s="336">
        <v>14177564</v>
      </c>
      <c r="H28" s="337">
        <v>11559254</v>
      </c>
      <c r="I28" s="48"/>
    </row>
    <row r="29" spans="1:9" s="10" customFormat="1" ht="9.75" customHeight="1">
      <c r="A29" s="559" t="s">
        <v>154</v>
      </c>
      <c r="B29" s="560"/>
      <c r="C29" s="331"/>
      <c r="D29" s="331"/>
      <c r="E29" s="331"/>
      <c r="F29" s="331"/>
      <c r="G29" s="331"/>
      <c r="H29" s="330"/>
      <c r="I29" s="48"/>
    </row>
    <row r="30" spans="1:9" s="10" customFormat="1" ht="14.1" customHeight="1">
      <c r="A30" s="557" t="s">
        <v>296</v>
      </c>
      <c r="B30" s="558"/>
      <c r="C30" s="331">
        <v>596489</v>
      </c>
      <c r="D30" s="331">
        <v>341043</v>
      </c>
      <c r="E30" s="331">
        <v>4166714</v>
      </c>
      <c r="F30" s="331">
        <v>2388483</v>
      </c>
      <c r="G30" s="331">
        <v>1976001</v>
      </c>
      <c r="H30" s="330">
        <v>1756134</v>
      </c>
      <c r="I30" s="48"/>
    </row>
    <row r="31" spans="1:9" s="10" customFormat="1" ht="14.1" customHeight="1">
      <c r="A31" s="557" t="s">
        <v>297</v>
      </c>
      <c r="B31" s="558"/>
      <c r="C31" s="331">
        <v>4410381</v>
      </c>
      <c r="D31" s="331">
        <v>2849133</v>
      </c>
      <c r="E31" s="331">
        <v>8537702</v>
      </c>
      <c r="F31" s="331">
        <v>11300235</v>
      </c>
      <c r="G31" s="331">
        <v>7487429</v>
      </c>
      <c r="H31" s="330">
        <v>6383397</v>
      </c>
      <c r="I31" s="48"/>
    </row>
    <row r="32" spans="1:9" s="10" customFormat="1" ht="14.1" customHeight="1">
      <c r="A32" s="557" t="s">
        <v>298</v>
      </c>
      <c r="B32" s="558"/>
      <c r="C32" s="331">
        <v>1075764</v>
      </c>
      <c r="D32" s="331">
        <v>1247423</v>
      </c>
      <c r="E32" s="331">
        <v>7451096</v>
      </c>
      <c r="F32" s="331">
        <v>5474992</v>
      </c>
      <c r="G32" s="331">
        <v>4714134</v>
      </c>
      <c r="H32" s="330">
        <v>3419723</v>
      </c>
      <c r="I32" s="48"/>
    </row>
    <row r="33" spans="1:9" s="10" customFormat="1" ht="9.75" customHeight="1">
      <c r="A33" s="565"/>
      <c r="B33" s="566"/>
      <c r="C33" s="331"/>
      <c r="D33" s="331"/>
      <c r="E33" s="331"/>
      <c r="F33" s="331"/>
      <c r="G33" s="331"/>
      <c r="H33" s="330"/>
      <c r="I33" s="48"/>
    </row>
    <row r="34" spans="1:9" s="10" customFormat="1" ht="14.1" customHeight="1">
      <c r="A34" s="563" t="s">
        <v>299</v>
      </c>
      <c r="B34" s="564"/>
      <c r="C34" s="336">
        <v>4717206</v>
      </c>
      <c r="D34" s="336">
        <v>3580504</v>
      </c>
      <c r="E34" s="336">
        <v>13117276</v>
      </c>
      <c r="F34" s="336">
        <v>14749564</v>
      </c>
      <c r="G34" s="336">
        <v>9437161</v>
      </c>
      <c r="H34" s="337">
        <v>8755067</v>
      </c>
      <c r="I34" s="48"/>
    </row>
    <row r="35" spans="1:9" s="10" customFormat="1" ht="9.75" customHeight="1">
      <c r="A35" s="559" t="s">
        <v>155</v>
      </c>
      <c r="B35" s="560"/>
      <c r="C35" s="331"/>
      <c r="D35" s="331"/>
      <c r="E35" s="331"/>
      <c r="F35" s="331"/>
      <c r="G35" s="331"/>
      <c r="H35" s="330"/>
      <c r="I35" s="48"/>
    </row>
    <row r="36" spans="1:9" s="10" customFormat="1" ht="14.1" customHeight="1">
      <c r="A36" s="557" t="s">
        <v>300</v>
      </c>
      <c r="B36" s="558"/>
      <c r="C36" s="331">
        <v>4104993</v>
      </c>
      <c r="D36" s="331">
        <v>3094332</v>
      </c>
      <c r="E36" s="331">
        <v>10800664</v>
      </c>
      <c r="F36" s="331">
        <v>12386313</v>
      </c>
      <c r="G36" s="331">
        <v>7548974</v>
      </c>
      <c r="H36" s="330">
        <v>7155684</v>
      </c>
      <c r="I36" s="48"/>
    </row>
    <row r="37" spans="1:9" s="10" customFormat="1" ht="14.1" customHeight="1">
      <c r="A37" s="557" t="s">
        <v>301</v>
      </c>
      <c r="B37" s="558"/>
      <c r="C37" s="331">
        <v>612213</v>
      </c>
      <c r="D37" s="331">
        <v>486172</v>
      </c>
      <c r="E37" s="331">
        <v>2316612</v>
      </c>
      <c r="F37" s="331">
        <v>2363251</v>
      </c>
      <c r="G37" s="331">
        <v>1888187</v>
      </c>
      <c r="H37" s="330">
        <v>1599383</v>
      </c>
      <c r="I37" s="48"/>
    </row>
    <row r="38" spans="1:9" s="10" customFormat="1" ht="9.75" customHeight="1">
      <c r="A38" s="565"/>
      <c r="B38" s="566"/>
      <c r="C38" s="331"/>
      <c r="D38" s="331"/>
      <c r="E38" s="331"/>
      <c r="F38" s="331"/>
      <c r="G38" s="331"/>
      <c r="H38" s="330"/>
      <c r="I38" s="48"/>
    </row>
    <row r="39" spans="1:9" s="10" customFormat="1" ht="14.1" customHeight="1">
      <c r="A39" s="563" t="s">
        <v>302</v>
      </c>
      <c r="B39" s="564"/>
      <c r="C39" s="336">
        <v>5497566</v>
      </c>
      <c r="D39" s="336">
        <v>3548541</v>
      </c>
      <c r="E39" s="336">
        <v>17841154</v>
      </c>
      <c r="F39" s="336">
        <v>17809964</v>
      </c>
      <c r="G39" s="336">
        <v>13698106</v>
      </c>
      <c r="H39" s="337">
        <v>10678036</v>
      </c>
      <c r="I39" s="48"/>
    </row>
    <row r="40" spans="1:9" s="10" customFormat="1" ht="9.75" customHeight="1">
      <c r="A40" s="559" t="s">
        <v>156</v>
      </c>
      <c r="B40" s="560"/>
      <c r="C40" s="331"/>
      <c r="D40" s="331"/>
      <c r="E40" s="331"/>
      <c r="F40" s="331"/>
      <c r="G40" s="331"/>
      <c r="H40" s="330"/>
      <c r="I40" s="48"/>
    </row>
    <row r="41" spans="1:9" s="10" customFormat="1" ht="14.1" customHeight="1">
      <c r="A41" s="557" t="s">
        <v>304</v>
      </c>
      <c r="B41" s="558"/>
      <c r="C41" s="331">
        <v>1467881</v>
      </c>
      <c r="D41" s="331">
        <v>624809</v>
      </c>
      <c r="E41" s="331">
        <v>3833766</v>
      </c>
      <c r="F41" s="331">
        <v>5639219</v>
      </c>
      <c r="G41" s="331">
        <v>5513134</v>
      </c>
      <c r="H41" s="330">
        <v>3459503</v>
      </c>
      <c r="I41" s="48"/>
    </row>
    <row r="42" spans="1:9" s="10" customFormat="1" ht="14.1" customHeight="1">
      <c r="A42" s="557" t="s">
        <v>303</v>
      </c>
      <c r="B42" s="558"/>
      <c r="C42" s="331">
        <v>3197190</v>
      </c>
      <c r="D42" s="331">
        <v>2231112</v>
      </c>
      <c r="E42" s="331">
        <v>9225773</v>
      </c>
      <c r="F42" s="331">
        <v>8221005</v>
      </c>
      <c r="G42" s="331">
        <v>5235290</v>
      </c>
      <c r="H42" s="330">
        <v>5112402</v>
      </c>
      <c r="I42" s="48"/>
    </row>
    <row r="43" spans="1:9" s="10" customFormat="1" ht="14.1" customHeight="1">
      <c r="A43" s="557" t="s">
        <v>305</v>
      </c>
      <c r="B43" s="558"/>
      <c r="C43" s="331">
        <v>832495</v>
      </c>
      <c r="D43" s="331">
        <v>692620</v>
      </c>
      <c r="E43" s="331">
        <v>4781615</v>
      </c>
      <c r="F43" s="331">
        <v>3949740</v>
      </c>
      <c r="G43" s="331">
        <v>2949682</v>
      </c>
      <c r="H43" s="330">
        <v>2106131</v>
      </c>
      <c r="I43" s="48"/>
    </row>
    <row r="44" spans="1:9" s="10" customFormat="1" ht="15" customHeight="1">
      <c r="A44" s="376"/>
      <c r="B44" s="377"/>
      <c r="C44" s="377"/>
      <c r="D44" s="307"/>
      <c r="E44" s="307"/>
      <c r="F44" s="307"/>
      <c r="G44" s="307"/>
      <c r="H44" s="307"/>
      <c r="I44" s="48"/>
    </row>
    <row r="45" spans="1:9" s="10" customFormat="1" ht="9.75" customHeight="1">
      <c r="A45" s="320" t="s">
        <v>425</v>
      </c>
      <c r="B45" s="231" t="s">
        <v>157</v>
      </c>
      <c r="C45" s="231"/>
      <c r="D45" s="231"/>
      <c r="E45" s="307"/>
      <c r="F45" s="307"/>
      <c r="G45" s="307"/>
      <c r="H45" s="307"/>
      <c r="I45" s="48"/>
    </row>
    <row r="46" spans="1:9" s="10" customFormat="1" ht="9.75" customHeight="1">
      <c r="A46" s="320" t="s">
        <v>425</v>
      </c>
      <c r="B46" s="298" t="s">
        <v>158</v>
      </c>
      <c r="C46" s="231"/>
      <c r="D46" s="376"/>
      <c r="E46" s="231"/>
      <c r="F46" s="231"/>
      <c r="G46" s="231"/>
      <c r="H46" s="231"/>
      <c r="I46" s="48"/>
    </row>
    <row r="47" spans="1:9">
      <c r="B47" s="86"/>
      <c r="C47" s="86"/>
      <c r="D47" s="86"/>
      <c r="E47" s="86"/>
      <c r="F47" s="86"/>
      <c r="G47" s="86"/>
      <c r="H47" s="86"/>
    </row>
    <row r="48" spans="1:9">
      <c r="B48" s="86"/>
      <c r="C48" s="86"/>
      <c r="D48" s="86"/>
      <c r="E48" s="86"/>
      <c r="F48" s="86"/>
      <c r="G48" s="86"/>
      <c r="H48" s="86"/>
    </row>
    <row r="49" spans="2:8">
      <c r="B49" s="86"/>
      <c r="C49" s="86"/>
      <c r="D49" s="86"/>
      <c r="E49" s="86"/>
      <c r="F49" s="86"/>
      <c r="G49" s="86"/>
      <c r="H49" s="86"/>
    </row>
    <row r="50" spans="2:8">
      <c r="B50" s="86"/>
      <c r="C50" s="86"/>
      <c r="D50" s="86"/>
      <c r="E50" s="86"/>
      <c r="F50" s="86"/>
      <c r="G50" s="86"/>
      <c r="H50" s="86"/>
    </row>
    <row r="51" spans="2:8">
      <c r="B51" s="86"/>
      <c r="C51" s="86"/>
      <c r="D51" s="86"/>
      <c r="E51" s="86"/>
      <c r="F51" s="86"/>
      <c r="G51" s="86"/>
      <c r="H51" s="86"/>
    </row>
    <row r="52" spans="2:8">
      <c r="B52" s="86"/>
      <c r="C52" s="86"/>
      <c r="D52" s="86"/>
      <c r="E52" s="86"/>
      <c r="F52" s="86"/>
      <c r="G52" s="86"/>
      <c r="H52" s="86"/>
    </row>
    <row r="53" spans="2:8">
      <c r="B53" s="86"/>
      <c r="C53" s="86"/>
      <c r="D53" s="86"/>
      <c r="E53" s="86"/>
      <c r="F53" s="86"/>
      <c r="G53" s="86"/>
      <c r="H53" s="86"/>
    </row>
    <row r="54" spans="2:8">
      <c r="B54" s="86"/>
      <c r="C54" s="86"/>
      <c r="D54" s="86"/>
      <c r="E54" s="86"/>
      <c r="F54" s="86"/>
      <c r="G54" s="86"/>
      <c r="H54" s="86"/>
    </row>
    <row r="55" spans="2:8">
      <c r="B55" s="86"/>
      <c r="C55" s="86"/>
      <c r="D55" s="86"/>
      <c r="E55" s="86"/>
      <c r="F55" s="86"/>
      <c r="G55" s="86"/>
      <c r="H55" s="86"/>
    </row>
    <row r="56" spans="2:8">
      <c r="B56" s="86"/>
      <c r="C56" s="86"/>
      <c r="D56" s="86"/>
      <c r="E56" s="86"/>
      <c r="F56" s="86"/>
      <c r="G56" s="86"/>
      <c r="H56" s="86"/>
    </row>
    <row r="57" spans="2:8">
      <c r="B57" s="86"/>
      <c r="C57" s="86"/>
      <c r="D57" s="86"/>
      <c r="E57" s="86"/>
      <c r="F57" s="86"/>
      <c r="G57" s="86"/>
      <c r="H57" s="86"/>
    </row>
    <row r="58" spans="2:8">
      <c r="B58" s="86"/>
      <c r="C58" s="86"/>
      <c r="D58" s="86"/>
      <c r="E58" s="86"/>
      <c r="F58" s="86"/>
      <c r="G58" s="86"/>
      <c r="H58" s="86"/>
    </row>
    <row r="59" spans="2:8">
      <c r="B59" s="86"/>
      <c r="C59" s="86"/>
      <c r="D59" s="86"/>
      <c r="E59" s="86"/>
      <c r="F59" s="86"/>
      <c r="G59" s="86"/>
      <c r="H59" s="86"/>
    </row>
    <row r="60" spans="2:8">
      <c r="B60" s="86"/>
      <c r="C60" s="86"/>
      <c r="D60" s="86"/>
      <c r="E60" s="86"/>
      <c r="F60" s="86"/>
      <c r="G60" s="86"/>
      <c r="H60" s="86"/>
    </row>
    <row r="61" spans="2:8">
      <c r="B61" s="86"/>
      <c r="C61" s="86"/>
      <c r="D61" s="86"/>
      <c r="E61" s="86"/>
      <c r="F61" s="86"/>
      <c r="G61" s="86"/>
      <c r="H61" s="86"/>
    </row>
    <row r="62" spans="2:8">
      <c r="B62" s="86"/>
      <c r="C62" s="86"/>
      <c r="D62" s="86"/>
      <c r="E62" s="86"/>
      <c r="F62" s="86"/>
      <c r="G62" s="86"/>
      <c r="H62" s="86"/>
    </row>
    <row r="63" spans="2:8">
      <c r="B63" s="86"/>
      <c r="C63" s="86"/>
      <c r="D63" s="86"/>
      <c r="E63" s="86"/>
      <c r="F63" s="86"/>
      <c r="G63" s="86"/>
      <c r="H63" s="86"/>
    </row>
    <row r="64" spans="2:8">
      <c r="B64" s="86"/>
      <c r="C64" s="86"/>
      <c r="D64" s="86"/>
      <c r="E64" s="86"/>
      <c r="F64" s="86"/>
      <c r="G64" s="86"/>
      <c r="H64" s="86"/>
    </row>
    <row r="65" spans="2:8">
      <c r="B65" s="86"/>
      <c r="C65" s="86"/>
      <c r="D65" s="86"/>
      <c r="E65" s="86"/>
      <c r="F65" s="86"/>
      <c r="G65" s="86"/>
      <c r="H65" s="86"/>
    </row>
    <row r="66" spans="2:8">
      <c r="B66" s="86"/>
      <c r="C66" s="86"/>
      <c r="D66" s="86"/>
      <c r="E66" s="86"/>
      <c r="F66" s="86"/>
      <c r="G66" s="86"/>
      <c r="H66" s="86"/>
    </row>
    <row r="67" spans="2:8">
      <c r="B67" s="86"/>
      <c r="C67" s="86"/>
      <c r="D67" s="86"/>
      <c r="E67" s="86"/>
      <c r="F67" s="86"/>
      <c r="G67" s="86"/>
      <c r="H67" s="86"/>
    </row>
    <row r="68" spans="2:8">
      <c r="B68" s="86"/>
      <c r="C68" s="86"/>
      <c r="D68" s="86"/>
      <c r="E68" s="86"/>
      <c r="F68" s="86"/>
      <c r="G68" s="86"/>
      <c r="H68" s="86"/>
    </row>
    <row r="69" spans="2:8">
      <c r="B69" s="86"/>
      <c r="C69" s="86"/>
      <c r="D69" s="86"/>
      <c r="E69" s="86"/>
      <c r="F69" s="86"/>
      <c r="G69" s="86"/>
      <c r="H69" s="86"/>
    </row>
    <row r="70" spans="2:8">
      <c r="B70" s="86"/>
      <c r="C70" s="86"/>
      <c r="D70" s="86"/>
      <c r="E70" s="86"/>
      <c r="F70" s="86"/>
      <c r="G70" s="86"/>
      <c r="H70" s="86"/>
    </row>
    <row r="71" spans="2:8">
      <c r="B71" s="86"/>
      <c r="C71" s="86"/>
      <c r="D71" s="86"/>
      <c r="E71" s="86"/>
      <c r="F71" s="86"/>
      <c r="G71" s="86"/>
      <c r="H71" s="86"/>
    </row>
    <row r="72" spans="2:8">
      <c r="B72" s="86"/>
      <c r="C72" s="86"/>
      <c r="D72" s="86"/>
      <c r="E72" s="86"/>
      <c r="F72" s="86"/>
      <c r="G72" s="86"/>
      <c r="H72" s="86"/>
    </row>
    <row r="73" spans="2:8">
      <c r="B73" s="86"/>
      <c r="C73" s="86"/>
      <c r="D73" s="86"/>
      <c r="E73" s="86"/>
      <c r="F73" s="86"/>
      <c r="G73" s="86"/>
      <c r="H73" s="86"/>
    </row>
    <row r="74" spans="2:8">
      <c r="B74" s="86"/>
      <c r="C74" s="86"/>
      <c r="D74" s="86"/>
      <c r="E74" s="86"/>
      <c r="F74" s="86"/>
      <c r="G74" s="86"/>
      <c r="H74" s="86"/>
    </row>
    <row r="75" spans="2:8">
      <c r="B75" s="86"/>
      <c r="C75" s="86"/>
      <c r="D75" s="86"/>
      <c r="E75" s="86"/>
      <c r="F75" s="86"/>
      <c r="G75" s="86"/>
      <c r="H75" s="86"/>
    </row>
    <row r="76" spans="2:8">
      <c r="B76" s="86"/>
      <c r="C76" s="86"/>
      <c r="D76" s="86"/>
      <c r="E76" s="86"/>
      <c r="F76" s="86"/>
      <c r="G76" s="86"/>
      <c r="H76" s="86"/>
    </row>
    <row r="77" spans="2:8">
      <c r="B77" s="86"/>
      <c r="C77" s="86"/>
      <c r="D77" s="86"/>
      <c r="E77" s="86"/>
      <c r="F77" s="86"/>
      <c r="G77" s="86"/>
      <c r="H77" s="86"/>
    </row>
    <row r="78" spans="2:8">
      <c r="B78" s="86"/>
      <c r="C78" s="86"/>
      <c r="D78" s="86"/>
      <c r="E78" s="86"/>
      <c r="F78" s="86"/>
      <c r="G78" s="86"/>
      <c r="H78" s="86"/>
    </row>
    <row r="79" spans="2:8">
      <c r="B79" s="86"/>
      <c r="C79" s="86"/>
      <c r="D79" s="86"/>
      <c r="E79" s="86"/>
      <c r="F79" s="86"/>
      <c r="G79" s="86"/>
      <c r="H79" s="86"/>
    </row>
    <row r="80" spans="2:8">
      <c r="B80" s="86"/>
      <c r="C80" s="86"/>
      <c r="D80" s="86"/>
      <c r="E80" s="86"/>
      <c r="F80" s="86"/>
      <c r="G80" s="86"/>
      <c r="H80" s="86"/>
    </row>
    <row r="81" spans="2:8">
      <c r="B81" s="86"/>
      <c r="C81" s="86"/>
      <c r="D81" s="86"/>
      <c r="E81" s="86"/>
      <c r="F81" s="86"/>
      <c r="G81" s="86"/>
      <c r="H81" s="86"/>
    </row>
    <row r="82" spans="2:8">
      <c r="B82" s="86"/>
      <c r="C82" s="86"/>
      <c r="D82" s="86"/>
      <c r="E82" s="86"/>
      <c r="F82" s="86"/>
      <c r="G82" s="86"/>
      <c r="H82" s="86"/>
    </row>
    <row r="83" spans="2:8">
      <c r="B83" s="86"/>
      <c r="C83" s="86"/>
      <c r="D83" s="86"/>
      <c r="E83" s="86"/>
      <c r="F83" s="86"/>
      <c r="G83" s="86"/>
      <c r="H83" s="86"/>
    </row>
    <row r="84" spans="2:8">
      <c r="B84" s="86"/>
      <c r="C84" s="86"/>
      <c r="D84" s="86"/>
      <c r="E84" s="86"/>
      <c r="F84" s="86"/>
      <c r="G84" s="86"/>
      <c r="H84" s="86"/>
    </row>
    <row r="85" spans="2:8">
      <c r="B85" s="86"/>
      <c r="C85" s="86"/>
      <c r="D85" s="86"/>
      <c r="E85" s="86"/>
      <c r="F85" s="86"/>
      <c r="G85" s="86"/>
      <c r="H85" s="86"/>
    </row>
    <row r="86" spans="2:8">
      <c r="B86" s="86"/>
      <c r="C86" s="86"/>
      <c r="D86" s="86"/>
      <c r="E86" s="86"/>
      <c r="F86" s="86"/>
      <c r="G86" s="86"/>
      <c r="H86" s="86"/>
    </row>
    <row r="87" spans="2:8">
      <c r="B87" s="86"/>
      <c r="C87" s="86"/>
      <c r="D87" s="86"/>
      <c r="E87" s="86"/>
      <c r="F87" s="86"/>
      <c r="G87" s="86"/>
      <c r="H87" s="86"/>
    </row>
    <row r="88" spans="2:8">
      <c r="B88" s="86"/>
      <c r="C88" s="86"/>
      <c r="D88" s="86"/>
      <c r="E88" s="86"/>
      <c r="F88" s="86"/>
      <c r="G88" s="86"/>
      <c r="H88" s="86"/>
    </row>
    <row r="89" spans="2:8">
      <c r="B89" s="86"/>
      <c r="C89" s="86"/>
      <c r="D89" s="86"/>
      <c r="E89" s="86"/>
      <c r="F89" s="86"/>
      <c r="G89" s="86"/>
      <c r="H89" s="86"/>
    </row>
    <row r="90" spans="2:8">
      <c r="B90" s="86"/>
      <c r="C90" s="86"/>
      <c r="D90" s="86"/>
      <c r="E90" s="86"/>
      <c r="F90" s="86"/>
      <c r="G90" s="86"/>
      <c r="H90" s="86"/>
    </row>
    <row r="91" spans="2:8">
      <c r="B91" s="86"/>
      <c r="C91" s="86"/>
      <c r="D91" s="86"/>
      <c r="E91" s="86"/>
      <c r="F91" s="86"/>
      <c r="G91" s="86"/>
      <c r="H91" s="86"/>
    </row>
    <row r="92" spans="2:8">
      <c r="B92" s="86"/>
      <c r="C92" s="86"/>
      <c r="D92" s="86"/>
      <c r="E92" s="86"/>
      <c r="F92" s="86"/>
      <c r="G92" s="86"/>
      <c r="H92" s="86"/>
    </row>
    <row r="93" spans="2:8">
      <c r="B93" s="86"/>
      <c r="C93" s="86"/>
      <c r="D93" s="86"/>
      <c r="E93" s="86"/>
      <c r="F93" s="86"/>
      <c r="G93" s="86"/>
      <c r="H93" s="86"/>
    </row>
    <row r="94" spans="2:8">
      <c r="B94" s="86"/>
      <c r="C94" s="86"/>
      <c r="D94" s="86"/>
      <c r="E94" s="86"/>
      <c r="F94" s="86"/>
      <c r="G94" s="86"/>
      <c r="H94" s="86"/>
    </row>
    <row r="95" spans="2:8">
      <c r="B95" s="86"/>
      <c r="C95" s="86"/>
      <c r="D95" s="86"/>
      <c r="E95" s="86"/>
      <c r="F95" s="86"/>
      <c r="G95" s="86"/>
      <c r="H95" s="86"/>
    </row>
    <row r="96" spans="2:8">
      <c r="B96" s="86"/>
      <c r="C96" s="86"/>
      <c r="D96" s="86"/>
      <c r="E96" s="86"/>
      <c r="F96" s="86"/>
      <c r="G96" s="86"/>
      <c r="H96" s="86"/>
    </row>
    <row r="97" spans="2:8">
      <c r="B97" s="86"/>
      <c r="C97" s="86"/>
      <c r="D97" s="86"/>
      <c r="E97" s="86"/>
      <c r="F97" s="86"/>
      <c r="G97" s="86"/>
      <c r="H97" s="86"/>
    </row>
    <row r="98" spans="2:8">
      <c r="B98" s="86"/>
      <c r="C98" s="86"/>
      <c r="D98" s="86"/>
      <c r="E98" s="86"/>
      <c r="F98" s="86"/>
      <c r="G98" s="86"/>
      <c r="H98" s="86"/>
    </row>
    <row r="99" spans="2:8">
      <c r="B99" s="86"/>
      <c r="C99" s="86"/>
      <c r="D99" s="86"/>
      <c r="E99" s="86"/>
      <c r="F99" s="86"/>
      <c r="G99" s="86"/>
      <c r="H99" s="86"/>
    </row>
    <row r="100" spans="2:8">
      <c r="B100" s="86"/>
      <c r="C100" s="86"/>
      <c r="D100" s="86"/>
      <c r="E100" s="86"/>
      <c r="F100" s="86"/>
      <c r="G100" s="86"/>
      <c r="H100" s="86"/>
    </row>
    <row r="101" spans="2:8">
      <c r="B101" s="86"/>
      <c r="C101" s="86"/>
      <c r="D101" s="86"/>
      <c r="E101" s="86"/>
      <c r="F101" s="86"/>
      <c r="G101" s="86"/>
      <c r="H101" s="86"/>
    </row>
    <row r="102" spans="2:8">
      <c r="B102" s="86"/>
      <c r="C102" s="86"/>
      <c r="D102" s="86"/>
      <c r="E102" s="86"/>
      <c r="F102" s="86"/>
      <c r="G102" s="86"/>
      <c r="H102" s="86"/>
    </row>
    <row r="103" spans="2:8">
      <c r="B103" s="86"/>
      <c r="C103" s="86"/>
      <c r="D103" s="86"/>
      <c r="E103" s="86"/>
      <c r="F103" s="86"/>
      <c r="G103" s="86"/>
      <c r="H103" s="86"/>
    </row>
    <row r="104" spans="2:8">
      <c r="B104" s="86"/>
      <c r="C104" s="86"/>
      <c r="D104" s="86"/>
      <c r="E104" s="86"/>
      <c r="F104" s="86"/>
      <c r="G104" s="86"/>
      <c r="H104" s="86"/>
    </row>
    <row r="105" spans="2:8">
      <c r="B105" s="86"/>
      <c r="C105" s="86"/>
      <c r="D105" s="86"/>
      <c r="E105" s="86"/>
      <c r="F105" s="86"/>
      <c r="G105" s="86"/>
      <c r="H105" s="86"/>
    </row>
    <row r="106" spans="2:8">
      <c r="B106" s="86"/>
      <c r="C106" s="86"/>
      <c r="D106" s="86"/>
      <c r="E106" s="86"/>
      <c r="F106" s="86"/>
      <c r="G106" s="86"/>
      <c r="H106" s="86"/>
    </row>
    <row r="107" spans="2:8">
      <c r="B107" s="86"/>
      <c r="C107" s="86"/>
      <c r="D107" s="86"/>
      <c r="E107" s="86"/>
      <c r="F107" s="86"/>
      <c r="G107" s="86"/>
      <c r="H107" s="86"/>
    </row>
    <row r="108" spans="2:8">
      <c r="B108" s="86"/>
      <c r="C108" s="86"/>
      <c r="D108" s="86"/>
      <c r="E108" s="86"/>
      <c r="F108" s="86"/>
      <c r="G108" s="86"/>
      <c r="H108" s="86"/>
    </row>
    <row r="109" spans="2:8">
      <c r="B109" s="86"/>
      <c r="C109" s="86"/>
      <c r="D109" s="86"/>
      <c r="E109" s="86"/>
      <c r="F109" s="86"/>
      <c r="G109" s="86"/>
      <c r="H109" s="86"/>
    </row>
    <row r="110" spans="2:8">
      <c r="B110" s="86"/>
      <c r="C110" s="86"/>
      <c r="D110" s="86"/>
      <c r="E110" s="86"/>
      <c r="F110" s="86"/>
      <c r="G110" s="86"/>
      <c r="H110" s="86"/>
    </row>
    <row r="111" spans="2:8">
      <c r="B111" s="86"/>
      <c r="C111" s="86"/>
      <c r="D111" s="86"/>
      <c r="E111" s="86"/>
      <c r="F111" s="86"/>
      <c r="G111" s="86"/>
      <c r="H111" s="86"/>
    </row>
    <row r="112" spans="2:8">
      <c r="B112" s="86"/>
      <c r="C112" s="86"/>
      <c r="D112" s="86"/>
      <c r="E112" s="86"/>
      <c r="F112" s="86"/>
      <c r="G112" s="86"/>
      <c r="H112" s="86"/>
    </row>
    <row r="113" spans="2:8">
      <c r="B113" s="86"/>
      <c r="C113" s="86"/>
      <c r="D113" s="86"/>
      <c r="E113" s="86"/>
      <c r="F113" s="86"/>
      <c r="G113" s="86"/>
      <c r="H113" s="86"/>
    </row>
    <row r="114" spans="2:8">
      <c r="B114" s="86"/>
      <c r="C114" s="86"/>
      <c r="D114" s="86"/>
      <c r="E114" s="86"/>
      <c r="F114" s="86"/>
      <c r="G114" s="86"/>
      <c r="H114" s="86"/>
    </row>
    <row r="115" spans="2:8">
      <c r="B115" s="86"/>
      <c r="C115" s="86"/>
      <c r="D115" s="86"/>
      <c r="E115" s="86"/>
      <c r="F115" s="86"/>
      <c r="G115" s="86"/>
      <c r="H115" s="86"/>
    </row>
    <row r="116" spans="2:8">
      <c r="B116" s="86"/>
      <c r="C116" s="86"/>
      <c r="D116" s="86"/>
      <c r="E116" s="86"/>
      <c r="F116" s="86"/>
      <c r="G116" s="86"/>
      <c r="H116" s="86"/>
    </row>
    <row r="117" spans="2:8">
      <c r="B117" s="86"/>
      <c r="C117" s="86"/>
      <c r="D117" s="86"/>
      <c r="E117" s="86"/>
      <c r="F117" s="86"/>
      <c r="G117" s="86"/>
      <c r="H117" s="86"/>
    </row>
    <row r="118" spans="2:8">
      <c r="B118" s="86"/>
      <c r="C118" s="86"/>
      <c r="D118" s="86"/>
      <c r="E118" s="86"/>
      <c r="F118" s="86"/>
      <c r="G118" s="86"/>
      <c r="H118" s="86"/>
    </row>
    <row r="119" spans="2:8">
      <c r="B119" s="86"/>
      <c r="C119" s="86"/>
      <c r="D119" s="86"/>
      <c r="E119" s="86"/>
      <c r="F119" s="86"/>
      <c r="G119" s="86"/>
      <c r="H119" s="86"/>
    </row>
    <row r="120" spans="2:8">
      <c r="B120" s="86"/>
      <c r="C120" s="86"/>
      <c r="D120" s="86"/>
      <c r="E120" s="86"/>
      <c r="F120" s="86"/>
      <c r="G120" s="86"/>
      <c r="H120" s="86"/>
    </row>
    <row r="121" spans="2:8">
      <c r="B121" s="86"/>
      <c r="C121" s="86"/>
      <c r="D121" s="86"/>
      <c r="E121" s="86"/>
      <c r="F121" s="86"/>
      <c r="G121" s="86"/>
      <c r="H121" s="86"/>
    </row>
    <row r="122" spans="2:8">
      <c r="B122" s="86"/>
      <c r="C122" s="86"/>
      <c r="D122" s="86"/>
      <c r="E122" s="86"/>
      <c r="F122" s="86"/>
      <c r="G122" s="86"/>
      <c r="H122" s="86"/>
    </row>
    <row r="123" spans="2:8">
      <c r="B123" s="86"/>
      <c r="C123" s="86"/>
      <c r="D123" s="86"/>
      <c r="E123" s="86"/>
      <c r="F123" s="86"/>
      <c r="G123" s="86"/>
      <c r="H123" s="86"/>
    </row>
    <row r="124" spans="2:8">
      <c r="B124" s="86"/>
      <c r="C124" s="86"/>
      <c r="D124" s="86"/>
      <c r="E124" s="86"/>
      <c r="F124" s="86"/>
      <c r="G124" s="86"/>
      <c r="H124" s="86"/>
    </row>
    <row r="125" spans="2:8">
      <c r="B125" s="86"/>
      <c r="C125" s="86"/>
      <c r="D125" s="86"/>
      <c r="E125" s="86"/>
      <c r="F125" s="86"/>
      <c r="G125" s="86"/>
      <c r="H125" s="86"/>
    </row>
    <row r="126" spans="2:8">
      <c r="B126" s="86"/>
      <c r="C126" s="86"/>
      <c r="D126" s="86"/>
      <c r="E126" s="86"/>
      <c r="F126" s="86"/>
      <c r="G126" s="86"/>
      <c r="H126" s="86"/>
    </row>
    <row r="127" spans="2:8">
      <c r="B127" s="86"/>
      <c r="C127" s="86"/>
      <c r="D127" s="86"/>
      <c r="E127" s="86"/>
      <c r="F127" s="86"/>
      <c r="G127" s="86"/>
      <c r="H127" s="86"/>
    </row>
    <row r="128" spans="2:8">
      <c r="B128" s="86"/>
      <c r="C128" s="86"/>
      <c r="D128" s="86"/>
      <c r="E128" s="86"/>
      <c r="F128" s="86"/>
      <c r="G128" s="86"/>
      <c r="H128" s="86"/>
    </row>
    <row r="129" spans="2:8">
      <c r="B129" s="86"/>
      <c r="C129" s="86"/>
      <c r="D129" s="86"/>
      <c r="E129" s="86"/>
      <c r="F129" s="86"/>
      <c r="G129" s="86"/>
      <c r="H129" s="86"/>
    </row>
    <row r="130" spans="2:8">
      <c r="B130" s="86"/>
      <c r="C130" s="86"/>
      <c r="D130" s="86"/>
      <c r="E130" s="86"/>
      <c r="F130" s="86"/>
      <c r="G130" s="86"/>
      <c r="H130" s="86"/>
    </row>
    <row r="131" spans="2:8">
      <c r="B131" s="86"/>
      <c r="C131" s="86"/>
      <c r="D131" s="86"/>
      <c r="E131" s="86"/>
      <c r="F131" s="86"/>
      <c r="G131" s="86"/>
      <c r="H131" s="86"/>
    </row>
    <row r="132" spans="2:8">
      <c r="B132" s="86"/>
      <c r="C132" s="86"/>
      <c r="D132" s="86"/>
      <c r="E132" s="86"/>
      <c r="F132" s="86"/>
      <c r="G132" s="86"/>
      <c r="H132" s="86"/>
    </row>
    <row r="133" spans="2:8">
      <c r="B133" s="86"/>
      <c r="C133" s="86"/>
      <c r="D133" s="86"/>
      <c r="E133" s="86"/>
      <c r="F133" s="86"/>
      <c r="G133" s="86"/>
      <c r="H133" s="86"/>
    </row>
    <row r="134" spans="2:8">
      <c r="B134" s="86"/>
      <c r="C134" s="86"/>
      <c r="D134" s="86"/>
      <c r="E134" s="86"/>
      <c r="F134" s="86"/>
      <c r="G134" s="86"/>
      <c r="H134" s="86"/>
    </row>
    <row r="135" spans="2:8">
      <c r="B135" s="86"/>
      <c r="C135" s="86"/>
      <c r="D135" s="86"/>
      <c r="E135" s="86"/>
      <c r="F135" s="86"/>
      <c r="G135" s="86"/>
      <c r="H135" s="86"/>
    </row>
    <row r="136" spans="2:8">
      <c r="B136" s="86"/>
      <c r="C136" s="86"/>
      <c r="D136" s="86"/>
      <c r="E136" s="86"/>
      <c r="F136" s="86"/>
      <c r="G136" s="86"/>
      <c r="H136" s="86"/>
    </row>
    <row r="137" spans="2:8">
      <c r="B137" s="86"/>
      <c r="C137" s="86"/>
      <c r="D137" s="86"/>
      <c r="E137" s="86"/>
      <c r="F137" s="86"/>
      <c r="G137" s="86"/>
      <c r="H137" s="86"/>
    </row>
    <row r="138" spans="2:8">
      <c r="B138" s="86"/>
      <c r="C138" s="86"/>
      <c r="D138" s="86"/>
      <c r="E138" s="86"/>
      <c r="F138" s="86"/>
      <c r="G138" s="86"/>
      <c r="H138" s="86"/>
    </row>
    <row r="139" spans="2:8">
      <c r="B139" s="86"/>
      <c r="C139" s="86"/>
      <c r="D139" s="86"/>
      <c r="E139" s="86"/>
      <c r="F139" s="86"/>
      <c r="G139" s="86"/>
      <c r="H139" s="86"/>
    </row>
    <row r="140" spans="2:8">
      <c r="B140" s="86"/>
      <c r="C140" s="86"/>
      <c r="D140" s="86"/>
      <c r="E140" s="86"/>
      <c r="F140" s="86"/>
      <c r="G140" s="86"/>
      <c r="H140" s="86"/>
    </row>
    <row r="141" spans="2:8">
      <c r="B141" s="86"/>
      <c r="C141" s="86"/>
      <c r="D141" s="86"/>
      <c r="E141" s="86"/>
      <c r="F141" s="86"/>
      <c r="G141" s="86"/>
      <c r="H141" s="86"/>
    </row>
    <row r="142" spans="2:8">
      <c r="B142" s="86"/>
      <c r="C142" s="86"/>
      <c r="D142" s="86"/>
      <c r="E142" s="86"/>
      <c r="F142" s="86"/>
      <c r="G142" s="86"/>
      <c r="H142" s="86"/>
    </row>
    <row r="143" spans="2:8">
      <c r="B143" s="86"/>
      <c r="C143" s="86"/>
      <c r="D143" s="86"/>
      <c r="E143" s="86"/>
      <c r="F143" s="86"/>
      <c r="G143" s="86"/>
      <c r="H143" s="86"/>
    </row>
    <row r="144" spans="2:8">
      <c r="B144" s="86"/>
      <c r="C144" s="86"/>
      <c r="D144" s="86"/>
      <c r="E144" s="86"/>
      <c r="F144" s="86"/>
      <c r="G144" s="86"/>
      <c r="H144" s="86"/>
    </row>
    <row r="145" spans="2:8">
      <c r="B145" s="86"/>
      <c r="C145" s="86"/>
      <c r="D145" s="86"/>
      <c r="E145" s="86"/>
      <c r="F145" s="86"/>
      <c r="G145" s="86"/>
      <c r="H145" s="86"/>
    </row>
    <row r="146" spans="2:8">
      <c r="B146" s="86"/>
      <c r="C146" s="86"/>
      <c r="D146" s="86"/>
      <c r="E146" s="86"/>
      <c r="F146" s="86"/>
      <c r="G146" s="86"/>
      <c r="H146" s="86"/>
    </row>
    <row r="147" spans="2:8">
      <c r="B147" s="86"/>
      <c r="C147" s="86"/>
      <c r="D147" s="86"/>
      <c r="E147" s="86"/>
      <c r="F147" s="86"/>
      <c r="G147" s="86"/>
      <c r="H147" s="86"/>
    </row>
    <row r="148" spans="2:8">
      <c r="B148" s="86"/>
      <c r="C148" s="86"/>
      <c r="D148" s="86"/>
      <c r="E148" s="86"/>
      <c r="F148" s="86"/>
      <c r="G148" s="86"/>
      <c r="H148" s="86"/>
    </row>
    <row r="149" spans="2:8">
      <c r="B149" s="86"/>
      <c r="C149" s="86"/>
      <c r="D149" s="86"/>
      <c r="E149" s="86"/>
      <c r="F149" s="86"/>
      <c r="G149" s="86"/>
      <c r="H149" s="86"/>
    </row>
    <row r="150" spans="2:8">
      <c r="C150" s="86"/>
      <c r="D150" s="86"/>
      <c r="E150" s="86"/>
      <c r="F150" s="86"/>
      <c r="G150" s="86"/>
      <c r="H150" s="86"/>
    </row>
    <row r="151" spans="2:8">
      <c r="C151" s="86"/>
      <c r="D151" s="86"/>
      <c r="E151" s="86"/>
      <c r="F151" s="86"/>
      <c r="G151" s="86"/>
      <c r="H151" s="86"/>
    </row>
    <row r="152" spans="2:8">
      <c r="C152" s="86"/>
      <c r="D152" s="86"/>
      <c r="E152" s="86"/>
      <c r="F152" s="86"/>
      <c r="G152" s="86"/>
      <c r="H152" s="86"/>
    </row>
    <row r="153" spans="2:8">
      <c r="C153" s="86"/>
      <c r="D153" s="86"/>
      <c r="E153" s="86"/>
      <c r="F153" s="86"/>
      <c r="G153" s="86"/>
      <c r="H153" s="86"/>
    </row>
    <row r="154" spans="2:8">
      <c r="C154" s="86"/>
      <c r="D154" s="86"/>
      <c r="E154" s="86"/>
      <c r="F154" s="86"/>
      <c r="G154" s="86"/>
      <c r="H154" s="86"/>
    </row>
    <row r="155" spans="2:8">
      <c r="C155" s="86"/>
      <c r="D155" s="86"/>
      <c r="E155" s="86"/>
      <c r="F155" s="86"/>
      <c r="G155" s="86"/>
      <c r="H155" s="86"/>
    </row>
    <row r="156" spans="2:8">
      <c r="C156" s="86"/>
      <c r="D156" s="86"/>
      <c r="E156" s="86"/>
      <c r="F156" s="86"/>
      <c r="G156" s="86"/>
      <c r="H156" s="86"/>
    </row>
    <row r="157" spans="2:8">
      <c r="C157" s="86"/>
      <c r="D157" s="86"/>
      <c r="E157" s="86"/>
      <c r="F157" s="86"/>
      <c r="G157" s="86"/>
      <c r="H157" s="86"/>
    </row>
    <row r="158" spans="2:8">
      <c r="C158" s="86"/>
      <c r="D158" s="86"/>
      <c r="E158" s="86"/>
      <c r="F158" s="86"/>
      <c r="G158" s="86"/>
      <c r="H158" s="86"/>
    </row>
  </sheetData>
  <mergeCells count="42">
    <mergeCell ref="A9:B9"/>
    <mergeCell ref="A8:B8"/>
    <mergeCell ref="C4:H4"/>
    <mergeCell ref="C6:H6"/>
    <mergeCell ref="A4:B6"/>
    <mergeCell ref="A7:B7"/>
    <mergeCell ref="C7:H7"/>
    <mergeCell ref="C8:H8"/>
    <mergeCell ref="A10:B10"/>
    <mergeCell ref="A13:B13"/>
    <mergeCell ref="A14:B14"/>
    <mergeCell ref="A20:B20"/>
    <mergeCell ref="A18:B18"/>
    <mergeCell ref="A15:B15"/>
    <mergeCell ref="A11:B11"/>
    <mergeCell ref="A12:B12"/>
    <mergeCell ref="A17:B17"/>
    <mergeCell ref="A16:B16"/>
    <mergeCell ref="A23:B23"/>
    <mergeCell ref="A27:B27"/>
    <mergeCell ref="A30:B30"/>
    <mergeCell ref="A19:B19"/>
    <mergeCell ref="A21:B21"/>
    <mergeCell ref="A24:B24"/>
    <mergeCell ref="A25:B25"/>
    <mergeCell ref="A26:B26"/>
    <mergeCell ref="A28:B28"/>
    <mergeCell ref="A22:B22"/>
    <mergeCell ref="A36:B36"/>
    <mergeCell ref="A35:B35"/>
    <mergeCell ref="A34:B34"/>
    <mergeCell ref="A29:B29"/>
    <mergeCell ref="A32:B32"/>
    <mergeCell ref="A33:B33"/>
    <mergeCell ref="A31:B31"/>
    <mergeCell ref="A43:B43"/>
    <mergeCell ref="A37:B37"/>
    <mergeCell ref="A38:B38"/>
    <mergeCell ref="A39:B39"/>
    <mergeCell ref="A40:B40"/>
    <mergeCell ref="A41:B41"/>
    <mergeCell ref="A42:B42"/>
  </mergeCells>
  <phoneticPr fontId="8" type="noConversion"/>
  <hyperlinks>
    <hyperlink ref="K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5"/>
  <sheetViews>
    <sheetView workbookViewId="0">
      <selection activeCell="I6" sqref="I6"/>
    </sheetView>
  </sheetViews>
  <sheetFormatPr defaultRowHeight="12.75"/>
  <cols>
    <col min="1" max="1" width="3.42578125" style="86" customWidth="1"/>
    <col min="2" max="2" width="26.28515625" style="87" customWidth="1"/>
    <col min="3" max="5" width="15" style="87" customWidth="1"/>
    <col min="6" max="6" width="14.85546875" style="87" customWidth="1"/>
    <col min="7" max="7" width="10.85546875" style="11" customWidth="1"/>
    <col min="8" max="8" width="10.7109375" style="11" customWidth="1"/>
    <col min="9" max="9" width="11.5703125" style="11" customWidth="1"/>
    <col min="10" max="10" width="10.5703125" style="11" customWidth="1"/>
    <col min="11" max="16384" width="9.140625" style="10"/>
  </cols>
  <sheetData>
    <row r="1" spans="1:15" s="13" customFormat="1" ht="21" customHeight="1">
      <c r="A1" s="312" t="s">
        <v>406</v>
      </c>
      <c r="B1" s="305"/>
      <c r="C1" s="231"/>
      <c r="D1" s="231"/>
      <c r="E1" s="231"/>
      <c r="F1" s="231"/>
      <c r="G1" s="9"/>
      <c r="H1" s="353" t="s">
        <v>556</v>
      </c>
      <c r="I1" s="10"/>
      <c r="J1" s="10"/>
      <c r="K1" s="10"/>
      <c r="L1" s="10"/>
      <c r="M1" s="10"/>
      <c r="N1" s="10"/>
      <c r="O1" s="10"/>
    </row>
    <row r="2" spans="1:15" s="13" customFormat="1" ht="13.5" customHeight="1">
      <c r="A2" s="241"/>
      <c r="B2" s="302" t="s">
        <v>518</v>
      </c>
      <c r="C2" s="231"/>
      <c r="D2" s="231"/>
      <c r="E2" s="231"/>
      <c r="F2" s="231"/>
      <c r="G2" s="10"/>
      <c r="H2" s="10"/>
      <c r="I2" s="10"/>
      <c r="J2" s="10"/>
      <c r="K2" s="10"/>
      <c r="L2" s="10"/>
      <c r="M2" s="10"/>
      <c r="N2" s="10"/>
      <c r="O2" s="10"/>
    </row>
    <row r="3" spans="1:15" s="13" customFormat="1" ht="13.5" customHeight="1">
      <c r="A3" s="241"/>
      <c r="B3" s="303" t="s">
        <v>519</v>
      </c>
      <c r="C3" s="231"/>
      <c r="D3" s="231"/>
      <c r="E3" s="231"/>
      <c r="F3" s="231"/>
      <c r="G3" s="10"/>
      <c r="H3" s="10"/>
      <c r="I3" s="10"/>
      <c r="J3" s="10"/>
      <c r="K3" s="10"/>
      <c r="L3" s="10"/>
      <c r="M3" s="10"/>
      <c r="N3" s="10"/>
      <c r="O3" s="10"/>
    </row>
    <row r="4" spans="1:15" ht="14.25" customHeight="1">
      <c r="A4" s="521" t="s">
        <v>644</v>
      </c>
      <c r="B4" s="517"/>
      <c r="C4" s="475" t="s">
        <v>577</v>
      </c>
      <c r="D4" s="466" t="s">
        <v>343</v>
      </c>
      <c r="E4" s="467"/>
      <c r="F4" s="467"/>
      <c r="G4" s="10"/>
      <c r="H4" s="10"/>
      <c r="I4" s="10"/>
      <c r="J4" s="10"/>
    </row>
    <row r="5" spans="1:15" ht="21" customHeight="1">
      <c r="A5" s="538"/>
      <c r="B5" s="539"/>
      <c r="C5" s="493"/>
      <c r="D5" s="475" t="s">
        <v>811</v>
      </c>
      <c r="E5" s="181" t="s">
        <v>344</v>
      </c>
      <c r="F5" s="329"/>
      <c r="G5" s="10"/>
      <c r="H5" s="10"/>
      <c r="I5" s="10"/>
      <c r="J5" s="10"/>
    </row>
    <row r="6" spans="1:15" ht="80.25" customHeight="1">
      <c r="A6" s="538"/>
      <c r="B6" s="539"/>
      <c r="C6" s="476"/>
      <c r="D6" s="476"/>
      <c r="E6" s="182" t="s">
        <v>648</v>
      </c>
      <c r="F6" s="182" t="s">
        <v>812</v>
      </c>
      <c r="G6" s="10"/>
      <c r="H6" s="10"/>
      <c r="I6" s="10"/>
      <c r="J6" s="10"/>
    </row>
    <row r="7" spans="1:15" ht="15" customHeight="1">
      <c r="A7" s="567"/>
      <c r="B7" s="518"/>
      <c r="C7" s="547" t="s">
        <v>334</v>
      </c>
      <c r="D7" s="548"/>
      <c r="E7" s="548"/>
      <c r="F7" s="548"/>
      <c r="G7" s="10"/>
      <c r="H7" s="10"/>
      <c r="I7" s="10"/>
      <c r="J7" s="10"/>
    </row>
    <row r="8" spans="1:15" ht="16.5" customHeight="1">
      <c r="A8" s="569"/>
      <c r="B8" s="569"/>
      <c r="C8" s="555" t="s">
        <v>110</v>
      </c>
      <c r="D8" s="555"/>
      <c r="E8" s="555"/>
      <c r="F8" s="555"/>
      <c r="G8" s="10"/>
      <c r="H8" s="10"/>
      <c r="I8" s="10"/>
      <c r="J8" s="10"/>
    </row>
    <row r="9" spans="1:15" ht="15" customHeight="1">
      <c r="A9" s="565"/>
      <c r="B9" s="565"/>
      <c r="C9" s="556" t="s">
        <v>111</v>
      </c>
      <c r="D9" s="556"/>
      <c r="E9" s="556"/>
      <c r="F9" s="556"/>
      <c r="G9" s="10"/>
      <c r="H9" s="10"/>
      <c r="I9" s="10"/>
      <c r="J9" s="10"/>
    </row>
    <row r="10" spans="1:15" ht="17.25" customHeight="1">
      <c r="A10" s="563" t="s">
        <v>283</v>
      </c>
      <c r="B10" s="564"/>
      <c r="C10" s="439">
        <v>1463320793</v>
      </c>
      <c r="D10" s="439">
        <v>17208276</v>
      </c>
      <c r="E10" s="439">
        <v>331211114</v>
      </c>
      <c r="F10" s="441">
        <v>29656677</v>
      </c>
      <c r="G10" s="10"/>
      <c r="H10" s="10"/>
      <c r="I10" s="97"/>
      <c r="J10" s="10"/>
    </row>
    <row r="11" spans="1:15" ht="15.75" customHeight="1">
      <c r="A11" s="570" t="s">
        <v>147</v>
      </c>
      <c r="B11" s="571"/>
      <c r="C11" s="439"/>
      <c r="D11" s="439"/>
      <c r="E11" s="439"/>
      <c r="F11" s="441"/>
      <c r="G11" s="10"/>
      <c r="H11" s="10"/>
      <c r="I11" s="10"/>
      <c r="J11" s="10"/>
    </row>
    <row r="12" spans="1:15" ht="16.5" customHeight="1">
      <c r="A12" s="563" t="s">
        <v>284</v>
      </c>
      <c r="B12" s="564"/>
      <c r="C12" s="439">
        <v>394813901</v>
      </c>
      <c r="D12" s="439">
        <v>1344112</v>
      </c>
      <c r="E12" s="439">
        <v>69174133</v>
      </c>
      <c r="F12" s="441">
        <v>3264376</v>
      </c>
      <c r="G12" s="10"/>
      <c r="H12" s="10"/>
      <c r="I12" s="10"/>
      <c r="J12" s="10"/>
    </row>
    <row r="13" spans="1:15" ht="9.75" customHeight="1">
      <c r="A13" s="559" t="s">
        <v>149</v>
      </c>
      <c r="B13" s="560"/>
      <c r="C13" s="445"/>
      <c r="D13" s="445"/>
      <c r="E13" s="445"/>
      <c r="F13" s="446"/>
      <c r="G13" s="10"/>
      <c r="H13" s="10"/>
      <c r="I13" s="10"/>
      <c r="J13" s="10"/>
    </row>
    <row r="14" spans="1:15" ht="14.25" customHeight="1">
      <c r="A14" s="557" t="s">
        <v>285</v>
      </c>
      <c r="B14" s="558"/>
      <c r="C14" s="445">
        <v>73755913</v>
      </c>
      <c r="D14" s="445">
        <v>612507</v>
      </c>
      <c r="E14" s="445">
        <v>8538501</v>
      </c>
      <c r="F14" s="446">
        <v>470038</v>
      </c>
      <c r="G14" s="10"/>
      <c r="H14" s="10"/>
      <c r="I14" s="10"/>
      <c r="J14" s="10"/>
    </row>
    <row r="15" spans="1:15" ht="14.25" customHeight="1">
      <c r="A15" s="557" t="s">
        <v>286</v>
      </c>
      <c r="B15" s="558"/>
      <c r="C15" s="445">
        <v>321057988</v>
      </c>
      <c r="D15" s="445">
        <v>731605</v>
      </c>
      <c r="E15" s="445">
        <v>60635632</v>
      </c>
      <c r="F15" s="446">
        <v>2794338</v>
      </c>
      <c r="G15" s="10"/>
      <c r="H15" s="10"/>
      <c r="I15" s="10"/>
      <c r="J15" s="10"/>
    </row>
    <row r="16" spans="1:15" ht="9.75" customHeight="1">
      <c r="A16" s="565"/>
      <c r="B16" s="566"/>
      <c r="C16" s="445"/>
      <c r="D16" s="445"/>
      <c r="E16" s="445"/>
      <c r="F16" s="446"/>
      <c r="G16" s="10"/>
      <c r="H16" s="10"/>
      <c r="I16" s="10"/>
      <c r="J16" s="10"/>
    </row>
    <row r="17" spans="1:15" ht="16.5" customHeight="1">
      <c r="A17" s="563" t="s">
        <v>287</v>
      </c>
      <c r="B17" s="564"/>
      <c r="C17" s="439">
        <v>270220153</v>
      </c>
      <c r="D17" s="439">
        <v>1552170</v>
      </c>
      <c r="E17" s="439">
        <v>87431996</v>
      </c>
      <c r="F17" s="441">
        <v>8630748</v>
      </c>
      <c r="G17" s="10"/>
      <c r="H17" s="10"/>
      <c r="I17" s="10"/>
      <c r="J17" s="10"/>
    </row>
    <row r="18" spans="1:15" ht="9.75" customHeight="1">
      <c r="A18" s="559" t="s">
        <v>151</v>
      </c>
      <c r="B18" s="560"/>
      <c r="C18" s="445"/>
      <c r="D18" s="445"/>
      <c r="E18" s="445"/>
      <c r="F18" s="446"/>
      <c r="G18" s="10"/>
      <c r="H18" s="10"/>
      <c r="I18" s="10"/>
      <c r="J18" s="10"/>
    </row>
    <row r="19" spans="1:15" s="13" customFormat="1" ht="14.25" customHeight="1">
      <c r="A19" s="557" t="s">
        <v>152</v>
      </c>
      <c r="B19" s="558"/>
      <c r="C19" s="445">
        <v>106993855</v>
      </c>
      <c r="D19" s="445">
        <v>712865</v>
      </c>
      <c r="E19" s="445">
        <v>25817987</v>
      </c>
      <c r="F19" s="446">
        <v>2901524</v>
      </c>
      <c r="G19" s="10"/>
      <c r="H19" s="10"/>
      <c r="I19" s="10"/>
      <c r="J19" s="10"/>
      <c r="K19" s="10"/>
      <c r="L19" s="10"/>
      <c r="M19" s="10"/>
      <c r="N19" s="10"/>
      <c r="O19" s="10"/>
    </row>
    <row r="20" spans="1:15" s="13" customFormat="1" ht="14.25" customHeight="1">
      <c r="A20" s="557" t="s">
        <v>289</v>
      </c>
      <c r="B20" s="558"/>
      <c r="C20" s="445">
        <v>163226298</v>
      </c>
      <c r="D20" s="445">
        <v>839305</v>
      </c>
      <c r="E20" s="445">
        <v>61614009</v>
      </c>
      <c r="F20" s="446">
        <v>5729224</v>
      </c>
      <c r="G20" s="10"/>
      <c r="H20" s="10"/>
      <c r="I20" s="10"/>
      <c r="J20" s="10"/>
      <c r="K20" s="10"/>
      <c r="L20" s="10"/>
      <c r="M20" s="10"/>
      <c r="N20" s="10"/>
      <c r="O20" s="10"/>
    </row>
    <row r="21" spans="1:15" s="13" customFormat="1" ht="9.75" customHeight="1">
      <c r="A21" s="561"/>
      <c r="B21" s="562"/>
      <c r="C21" s="445"/>
      <c r="D21" s="445"/>
      <c r="E21" s="445"/>
      <c r="F21" s="446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13" customFormat="1" ht="16.5" customHeight="1">
      <c r="A22" s="563" t="s">
        <v>290</v>
      </c>
      <c r="B22" s="564"/>
      <c r="C22" s="439">
        <v>213121620</v>
      </c>
      <c r="D22" s="439">
        <v>2824576</v>
      </c>
      <c r="E22" s="439">
        <v>36273747</v>
      </c>
      <c r="F22" s="441">
        <v>4431753</v>
      </c>
      <c r="G22" s="10"/>
      <c r="H22" s="10"/>
      <c r="I22" s="10"/>
      <c r="J22" s="10"/>
      <c r="K22" s="10"/>
      <c r="L22" s="10"/>
      <c r="M22" s="10"/>
      <c r="N22" s="10"/>
      <c r="O22" s="10"/>
    </row>
    <row r="23" spans="1:15" s="13" customFormat="1" ht="9.75" customHeight="1">
      <c r="A23" s="559" t="s">
        <v>153</v>
      </c>
      <c r="B23" s="560"/>
      <c r="C23" s="445"/>
      <c r="D23" s="445"/>
      <c r="E23" s="445"/>
      <c r="F23" s="446"/>
      <c r="G23" s="10"/>
      <c r="H23" s="10"/>
      <c r="I23" s="10"/>
      <c r="J23" s="10"/>
      <c r="K23" s="10"/>
      <c r="L23" s="10"/>
      <c r="M23" s="10"/>
      <c r="N23" s="10"/>
      <c r="O23" s="10"/>
    </row>
    <row r="24" spans="1:15" s="13" customFormat="1" ht="14.25" customHeight="1">
      <c r="A24" s="557" t="s">
        <v>291</v>
      </c>
      <c r="B24" s="558"/>
      <c r="C24" s="445">
        <v>68147394</v>
      </c>
      <c r="D24" s="445">
        <v>547968</v>
      </c>
      <c r="E24" s="445">
        <v>10980989</v>
      </c>
      <c r="F24" s="446">
        <v>3455066</v>
      </c>
      <c r="G24" s="10"/>
      <c r="H24" s="10"/>
      <c r="I24" s="10"/>
      <c r="J24" s="10"/>
      <c r="K24" s="10"/>
      <c r="L24" s="10"/>
      <c r="M24" s="10"/>
      <c r="N24" s="10"/>
      <c r="O24" s="10"/>
    </row>
    <row r="25" spans="1:15" s="13" customFormat="1" ht="14.25" customHeight="1">
      <c r="A25" s="557" t="s">
        <v>292</v>
      </c>
      <c r="B25" s="558"/>
      <c r="C25" s="445">
        <v>69908220</v>
      </c>
      <c r="D25" s="445">
        <v>1337916</v>
      </c>
      <c r="E25" s="445">
        <v>12776674</v>
      </c>
      <c r="F25" s="446">
        <v>254511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s="13" customFormat="1" ht="14.25" customHeight="1">
      <c r="A26" s="557" t="s">
        <v>293</v>
      </c>
      <c r="B26" s="558"/>
      <c r="C26" s="445">
        <v>40239718</v>
      </c>
      <c r="D26" s="445">
        <v>455578</v>
      </c>
      <c r="E26" s="445">
        <v>5969340</v>
      </c>
      <c r="F26" s="446">
        <v>8606</v>
      </c>
      <c r="G26" s="10"/>
      <c r="H26" s="10"/>
      <c r="I26" s="10"/>
      <c r="J26" s="10"/>
      <c r="K26" s="10"/>
      <c r="L26" s="10"/>
      <c r="M26" s="10"/>
      <c r="N26" s="10"/>
      <c r="O26" s="10"/>
    </row>
    <row r="27" spans="1:15" s="13" customFormat="1" ht="14.25" customHeight="1">
      <c r="A27" s="557" t="s">
        <v>294</v>
      </c>
      <c r="B27" s="558"/>
      <c r="C27" s="445">
        <v>34826288</v>
      </c>
      <c r="D27" s="445">
        <v>483114</v>
      </c>
      <c r="E27" s="445">
        <v>6546744</v>
      </c>
      <c r="F27" s="446">
        <v>713570</v>
      </c>
      <c r="G27" s="10"/>
      <c r="H27" s="10"/>
      <c r="I27" s="10"/>
      <c r="J27" s="10"/>
      <c r="K27" s="10"/>
      <c r="L27" s="10"/>
      <c r="M27" s="10"/>
      <c r="N27" s="10"/>
      <c r="O27" s="10"/>
    </row>
    <row r="28" spans="1:15" s="13" customFormat="1" ht="9.75" customHeight="1">
      <c r="A28" s="561"/>
      <c r="B28" s="562"/>
      <c r="C28" s="445"/>
      <c r="D28" s="445"/>
      <c r="E28" s="445"/>
      <c r="F28" s="446"/>
      <c r="G28" s="10"/>
      <c r="H28" s="10"/>
      <c r="I28" s="10"/>
      <c r="J28" s="10"/>
      <c r="K28" s="10"/>
      <c r="L28" s="10"/>
      <c r="M28" s="10"/>
      <c r="N28" s="10"/>
      <c r="O28" s="10"/>
    </row>
    <row r="29" spans="1:15" s="13" customFormat="1" ht="16.5" customHeight="1">
      <c r="A29" s="563" t="s">
        <v>295</v>
      </c>
      <c r="B29" s="564"/>
      <c r="C29" s="439">
        <v>247959042</v>
      </c>
      <c r="D29" s="439">
        <v>5325129</v>
      </c>
      <c r="E29" s="439">
        <v>65869154</v>
      </c>
      <c r="F29" s="441">
        <v>1481198</v>
      </c>
      <c r="G29" s="10"/>
      <c r="H29" s="10"/>
      <c r="I29" s="10"/>
      <c r="J29" s="10"/>
      <c r="K29" s="10"/>
      <c r="L29" s="10"/>
      <c r="M29" s="10"/>
      <c r="N29" s="10"/>
      <c r="O29" s="10"/>
    </row>
    <row r="30" spans="1:15" s="13" customFormat="1" ht="9.75" customHeight="1">
      <c r="A30" s="559" t="s">
        <v>154</v>
      </c>
      <c r="B30" s="560"/>
      <c r="C30" s="445"/>
      <c r="D30" s="445"/>
      <c r="E30" s="445"/>
      <c r="F30" s="446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4.25" customHeight="1">
      <c r="A31" s="557" t="s">
        <v>296</v>
      </c>
      <c r="B31" s="558"/>
      <c r="C31" s="445">
        <v>55253211</v>
      </c>
      <c r="D31" s="445">
        <v>959608</v>
      </c>
      <c r="E31" s="445">
        <v>18091203</v>
      </c>
      <c r="F31" s="446">
        <v>5975</v>
      </c>
      <c r="G31" s="10"/>
      <c r="H31" s="10"/>
      <c r="I31" s="10"/>
      <c r="J31" s="10"/>
    </row>
    <row r="32" spans="1:15" ht="14.25" customHeight="1">
      <c r="A32" s="557" t="s">
        <v>297</v>
      </c>
      <c r="B32" s="558"/>
      <c r="C32" s="445">
        <v>114368103</v>
      </c>
      <c r="D32" s="445">
        <v>2637290</v>
      </c>
      <c r="E32" s="445">
        <v>29207386</v>
      </c>
      <c r="F32" s="446">
        <v>947689</v>
      </c>
      <c r="G32" s="10"/>
      <c r="H32" s="10"/>
      <c r="I32" s="10"/>
      <c r="J32" s="10"/>
    </row>
    <row r="33" spans="1:10" ht="14.25" customHeight="1">
      <c r="A33" s="557" t="s">
        <v>298</v>
      </c>
      <c r="B33" s="558"/>
      <c r="C33" s="445">
        <v>78337728</v>
      </c>
      <c r="D33" s="445">
        <v>1728231</v>
      </c>
      <c r="E33" s="445">
        <v>18570565</v>
      </c>
      <c r="F33" s="446">
        <v>527534</v>
      </c>
      <c r="G33" s="10"/>
      <c r="H33" s="10"/>
      <c r="I33" s="10"/>
      <c r="J33" s="10"/>
    </row>
    <row r="34" spans="1:10" ht="9.75" customHeight="1">
      <c r="A34" s="565"/>
      <c r="B34" s="566"/>
      <c r="C34" s="445"/>
      <c r="D34" s="445"/>
      <c r="E34" s="445"/>
      <c r="F34" s="446"/>
      <c r="G34" s="10"/>
      <c r="H34" s="10"/>
      <c r="I34" s="10"/>
      <c r="J34" s="10"/>
    </row>
    <row r="35" spans="1:10" ht="16.5" customHeight="1">
      <c r="A35" s="563" t="s">
        <v>299</v>
      </c>
      <c r="B35" s="564"/>
      <c r="C35" s="439">
        <v>126781434</v>
      </c>
      <c r="D35" s="439">
        <v>2728238</v>
      </c>
      <c r="E35" s="439">
        <v>22347191</v>
      </c>
      <c r="F35" s="441">
        <v>1028544</v>
      </c>
      <c r="G35" s="10"/>
      <c r="H35" s="10"/>
      <c r="I35" s="10"/>
      <c r="J35" s="10"/>
    </row>
    <row r="36" spans="1:10" ht="9.75" customHeight="1">
      <c r="A36" s="559" t="s">
        <v>155</v>
      </c>
      <c r="B36" s="560"/>
      <c r="C36" s="439"/>
      <c r="D36" s="439"/>
      <c r="E36" s="439"/>
      <c r="F36" s="441"/>
      <c r="G36" s="10"/>
      <c r="H36" s="10"/>
      <c r="I36" s="10"/>
      <c r="J36" s="10"/>
    </row>
    <row r="37" spans="1:10" ht="14.25" customHeight="1">
      <c r="A37" s="557" t="s">
        <v>300</v>
      </c>
      <c r="B37" s="558"/>
      <c r="C37" s="445">
        <v>98377623</v>
      </c>
      <c r="D37" s="445">
        <v>1924188</v>
      </c>
      <c r="E37" s="445">
        <v>16661133</v>
      </c>
      <c r="F37" s="446">
        <v>913435</v>
      </c>
      <c r="G37" s="10"/>
      <c r="H37" s="10"/>
      <c r="I37" s="10"/>
      <c r="J37" s="10"/>
    </row>
    <row r="38" spans="1:10" ht="14.25" customHeight="1">
      <c r="A38" s="557" t="s">
        <v>301</v>
      </c>
      <c r="B38" s="558"/>
      <c r="C38" s="445">
        <v>28403811</v>
      </c>
      <c r="D38" s="445">
        <v>804050</v>
      </c>
      <c r="E38" s="445">
        <v>5686058</v>
      </c>
      <c r="F38" s="446">
        <v>115109</v>
      </c>
      <c r="G38" s="10"/>
      <c r="H38" s="10"/>
      <c r="I38" s="10"/>
      <c r="J38" s="10"/>
    </row>
    <row r="39" spans="1:10" ht="9.75" customHeight="1">
      <c r="A39" s="565"/>
      <c r="B39" s="566"/>
      <c r="C39" s="445"/>
      <c r="D39" s="445"/>
      <c r="E39" s="445"/>
      <c r="F39" s="446"/>
      <c r="G39" s="10"/>
      <c r="H39" s="10"/>
      <c r="I39" s="10"/>
      <c r="J39" s="10"/>
    </row>
    <row r="40" spans="1:10" ht="16.5" customHeight="1">
      <c r="A40" s="563" t="s">
        <v>302</v>
      </c>
      <c r="B40" s="564"/>
      <c r="C40" s="439">
        <v>210424643</v>
      </c>
      <c r="D40" s="439">
        <v>3434051</v>
      </c>
      <c r="E40" s="439">
        <v>50114893</v>
      </c>
      <c r="F40" s="441">
        <v>10820058</v>
      </c>
      <c r="G40" s="10"/>
      <c r="H40" s="10"/>
      <c r="I40" s="10"/>
      <c r="J40" s="10"/>
    </row>
    <row r="41" spans="1:10" ht="9.75" customHeight="1">
      <c r="A41" s="559" t="s">
        <v>156</v>
      </c>
      <c r="B41" s="560"/>
      <c r="C41" s="445"/>
      <c r="D41" s="445"/>
      <c r="E41" s="445"/>
      <c r="F41" s="446"/>
      <c r="G41" s="10"/>
      <c r="H41" s="10"/>
      <c r="I41" s="10"/>
      <c r="J41" s="10"/>
    </row>
    <row r="42" spans="1:10" ht="14.25" customHeight="1">
      <c r="A42" s="557" t="s">
        <v>304</v>
      </c>
      <c r="B42" s="558"/>
      <c r="C42" s="445">
        <v>64852155</v>
      </c>
      <c r="D42" s="445">
        <v>1119535</v>
      </c>
      <c r="E42" s="445">
        <v>14502756</v>
      </c>
      <c r="F42" s="446">
        <v>1233732</v>
      </c>
      <c r="G42" s="10"/>
      <c r="H42" s="10"/>
      <c r="I42" s="10"/>
      <c r="J42" s="10"/>
    </row>
    <row r="43" spans="1:10" ht="14.25" customHeight="1">
      <c r="A43" s="557" t="s">
        <v>303</v>
      </c>
      <c r="B43" s="558"/>
      <c r="C43" s="445">
        <v>96390518</v>
      </c>
      <c r="D43" s="445">
        <v>1086914</v>
      </c>
      <c r="E43" s="445">
        <v>26752122</v>
      </c>
      <c r="F43" s="446">
        <v>9545777</v>
      </c>
      <c r="G43" s="10"/>
      <c r="H43" s="10"/>
      <c r="I43" s="10"/>
      <c r="J43" s="10"/>
    </row>
    <row r="44" spans="1:10" ht="14.25" customHeight="1">
      <c r="A44" s="557" t="s">
        <v>305</v>
      </c>
      <c r="B44" s="558"/>
      <c r="C44" s="445">
        <v>49181970</v>
      </c>
      <c r="D44" s="445">
        <v>1227602</v>
      </c>
      <c r="E44" s="445">
        <v>8860015</v>
      </c>
      <c r="F44" s="446">
        <v>40549</v>
      </c>
      <c r="G44" s="10"/>
      <c r="H44" s="10"/>
      <c r="I44" s="10"/>
      <c r="J44" s="10"/>
    </row>
    <row r="45" spans="1:10" ht="15" customHeight="1">
      <c r="A45" s="376"/>
      <c r="B45" s="294"/>
      <c r="C45" s="231"/>
      <c r="D45" s="231"/>
      <c r="E45" s="219"/>
      <c r="F45" s="306"/>
      <c r="G45" s="10"/>
      <c r="H45" s="10"/>
      <c r="I45" s="10"/>
      <c r="J45" s="10"/>
    </row>
    <row r="46" spans="1:10" ht="9.75" customHeight="1">
      <c r="A46" s="320" t="s">
        <v>425</v>
      </c>
      <c r="B46" s="231" t="s">
        <v>157</v>
      </c>
      <c r="C46" s="231"/>
      <c r="D46" s="231"/>
      <c r="E46" s="231"/>
      <c r="F46" s="231"/>
      <c r="G46" s="10"/>
      <c r="H46" s="10"/>
      <c r="I46" s="10"/>
      <c r="J46" s="10"/>
    </row>
    <row r="47" spans="1:10" ht="9.75" customHeight="1">
      <c r="A47" s="320" t="s">
        <v>425</v>
      </c>
      <c r="B47" s="298" t="s">
        <v>158</v>
      </c>
      <c r="C47" s="376"/>
      <c r="D47" s="376"/>
      <c r="E47" s="376"/>
      <c r="F47" s="376"/>
      <c r="G47" s="10"/>
      <c r="H47" s="10"/>
      <c r="I47" s="10"/>
      <c r="J47" s="10"/>
    </row>
    <row r="48" spans="1:10">
      <c r="B48" s="86"/>
      <c r="C48" s="86"/>
      <c r="D48" s="86"/>
      <c r="E48" s="86"/>
      <c r="F48" s="86"/>
      <c r="H48" s="10"/>
      <c r="I48" s="10"/>
      <c r="J48" s="10"/>
    </row>
    <row r="49" spans="2:10">
      <c r="B49" s="86"/>
      <c r="C49" s="86"/>
      <c r="D49" s="86"/>
      <c r="E49" s="86"/>
      <c r="F49" s="86"/>
      <c r="H49" s="10"/>
      <c r="I49" s="10"/>
      <c r="J49" s="10"/>
    </row>
    <row r="50" spans="2:10">
      <c r="B50" s="86"/>
      <c r="C50" s="86"/>
      <c r="D50" s="86"/>
      <c r="E50" s="86"/>
      <c r="F50" s="86"/>
      <c r="H50" s="10"/>
      <c r="I50" s="10"/>
      <c r="J50" s="10"/>
    </row>
    <row r="51" spans="2:10">
      <c r="B51" s="86"/>
      <c r="C51" s="86"/>
      <c r="D51" s="86"/>
      <c r="E51" s="86"/>
      <c r="F51" s="86"/>
      <c r="H51" s="10"/>
      <c r="I51" s="10"/>
      <c r="J51" s="10"/>
    </row>
    <row r="52" spans="2:10">
      <c r="B52" s="86"/>
      <c r="C52" s="86"/>
      <c r="D52" s="86"/>
      <c r="E52" s="86"/>
      <c r="F52" s="86"/>
      <c r="H52" s="10"/>
      <c r="I52" s="10"/>
      <c r="J52" s="10"/>
    </row>
    <row r="53" spans="2:10">
      <c r="B53" s="86"/>
      <c r="C53" s="86"/>
      <c r="D53" s="86"/>
      <c r="E53" s="86"/>
      <c r="F53" s="86"/>
      <c r="H53" s="10"/>
      <c r="I53" s="10"/>
      <c r="J53" s="10"/>
    </row>
    <row r="54" spans="2:10">
      <c r="B54" s="86"/>
      <c r="C54" s="86"/>
      <c r="D54" s="86"/>
      <c r="E54" s="86"/>
      <c r="F54" s="86"/>
      <c r="H54" s="10"/>
      <c r="I54" s="10"/>
      <c r="J54" s="10"/>
    </row>
    <row r="55" spans="2:10">
      <c r="B55" s="86"/>
      <c r="C55" s="86"/>
      <c r="D55" s="86"/>
      <c r="E55" s="86"/>
      <c r="F55" s="86"/>
      <c r="H55" s="10"/>
      <c r="I55" s="10"/>
      <c r="J55" s="10"/>
    </row>
    <row r="56" spans="2:10">
      <c r="B56" s="86"/>
      <c r="C56" s="86"/>
      <c r="D56" s="86"/>
      <c r="E56" s="86"/>
      <c r="F56" s="86"/>
      <c r="H56" s="10"/>
      <c r="I56" s="10"/>
      <c r="J56" s="10"/>
    </row>
    <row r="57" spans="2:10">
      <c r="B57" s="86"/>
      <c r="C57" s="86"/>
      <c r="D57" s="86"/>
      <c r="E57" s="86"/>
      <c r="F57" s="86"/>
      <c r="H57" s="10"/>
      <c r="I57" s="10"/>
      <c r="J57" s="10"/>
    </row>
    <row r="58" spans="2:10">
      <c r="B58" s="86"/>
      <c r="C58" s="86"/>
      <c r="D58" s="86"/>
      <c r="E58" s="86"/>
      <c r="F58" s="86"/>
      <c r="H58" s="10"/>
      <c r="I58" s="10"/>
      <c r="J58" s="10"/>
    </row>
    <row r="59" spans="2:10">
      <c r="B59" s="86"/>
      <c r="C59" s="86"/>
      <c r="D59" s="86"/>
      <c r="E59" s="86"/>
      <c r="F59" s="86"/>
      <c r="H59" s="10"/>
      <c r="I59" s="10"/>
      <c r="J59" s="10"/>
    </row>
    <row r="60" spans="2:10">
      <c r="B60" s="86"/>
      <c r="C60" s="86"/>
      <c r="D60" s="86"/>
      <c r="E60" s="86"/>
      <c r="F60" s="86"/>
      <c r="H60" s="10"/>
      <c r="I60" s="10"/>
      <c r="J60" s="10"/>
    </row>
    <row r="61" spans="2:10">
      <c r="B61" s="86"/>
      <c r="C61" s="86"/>
      <c r="D61" s="86"/>
      <c r="E61" s="86"/>
      <c r="F61" s="86"/>
      <c r="H61" s="10"/>
      <c r="I61" s="10"/>
      <c r="J61" s="10"/>
    </row>
    <row r="62" spans="2:10">
      <c r="B62" s="86"/>
      <c r="C62" s="86"/>
      <c r="D62" s="86"/>
      <c r="E62" s="86"/>
      <c r="F62" s="86"/>
      <c r="H62" s="10"/>
      <c r="I62" s="10"/>
      <c r="J62" s="10"/>
    </row>
    <row r="63" spans="2:10">
      <c r="B63" s="86"/>
      <c r="C63" s="86"/>
      <c r="D63" s="86"/>
      <c r="E63" s="86"/>
      <c r="F63" s="86"/>
      <c r="H63" s="10"/>
      <c r="I63" s="10"/>
      <c r="J63" s="10"/>
    </row>
    <row r="64" spans="2:10">
      <c r="B64" s="86"/>
      <c r="C64" s="86"/>
      <c r="D64" s="86"/>
      <c r="E64" s="86"/>
      <c r="F64" s="86"/>
      <c r="H64" s="10"/>
      <c r="I64" s="10"/>
      <c r="J64" s="10"/>
    </row>
    <row r="65" spans="2:10">
      <c r="B65" s="86"/>
      <c r="C65" s="86"/>
      <c r="D65" s="86"/>
      <c r="E65" s="86"/>
      <c r="F65" s="86"/>
      <c r="H65" s="10"/>
      <c r="I65" s="10"/>
      <c r="J65" s="10"/>
    </row>
    <row r="66" spans="2:10">
      <c r="B66" s="86"/>
      <c r="C66" s="86"/>
      <c r="D66" s="86"/>
      <c r="E66" s="86"/>
      <c r="F66" s="86"/>
      <c r="H66" s="10"/>
      <c r="I66" s="10"/>
      <c r="J66" s="10"/>
    </row>
    <row r="67" spans="2:10">
      <c r="B67" s="86"/>
      <c r="C67" s="86"/>
      <c r="D67" s="86"/>
      <c r="E67" s="86"/>
      <c r="F67" s="86"/>
      <c r="H67" s="10"/>
      <c r="I67" s="10"/>
      <c r="J67" s="10"/>
    </row>
    <row r="68" spans="2:10">
      <c r="B68" s="86"/>
      <c r="C68" s="86"/>
      <c r="D68" s="86"/>
      <c r="E68" s="86"/>
      <c r="F68" s="86"/>
      <c r="H68" s="10"/>
      <c r="I68" s="10"/>
      <c r="J68" s="10"/>
    </row>
    <row r="69" spans="2:10">
      <c r="B69" s="86"/>
      <c r="C69" s="86"/>
      <c r="D69" s="86"/>
      <c r="E69" s="86"/>
      <c r="F69" s="86"/>
      <c r="H69" s="10"/>
      <c r="I69" s="10"/>
      <c r="J69" s="10"/>
    </row>
    <row r="70" spans="2:10">
      <c r="B70" s="86"/>
      <c r="C70" s="86"/>
      <c r="D70" s="86"/>
      <c r="E70" s="86"/>
      <c r="F70" s="86"/>
      <c r="H70" s="10"/>
      <c r="I70" s="10"/>
      <c r="J70" s="10"/>
    </row>
    <row r="71" spans="2:10">
      <c r="B71" s="86"/>
      <c r="C71" s="86"/>
      <c r="D71" s="86"/>
      <c r="E71" s="86"/>
      <c r="F71" s="86"/>
      <c r="H71" s="10"/>
      <c r="I71" s="10"/>
      <c r="J71" s="10"/>
    </row>
    <row r="72" spans="2:10">
      <c r="B72" s="86"/>
      <c r="C72" s="86"/>
      <c r="D72" s="86"/>
      <c r="E72" s="86"/>
      <c r="F72" s="86"/>
      <c r="H72" s="10"/>
      <c r="I72" s="10"/>
      <c r="J72" s="10"/>
    </row>
    <row r="73" spans="2:10">
      <c r="B73" s="86"/>
      <c r="C73" s="86"/>
      <c r="D73" s="86"/>
      <c r="E73" s="86"/>
      <c r="F73" s="86"/>
      <c r="H73" s="10"/>
      <c r="I73" s="10"/>
      <c r="J73" s="10"/>
    </row>
    <row r="74" spans="2:10">
      <c r="B74" s="86"/>
      <c r="C74" s="86"/>
      <c r="D74" s="86"/>
      <c r="E74" s="86"/>
      <c r="F74" s="86"/>
      <c r="H74" s="10"/>
      <c r="I74" s="10"/>
      <c r="J74" s="10"/>
    </row>
    <row r="75" spans="2:10">
      <c r="B75" s="86"/>
      <c r="C75" s="86"/>
      <c r="D75" s="86"/>
      <c r="E75" s="86"/>
      <c r="F75" s="86"/>
      <c r="H75" s="10"/>
      <c r="I75" s="10"/>
      <c r="J75" s="10"/>
    </row>
    <row r="76" spans="2:10">
      <c r="B76" s="86"/>
      <c r="C76" s="86"/>
      <c r="D76" s="86"/>
      <c r="E76" s="86"/>
      <c r="F76" s="86"/>
      <c r="H76" s="10"/>
      <c r="I76" s="10"/>
      <c r="J76" s="10"/>
    </row>
    <row r="77" spans="2:10">
      <c r="B77" s="86"/>
      <c r="C77" s="86"/>
      <c r="D77" s="86"/>
      <c r="E77" s="86"/>
      <c r="F77" s="86"/>
      <c r="H77" s="10"/>
      <c r="I77" s="10"/>
      <c r="J77" s="10"/>
    </row>
    <row r="78" spans="2:10">
      <c r="B78" s="86"/>
      <c r="C78" s="86"/>
      <c r="D78" s="86"/>
      <c r="E78" s="86"/>
      <c r="F78" s="86"/>
      <c r="H78" s="10"/>
      <c r="I78" s="10"/>
      <c r="J78" s="10"/>
    </row>
    <row r="79" spans="2:10">
      <c r="B79" s="86"/>
      <c r="C79" s="86"/>
      <c r="D79" s="86"/>
      <c r="E79" s="86"/>
      <c r="F79" s="86"/>
      <c r="H79" s="10"/>
      <c r="I79" s="10"/>
      <c r="J79" s="10"/>
    </row>
    <row r="80" spans="2:10">
      <c r="B80" s="86"/>
      <c r="C80" s="86"/>
      <c r="D80" s="86"/>
      <c r="E80" s="86"/>
      <c r="F80" s="86"/>
      <c r="H80" s="10"/>
      <c r="I80" s="10"/>
      <c r="J80" s="10"/>
    </row>
    <row r="81" spans="2:10">
      <c r="B81" s="86"/>
      <c r="C81" s="86"/>
      <c r="D81" s="86"/>
      <c r="E81" s="86"/>
      <c r="F81" s="86"/>
      <c r="H81" s="10"/>
      <c r="I81" s="10"/>
      <c r="J81" s="10"/>
    </row>
    <row r="82" spans="2:10">
      <c r="B82" s="86"/>
      <c r="C82" s="86"/>
      <c r="D82" s="86"/>
      <c r="E82" s="86"/>
      <c r="F82" s="86"/>
      <c r="H82" s="10"/>
      <c r="I82" s="10"/>
      <c r="J82" s="10"/>
    </row>
    <row r="83" spans="2:10">
      <c r="B83" s="86"/>
      <c r="C83" s="86"/>
      <c r="D83" s="86"/>
      <c r="E83" s="86"/>
      <c r="F83" s="86"/>
      <c r="H83" s="10"/>
      <c r="I83" s="10"/>
      <c r="J83" s="10"/>
    </row>
    <row r="84" spans="2:10">
      <c r="B84" s="86"/>
      <c r="C84" s="86"/>
      <c r="D84" s="86"/>
      <c r="E84" s="86"/>
      <c r="F84" s="86"/>
      <c r="H84" s="10"/>
      <c r="I84" s="10"/>
      <c r="J84" s="10"/>
    </row>
    <row r="85" spans="2:10">
      <c r="B85" s="86"/>
      <c r="C85" s="86"/>
      <c r="D85" s="86"/>
      <c r="E85" s="86"/>
      <c r="F85" s="86"/>
      <c r="H85" s="10"/>
      <c r="I85" s="10"/>
      <c r="J85" s="10"/>
    </row>
    <row r="86" spans="2:10">
      <c r="B86" s="86"/>
      <c r="C86" s="86"/>
      <c r="D86" s="86"/>
      <c r="E86" s="86"/>
      <c r="F86" s="86"/>
      <c r="H86" s="10"/>
      <c r="I86" s="10"/>
      <c r="J86" s="10"/>
    </row>
    <row r="87" spans="2:10">
      <c r="B87" s="86"/>
      <c r="C87" s="86"/>
      <c r="D87" s="86"/>
      <c r="E87" s="86"/>
      <c r="F87" s="86"/>
      <c r="H87" s="10"/>
      <c r="I87" s="10"/>
      <c r="J87" s="10"/>
    </row>
    <row r="88" spans="2:10">
      <c r="B88" s="86"/>
      <c r="C88" s="86"/>
      <c r="D88" s="86"/>
      <c r="E88" s="86"/>
      <c r="F88" s="86"/>
      <c r="H88" s="10"/>
      <c r="I88" s="10"/>
      <c r="J88" s="10"/>
    </row>
    <row r="89" spans="2:10">
      <c r="B89" s="86"/>
      <c r="C89" s="86"/>
      <c r="D89" s="86"/>
      <c r="E89" s="86"/>
      <c r="F89" s="86"/>
      <c r="H89" s="10"/>
      <c r="I89" s="10"/>
      <c r="J89" s="10"/>
    </row>
    <row r="90" spans="2:10">
      <c r="B90" s="86"/>
      <c r="C90" s="86"/>
      <c r="D90" s="86"/>
      <c r="E90" s="86"/>
      <c r="F90" s="86"/>
      <c r="H90" s="10"/>
      <c r="I90" s="10"/>
      <c r="J90" s="10"/>
    </row>
    <row r="91" spans="2:10">
      <c r="B91" s="86"/>
      <c r="C91" s="86"/>
      <c r="D91" s="86"/>
      <c r="E91" s="86"/>
      <c r="F91" s="86"/>
      <c r="H91" s="10"/>
      <c r="I91" s="10"/>
      <c r="J91" s="10"/>
    </row>
    <row r="92" spans="2:10">
      <c r="B92" s="86"/>
      <c r="C92" s="86"/>
      <c r="D92" s="86"/>
      <c r="E92" s="86"/>
      <c r="F92" s="86"/>
      <c r="H92" s="10"/>
      <c r="I92" s="10"/>
      <c r="J92" s="10"/>
    </row>
    <row r="93" spans="2:10">
      <c r="B93" s="86"/>
      <c r="C93" s="86"/>
      <c r="D93" s="86"/>
      <c r="E93" s="86"/>
      <c r="F93" s="86"/>
      <c r="H93" s="10"/>
      <c r="I93" s="10"/>
      <c r="J93" s="10"/>
    </row>
    <row r="94" spans="2:10">
      <c r="B94" s="86"/>
      <c r="C94" s="86"/>
      <c r="D94" s="86"/>
      <c r="E94" s="86"/>
      <c r="F94" s="86"/>
      <c r="H94" s="10"/>
      <c r="I94" s="10"/>
      <c r="J94" s="10"/>
    </row>
    <row r="95" spans="2:10">
      <c r="B95" s="86"/>
      <c r="C95" s="86"/>
      <c r="D95" s="86"/>
      <c r="E95" s="86"/>
      <c r="F95" s="86"/>
      <c r="H95" s="10"/>
      <c r="I95" s="10"/>
      <c r="J95" s="10"/>
    </row>
    <row r="96" spans="2:10">
      <c r="B96" s="86"/>
      <c r="C96" s="86"/>
      <c r="D96" s="86"/>
      <c r="E96" s="86"/>
      <c r="F96" s="86"/>
      <c r="H96" s="10"/>
      <c r="I96" s="10"/>
      <c r="J96" s="10"/>
    </row>
    <row r="97" spans="2:10">
      <c r="B97" s="86"/>
      <c r="C97" s="86"/>
      <c r="D97" s="86"/>
      <c r="E97" s="86"/>
      <c r="F97" s="86"/>
      <c r="H97" s="10"/>
      <c r="I97" s="10"/>
      <c r="J97" s="10"/>
    </row>
    <row r="98" spans="2:10">
      <c r="B98" s="86"/>
      <c r="C98" s="86"/>
      <c r="D98" s="86"/>
      <c r="E98" s="86"/>
      <c r="F98" s="86"/>
      <c r="H98" s="10"/>
      <c r="I98" s="10"/>
      <c r="J98" s="10"/>
    </row>
    <row r="99" spans="2:10">
      <c r="B99" s="86"/>
      <c r="C99" s="86"/>
      <c r="D99" s="86"/>
      <c r="E99" s="86"/>
      <c r="F99" s="86"/>
      <c r="H99" s="10"/>
      <c r="I99" s="10"/>
      <c r="J99" s="10"/>
    </row>
    <row r="100" spans="2:10">
      <c r="B100" s="86"/>
      <c r="C100" s="86"/>
      <c r="D100" s="86"/>
      <c r="E100" s="86"/>
      <c r="F100" s="86"/>
      <c r="H100" s="10"/>
      <c r="I100" s="10"/>
      <c r="J100" s="10"/>
    </row>
    <row r="101" spans="2:10">
      <c r="B101" s="86"/>
      <c r="C101" s="86"/>
      <c r="D101" s="86"/>
      <c r="E101" s="86"/>
      <c r="F101" s="86"/>
      <c r="H101" s="10"/>
      <c r="I101" s="10"/>
      <c r="J101" s="10"/>
    </row>
    <row r="102" spans="2:10">
      <c r="B102" s="86"/>
      <c r="C102" s="86"/>
      <c r="D102" s="86"/>
      <c r="E102" s="86"/>
      <c r="F102" s="86"/>
      <c r="H102" s="10"/>
      <c r="I102" s="10"/>
      <c r="J102" s="10"/>
    </row>
    <row r="103" spans="2:10">
      <c r="B103" s="86"/>
      <c r="C103" s="86"/>
      <c r="D103" s="86"/>
      <c r="E103" s="86"/>
      <c r="F103" s="86"/>
      <c r="H103" s="10"/>
      <c r="I103" s="10"/>
      <c r="J103" s="10"/>
    </row>
    <row r="104" spans="2:10">
      <c r="B104" s="86"/>
      <c r="C104" s="86"/>
      <c r="D104" s="86"/>
      <c r="E104" s="86"/>
      <c r="F104" s="86"/>
      <c r="H104" s="10"/>
      <c r="I104" s="10"/>
      <c r="J104" s="10"/>
    </row>
    <row r="105" spans="2:10">
      <c r="B105" s="86"/>
      <c r="C105" s="86"/>
      <c r="D105" s="86"/>
      <c r="E105" s="86"/>
      <c r="F105" s="86"/>
      <c r="H105" s="10"/>
      <c r="I105" s="10"/>
      <c r="J105" s="10"/>
    </row>
    <row r="106" spans="2:10">
      <c r="B106" s="86"/>
      <c r="C106" s="86"/>
      <c r="D106" s="86"/>
      <c r="E106" s="86"/>
      <c r="F106" s="86"/>
      <c r="H106" s="10"/>
      <c r="I106" s="10"/>
      <c r="J106" s="10"/>
    </row>
    <row r="107" spans="2:10">
      <c r="B107" s="86"/>
      <c r="C107" s="86"/>
      <c r="D107" s="86"/>
      <c r="E107" s="86"/>
      <c r="F107" s="86"/>
      <c r="H107" s="10"/>
      <c r="I107" s="10"/>
      <c r="J107" s="10"/>
    </row>
    <row r="108" spans="2:10">
      <c r="B108" s="86"/>
      <c r="C108" s="86"/>
      <c r="D108" s="86"/>
      <c r="E108" s="86"/>
      <c r="F108" s="86"/>
      <c r="H108" s="10"/>
      <c r="I108" s="10"/>
      <c r="J108" s="10"/>
    </row>
    <row r="109" spans="2:10">
      <c r="B109" s="86"/>
      <c r="C109" s="86"/>
      <c r="D109" s="86"/>
      <c r="E109" s="86"/>
      <c r="F109" s="86"/>
      <c r="H109" s="10"/>
      <c r="I109" s="10"/>
      <c r="J109" s="10"/>
    </row>
    <row r="110" spans="2:10">
      <c r="B110" s="86"/>
      <c r="C110" s="86"/>
      <c r="D110" s="86"/>
      <c r="E110" s="86"/>
      <c r="F110" s="86"/>
      <c r="H110" s="10"/>
      <c r="I110" s="10"/>
      <c r="J110" s="10"/>
    </row>
    <row r="111" spans="2:10">
      <c r="B111" s="86"/>
      <c r="C111" s="86"/>
      <c r="D111" s="86"/>
      <c r="E111" s="86"/>
      <c r="F111" s="86"/>
      <c r="H111" s="10"/>
      <c r="I111" s="10"/>
      <c r="J111" s="10"/>
    </row>
    <row r="112" spans="2:10">
      <c r="B112" s="86"/>
      <c r="C112" s="86"/>
      <c r="D112" s="86"/>
      <c r="E112" s="86"/>
      <c r="F112" s="86"/>
      <c r="H112" s="10"/>
      <c r="I112" s="10"/>
      <c r="J112" s="10"/>
    </row>
    <row r="113" spans="2:10">
      <c r="B113" s="86"/>
      <c r="C113" s="86"/>
      <c r="D113" s="86"/>
      <c r="E113" s="86"/>
      <c r="F113" s="86"/>
      <c r="H113" s="10"/>
      <c r="I113" s="10"/>
      <c r="J113" s="10"/>
    </row>
    <row r="114" spans="2:10">
      <c r="B114" s="86"/>
      <c r="C114" s="86"/>
      <c r="D114" s="86"/>
      <c r="E114" s="86"/>
      <c r="F114" s="86"/>
      <c r="H114" s="10"/>
      <c r="I114" s="10"/>
      <c r="J114" s="10"/>
    </row>
    <row r="115" spans="2:10">
      <c r="B115" s="86"/>
      <c r="C115" s="86"/>
      <c r="D115" s="86"/>
      <c r="E115" s="86"/>
      <c r="F115" s="86"/>
      <c r="H115" s="10"/>
      <c r="I115" s="10"/>
      <c r="J115" s="10"/>
    </row>
    <row r="116" spans="2:10">
      <c r="B116" s="86"/>
      <c r="C116" s="86"/>
      <c r="D116" s="86"/>
      <c r="E116" s="86"/>
      <c r="F116" s="86"/>
      <c r="H116" s="10"/>
      <c r="I116" s="10"/>
      <c r="J116" s="10"/>
    </row>
    <row r="117" spans="2:10">
      <c r="B117" s="86"/>
      <c r="C117" s="86"/>
      <c r="D117" s="86"/>
      <c r="E117" s="86"/>
      <c r="F117" s="86"/>
      <c r="H117" s="10"/>
      <c r="I117" s="10"/>
      <c r="J117" s="10"/>
    </row>
    <row r="118" spans="2:10">
      <c r="B118" s="86"/>
      <c r="C118" s="86"/>
      <c r="D118" s="86"/>
      <c r="E118" s="86"/>
      <c r="F118" s="86"/>
      <c r="H118" s="10"/>
      <c r="I118" s="10"/>
      <c r="J118" s="10"/>
    </row>
    <row r="119" spans="2:10">
      <c r="B119" s="86"/>
      <c r="C119" s="86"/>
      <c r="D119" s="86"/>
      <c r="E119" s="86"/>
      <c r="F119" s="86"/>
      <c r="H119" s="10"/>
      <c r="I119" s="10"/>
      <c r="J119" s="10"/>
    </row>
    <row r="120" spans="2:10">
      <c r="B120" s="86"/>
      <c r="C120" s="86"/>
      <c r="D120" s="86"/>
      <c r="E120" s="86"/>
      <c r="F120" s="86"/>
      <c r="H120" s="10"/>
      <c r="I120" s="10"/>
      <c r="J120" s="10"/>
    </row>
    <row r="121" spans="2:10">
      <c r="B121" s="86"/>
      <c r="C121" s="86"/>
      <c r="D121" s="86"/>
      <c r="E121" s="86"/>
      <c r="F121" s="86"/>
      <c r="H121" s="10"/>
      <c r="I121" s="10"/>
      <c r="J121" s="10"/>
    </row>
    <row r="122" spans="2:10">
      <c r="B122" s="86"/>
      <c r="C122" s="86"/>
      <c r="D122" s="86"/>
      <c r="E122" s="86"/>
      <c r="F122" s="86"/>
      <c r="H122" s="10"/>
      <c r="I122" s="10"/>
      <c r="J122" s="10"/>
    </row>
    <row r="123" spans="2:10">
      <c r="B123" s="86"/>
      <c r="C123" s="86"/>
      <c r="D123" s="86"/>
      <c r="E123" s="86"/>
      <c r="F123" s="86"/>
      <c r="H123" s="10"/>
      <c r="I123" s="10"/>
      <c r="J123" s="10"/>
    </row>
    <row r="124" spans="2:10">
      <c r="B124" s="86"/>
      <c r="C124" s="86"/>
      <c r="D124" s="86"/>
      <c r="E124" s="86"/>
      <c r="F124" s="86"/>
      <c r="H124" s="10"/>
      <c r="I124" s="10"/>
      <c r="J124" s="10"/>
    </row>
    <row r="125" spans="2:10">
      <c r="B125" s="86"/>
      <c r="C125" s="86"/>
      <c r="D125" s="86"/>
      <c r="E125" s="86"/>
      <c r="F125" s="86"/>
      <c r="H125" s="10"/>
      <c r="I125" s="10"/>
      <c r="J125" s="10"/>
    </row>
    <row r="126" spans="2:10">
      <c r="B126" s="86"/>
      <c r="C126" s="86"/>
      <c r="D126" s="86"/>
      <c r="E126" s="86"/>
      <c r="F126" s="86"/>
      <c r="H126" s="10"/>
      <c r="I126" s="10"/>
      <c r="J126" s="10"/>
    </row>
    <row r="127" spans="2:10">
      <c r="B127" s="86"/>
      <c r="C127" s="86"/>
      <c r="D127" s="86"/>
      <c r="E127" s="86"/>
      <c r="F127" s="86"/>
      <c r="H127" s="10"/>
      <c r="I127" s="10"/>
      <c r="J127" s="10"/>
    </row>
    <row r="128" spans="2:10">
      <c r="B128" s="86"/>
      <c r="C128" s="86"/>
      <c r="D128" s="86"/>
      <c r="E128" s="86"/>
      <c r="F128" s="86"/>
      <c r="H128" s="10"/>
      <c r="I128" s="10"/>
      <c r="J128" s="10"/>
    </row>
    <row r="129" spans="2:10">
      <c r="B129" s="86"/>
      <c r="C129" s="86"/>
      <c r="D129" s="86"/>
      <c r="E129" s="86"/>
      <c r="F129" s="86"/>
      <c r="H129" s="10"/>
      <c r="I129" s="10"/>
      <c r="J129" s="10"/>
    </row>
    <row r="130" spans="2:10">
      <c r="B130" s="86"/>
      <c r="C130" s="86"/>
      <c r="D130" s="86"/>
      <c r="E130" s="86"/>
      <c r="F130" s="86"/>
      <c r="H130" s="10"/>
      <c r="I130" s="10"/>
      <c r="J130" s="10"/>
    </row>
    <row r="131" spans="2:10">
      <c r="B131" s="86"/>
      <c r="C131" s="86"/>
      <c r="D131" s="86"/>
      <c r="E131" s="86"/>
      <c r="F131" s="86"/>
      <c r="H131" s="10"/>
      <c r="I131" s="10"/>
      <c r="J131" s="10"/>
    </row>
    <row r="132" spans="2:10">
      <c r="B132" s="86"/>
      <c r="C132" s="86"/>
      <c r="D132" s="86"/>
      <c r="E132" s="86"/>
      <c r="F132" s="86"/>
      <c r="H132" s="10"/>
      <c r="I132" s="10"/>
      <c r="J132" s="10"/>
    </row>
    <row r="133" spans="2:10">
      <c r="B133" s="86"/>
      <c r="C133" s="86"/>
      <c r="D133" s="86"/>
      <c r="E133" s="86"/>
      <c r="F133" s="86"/>
      <c r="H133" s="10"/>
      <c r="I133" s="10"/>
      <c r="J133" s="10"/>
    </row>
    <row r="134" spans="2:10">
      <c r="B134" s="86"/>
      <c r="C134" s="86"/>
      <c r="D134" s="86"/>
      <c r="E134" s="86"/>
      <c r="F134" s="86"/>
      <c r="H134" s="10"/>
      <c r="I134" s="10"/>
      <c r="J134" s="10"/>
    </row>
    <row r="135" spans="2:10">
      <c r="B135" s="86"/>
      <c r="C135" s="86"/>
      <c r="D135" s="86"/>
      <c r="E135" s="86"/>
      <c r="F135" s="86"/>
      <c r="H135" s="10"/>
      <c r="I135" s="10"/>
      <c r="J135" s="10"/>
    </row>
    <row r="136" spans="2:10">
      <c r="B136" s="86"/>
      <c r="C136" s="86"/>
      <c r="D136" s="86"/>
      <c r="E136" s="86"/>
      <c r="F136" s="86"/>
      <c r="H136" s="10"/>
      <c r="I136" s="10"/>
      <c r="J136" s="10"/>
    </row>
    <row r="137" spans="2:10">
      <c r="B137" s="86"/>
      <c r="C137" s="86"/>
      <c r="D137" s="86"/>
      <c r="E137" s="86"/>
      <c r="F137" s="86"/>
      <c r="H137" s="10"/>
      <c r="I137" s="10"/>
      <c r="J137" s="10"/>
    </row>
    <row r="138" spans="2:10">
      <c r="B138" s="86"/>
      <c r="C138" s="86"/>
      <c r="D138" s="86"/>
      <c r="E138" s="86"/>
      <c r="F138" s="86"/>
      <c r="H138" s="10"/>
      <c r="I138" s="10"/>
      <c r="J138" s="10"/>
    </row>
    <row r="139" spans="2:10">
      <c r="B139" s="86"/>
      <c r="C139" s="86"/>
      <c r="D139" s="86"/>
      <c r="E139" s="86"/>
      <c r="F139" s="86"/>
      <c r="H139" s="10"/>
      <c r="I139" s="10"/>
      <c r="J139" s="10"/>
    </row>
    <row r="140" spans="2:10">
      <c r="B140" s="86"/>
      <c r="C140" s="86"/>
      <c r="D140" s="86"/>
      <c r="E140" s="86"/>
      <c r="F140" s="86"/>
      <c r="H140" s="10"/>
      <c r="I140" s="10"/>
      <c r="J140" s="10"/>
    </row>
    <row r="141" spans="2:10">
      <c r="B141" s="86"/>
      <c r="C141" s="86"/>
      <c r="D141" s="86"/>
      <c r="E141" s="86"/>
      <c r="F141" s="86"/>
      <c r="H141" s="10"/>
      <c r="I141" s="10"/>
      <c r="J141" s="10"/>
    </row>
    <row r="142" spans="2:10">
      <c r="B142" s="86"/>
      <c r="C142" s="86"/>
      <c r="D142" s="86"/>
      <c r="E142" s="86"/>
      <c r="F142" s="86"/>
      <c r="H142" s="10"/>
      <c r="I142" s="10"/>
      <c r="J142" s="10"/>
    </row>
    <row r="143" spans="2:10">
      <c r="B143" s="86"/>
      <c r="C143" s="86"/>
      <c r="D143" s="86"/>
      <c r="E143" s="86"/>
      <c r="F143" s="86"/>
      <c r="H143" s="10"/>
      <c r="I143" s="10"/>
      <c r="J143" s="10"/>
    </row>
    <row r="144" spans="2:10">
      <c r="B144" s="86"/>
      <c r="C144" s="86"/>
      <c r="D144" s="86"/>
      <c r="E144" s="86"/>
      <c r="F144" s="86"/>
      <c r="H144" s="10"/>
      <c r="I144" s="10"/>
      <c r="J144" s="10"/>
    </row>
    <row r="145" spans="2:10">
      <c r="B145" s="86"/>
      <c r="C145" s="86"/>
      <c r="D145" s="86"/>
      <c r="E145" s="86"/>
      <c r="F145" s="86"/>
      <c r="H145" s="10"/>
      <c r="I145" s="10"/>
      <c r="J145" s="10"/>
    </row>
    <row r="146" spans="2:10">
      <c r="B146" s="86"/>
      <c r="C146" s="86"/>
      <c r="D146" s="86"/>
      <c r="E146" s="86"/>
      <c r="F146" s="86"/>
      <c r="H146" s="10"/>
      <c r="I146" s="10"/>
      <c r="J146" s="10"/>
    </row>
    <row r="147" spans="2:10">
      <c r="B147" s="86"/>
      <c r="C147" s="86"/>
      <c r="D147" s="86"/>
      <c r="E147" s="86"/>
      <c r="F147" s="86"/>
      <c r="H147" s="10"/>
      <c r="I147" s="10"/>
      <c r="J147" s="10"/>
    </row>
    <row r="148" spans="2:10">
      <c r="B148" s="86"/>
      <c r="C148" s="86"/>
      <c r="D148" s="86"/>
      <c r="E148" s="86"/>
      <c r="F148" s="86"/>
      <c r="H148" s="10"/>
      <c r="I148" s="10"/>
      <c r="J148" s="10"/>
    </row>
    <row r="149" spans="2:10">
      <c r="B149" s="86"/>
      <c r="C149" s="86"/>
      <c r="D149" s="86"/>
      <c r="E149" s="86"/>
      <c r="F149" s="86"/>
      <c r="H149" s="10"/>
      <c r="I149" s="10"/>
      <c r="J149" s="10"/>
    </row>
    <row r="150" spans="2:10">
      <c r="B150" s="86"/>
      <c r="C150" s="86"/>
      <c r="D150" s="86"/>
      <c r="E150" s="86"/>
      <c r="F150" s="86"/>
      <c r="H150" s="10"/>
      <c r="I150" s="10"/>
      <c r="J150" s="10"/>
    </row>
    <row r="151" spans="2:10">
      <c r="B151" s="86"/>
      <c r="C151" s="86"/>
      <c r="D151" s="86"/>
      <c r="E151" s="86"/>
      <c r="F151" s="86"/>
      <c r="H151" s="10"/>
      <c r="I151" s="10"/>
      <c r="J151" s="10"/>
    </row>
    <row r="152" spans="2:10">
      <c r="B152" s="86"/>
      <c r="C152" s="86"/>
      <c r="D152" s="86"/>
      <c r="E152" s="86"/>
      <c r="F152" s="86"/>
      <c r="H152" s="10"/>
      <c r="I152" s="10"/>
      <c r="J152" s="10"/>
    </row>
    <row r="153" spans="2:10">
      <c r="B153" s="86"/>
      <c r="C153" s="86"/>
      <c r="D153" s="86"/>
      <c r="E153" s="86"/>
      <c r="F153" s="86"/>
      <c r="H153" s="10"/>
      <c r="I153" s="10"/>
      <c r="J153" s="10"/>
    </row>
    <row r="154" spans="2:10">
      <c r="B154" s="86"/>
      <c r="C154" s="86"/>
      <c r="D154" s="86"/>
      <c r="E154" s="86"/>
      <c r="F154" s="86"/>
      <c r="H154" s="10"/>
      <c r="I154" s="10"/>
      <c r="J154" s="10"/>
    </row>
    <row r="155" spans="2:10">
      <c r="B155" s="86"/>
      <c r="C155" s="86"/>
      <c r="D155" s="86"/>
      <c r="E155" s="86"/>
      <c r="F155" s="86"/>
      <c r="H155" s="10"/>
      <c r="I155" s="10"/>
      <c r="J155" s="10"/>
    </row>
    <row r="156" spans="2:10">
      <c r="B156" s="86"/>
      <c r="C156" s="86"/>
      <c r="D156" s="86"/>
      <c r="E156" s="86"/>
      <c r="F156" s="86"/>
      <c r="H156" s="10"/>
      <c r="I156" s="10"/>
      <c r="J156" s="10"/>
    </row>
    <row r="157" spans="2:10">
      <c r="B157" s="86"/>
      <c r="C157" s="86"/>
      <c r="D157" s="86"/>
      <c r="E157" s="86"/>
      <c r="F157" s="86"/>
      <c r="H157" s="10"/>
      <c r="I157" s="10"/>
      <c r="J157" s="10"/>
    </row>
    <row r="158" spans="2:10">
      <c r="B158" s="86"/>
      <c r="C158" s="86"/>
      <c r="D158" s="86"/>
      <c r="E158" s="86"/>
      <c r="F158" s="86"/>
      <c r="H158" s="10"/>
      <c r="I158" s="10"/>
      <c r="J158" s="10"/>
    </row>
    <row r="159" spans="2:10">
      <c r="B159" s="86"/>
      <c r="C159" s="86"/>
      <c r="D159" s="86"/>
      <c r="E159" s="86"/>
      <c r="F159" s="86"/>
      <c r="H159" s="10"/>
      <c r="I159" s="10"/>
      <c r="J159" s="10"/>
    </row>
    <row r="160" spans="2:10">
      <c r="B160" s="86"/>
      <c r="C160" s="86"/>
      <c r="D160" s="86"/>
      <c r="E160" s="86"/>
      <c r="F160" s="86"/>
      <c r="H160" s="10"/>
      <c r="I160" s="10"/>
      <c r="J160" s="10"/>
    </row>
    <row r="161" spans="2:10">
      <c r="B161" s="86"/>
      <c r="C161" s="86"/>
      <c r="D161" s="86"/>
      <c r="E161" s="86"/>
      <c r="F161" s="86"/>
      <c r="H161" s="10"/>
      <c r="I161" s="10"/>
      <c r="J161" s="10"/>
    </row>
    <row r="162" spans="2:10">
      <c r="B162" s="86"/>
      <c r="C162" s="86"/>
      <c r="D162" s="86"/>
      <c r="E162" s="86"/>
      <c r="F162" s="86"/>
      <c r="H162" s="10"/>
      <c r="I162" s="10"/>
      <c r="J162" s="10"/>
    </row>
    <row r="163" spans="2:10">
      <c r="B163" s="86"/>
      <c r="C163" s="86"/>
      <c r="D163" s="86"/>
      <c r="E163" s="86"/>
      <c r="F163" s="86"/>
      <c r="H163" s="10"/>
      <c r="I163" s="10"/>
      <c r="J163" s="10"/>
    </row>
    <row r="164" spans="2:10">
      <c r="B164" s="86"/>
      <c r="C164" s="86"/>
      <c r="D164" s="86"/>
      <c r="E164" s="86"/>
      <c r="F164" s="86"/>
      <c r="H164" s="10"/>
      <c r="I164" s="10"/>
      <c r="J164" s="10"/>
    </row>
    <row r="165" spans="2:10">
      <c r="B165" s="86"/>
      <c r="C165" s="86"/>
      <c r="D165" s="86"/>
      <c r="E165" s="86"/>
      <c r="F165" s="86"/>
      <c r="H165" s="10"/>
      <c r="I165" s="10"/>
      <c r="J165" s="10"/>
    </row>
    <row r="166" spans="2:10">
      <c r="B166" s="86"/>
      <c r="C166" s="86"/>
      <c r="D166" s="86"/>
      <c r="E166" s="86"/>
      <c r="F166" s="86"/>
      <c r="H166" s="10"/>
      <c r="I166" s="10"/>
      <c r="J166" s="10"/>
    </row>
    <row r="167" spans="2:10">
      <c r="B167" s="86"/>
      <c r="C167" s="86"/>
      <c r="D167" s="86"/>
      <c r="E167" s="86"/>
      <c r="F167" s="86"/>
      <c r="H167" s="10"/>
      <c r="I167" s="10"/>
      <c r="J167" s="10"/>
    </row>
    <row r="168" spans="2:10">
      <c r="B168" s="86"/>
      <c r="C168" s="86"/>
      <c r="D168" s="86"/>
      <c r="E168" s="86"/>
      <c r="F168" s="86"/>
      <c r="H168" s="10"/>
      <c r="I168" s="10"/>
      <c r="J168" s="10"/>
    </row>
    <row r="169" spans="2:10">
      <c r="B169" s="86"/>
      <c r="C169" s="86"/>
      <c r="D169" s="86"/>
      <c r="E169" s="86"/>
      <c r="F169" s="86"/>
      <c r="H169" s="10"/>
      <c r="I169" s="10"/>
      <c r="J169" s="10"/>
    </row>
    <row r="170" spans="2:10">
      <c r="B170" s="86"/>
      <c r="C170" s="86"/>
      <c r="D170" s="86"/>
      <c r="E170" s="86"/>
      <c r="F170" s="86"/>
      <c r="H170" s="10"/>
      <c r="I170" s="10"/>
      <c r="J170" s="10"/>
    </row>
    <row r="171" spans="2:10">
      <c r="B171" s="86"/>
      <c r="C171" s="86"/>
      <c r="D171" s="86"/>
      <c r="E171" s="86"/>
      <c r="F171" s="86"/>
      <c r="H171" s="10"/>
      <c r="I171" s="10"/>
      <c r="J171" s="10"/>
    </row>
    <row r="172" spans="2:10">
      <c r="B172" s="86"/>
      <c r="C172" s="86"/>
      <c r="D172" s="86"/>
      <c r="E172" s="86"/>
      <c r="F172" s="86"/>
      <c r="H172" s="10"/>
      <c r="I172" s="10"/>
      <c r="J172" s="10"/>
    </row>
    <row r="173" spans="2:10">
      <c r="B173" s="86"/>
      <c r="C173" s="86"/>
      <c r="D173" s="86"/>
      <c r="E173" s="86"/>
      <c r="F173" s="86"/>
      <c r="H173" s="10"/>
      <c r="I173" s="10"/>
      <c r="J173" s="10"/>
    </row>
    <row r="174" spans="2:10">
      <c r="B174" s="86"/>
      <c r="C174" s="86"/>
      <c r="D174" s="86"/>
      <c r="E174" s="86"/>
      <c r="F174" s="86"/>
      <c r="H174" s="10"/>
      <c r="I174" s="10"/>
      <c r="J174" s="10"/>
    </row>
    <row r="175" spans="2:10">
      <c r="B175" s="86"/>
      <c r="C175" s="86"/>
      <c r="D175" s="86"/>
      <c r="E175" s="86"/>
      <c r="F175" s="86"/>
      <c r="H175" s="10"/>
      <c r="I175" s="10"/>
      <c r="J175" s="10"/>
    </row>
    <row r="176" spans="2:10">
      <c r="B176" s="86"/>
      <c r="C176" s="86"/>
      <c r="D176" s="86"/>
      <c r="E176" s="86"/>
      <c r="F176" s="86"/>
      <c r="H176" s="10"/>
      <c r="I176" s="10"/>
      <c r="J176" s="10"/>
    </row>
    <row r="177" spans="2:10">
      <c r="B177" s="86"/>
      <c r="C177" s="86"/>
      <c r="D177" s="86"/>
      <c r="E177" s="86"/>
      <c r="F177" s="86"/>
      <c r="H177" s="10"/>
      <c r="I177" s="10"/>
      <c r="J177" s="10"/>
    </row>
    <row r="178" spans="2:10">
      <c r="B178" s="86"/>
      <c r="C178" s="86"/>
      <c r="D178" s="86"/>
      <c r="E178" s="86"/>
      <c r="F178" s="86"/>
      <c r="H178" s="10"/>
      <c r="I178" s="10"/>
      <c r="J178" s="10"/>
    </row>
    <row r="179" spans="2:10">
      <c r="B179" s="86"/>
      <c r="C179" s="86"/>
      <c r="D179" s="86"/>
      <c r="E179" s="86"/>
      <c r="F179" s="86"/>
      <c r="H179" s="10"/>
      <c r="I179" s="10"/>
      <c r="J179" s="10"/>
    </row>
    <row r="180" spans="2:10">
      <c r="B180" s="86"/>
      <c r="C180" s="86"/>
      <c r="D180" s="86"/>
      <c r="E180" s="86"/>
      <c r="F180" s="86"/>
      <c r="H180" s="10"/>
      <c r="I180" s="10"/>
      <c r="J180" s="10"/>
    </row>
    <row r="181" spans="2:10">
      <c r="B181" s="86"/>
      <c r="C181" s="86"/>
      <c r="D181" s="86"/>
      <c r="E181" s="86"/>
      <c r="F181" s="86"/>
      <c r="H181" s="10"/>
      <c r="I181" s="10"/>
      <c r="J181" s="10"/>
    </row>
    <row r="182" spans="2:10">
      <c r="B182" s="86"/>
      <c r="C182" s="86"/>
      <c r="D182" s="86"/>
      <c r="E182" s="86"/>
      <c r="F182" s="86"/>
      <c r="H182" s="10"/>
      <c r="I182" s="10"/>
      <c r="J182" s="10"/>
    </row>
    <row r="183" spans="2:10">
      <c r="B183" s="86"/>
      <c r="C183" s="86"/>
      <c r="D183" s="86"/>
      <c r="E183" s="86"/>
      <c r="F183" s="86"/>
      <c r="H183" s="10"/>
      <c r="I183" s="10"/>
      <c r="J183" s="10"/>
    </row>
    <row r="184" spans="2:10">
      <c r="B184" s="86"/>
      <c r="C184" s="86"/>
      <c r="D184" s="86"/>
      <c r="E184" s="86"/>
      <c r="F184" s="86"/>
      <c r="H184" s="10"/>
      <c r="I184" s="10"/>
      <c r="J184" s="10"/>
    </row>
    <row r="185" spans="2:10">
      <c r="B185" s="86"/>
      <c r="C185" s="86"/>
      <c r="D185" s="86"/>
      <c r="E185" s="86"/>
      <c r="F185" s="86"/>
      <c r="H185" s="10"/>
      <c r="I185" s="10"/>
      <c r="J185" s="10"/>
    </row>
    <row r="186" spans="2:10">
      <c r="B186" s="86"/>
      <c r="C186" s="86"/>
      <c r="D186" s="86"/>
      <c r="E186" s="86"/>
      <c r="F186" s="86"/>
      <c r="H186" s="10"/>
      <c r="I186" s="10"/>
      <c r="J186" s="10"/>
    </row>
    <row r="187" spans="2:10">
      <c r="B187" s="86"/>
      <c r="C187" s="86"/>
      <c r="D187" s="86"/>
      <c r="E187" s="86"/>
      <c r="F187" s="86"/>
      <c r="H187" s="10"/>
      <c r="I187" s="10"/>
      <c r="J187" s="10"/>
    </row>
    <row r="188" spans="2:10">
      <c r="B188" s="86"/>
      <c r="C188" s="86"/>
      <c r="D188" s="86"/>
      <c r="E188" s="86"/>
      <c r="F188" s="86"/>
      <c r="H188" s="10"/>
      <c r="I188" s="10"/>
      <c r="J188" s="10"/>
    </row>
    <row r="189" spans="2:10">
      <c r="B189" s="86"/>
      <c r="C189" s="86"/>
      <c r="D189" s="86"/>
      <c r="E189" s="86"/>
      <c r="F189" s="86"/>
      <c r="H189" s="10"/>
      <c r="I189" s="10"/>
      <c r="J189" s="10"/>
    </row>
    <row r="190" spans="2:10">
      <c r="B190" s="86"/>
      <c r="C190" s="86"/>
      <c r="D190" s="86"/>
      <c r="E190" s="86"/>
      <c r="F190" s="86"/>
      <c r="H190" s="10"/>
      <c r="I190" s="10"/>
      <c r="J190" s="10"/>
    </row>
    <row r="191" spans="2:10">
      <c r="B191" s="86"/>
      <c r="C191" s="86"/>
      <c r="D191" s="86"/>
      <c r="E191" s="86"/>
      <c r="F191" s="86"/>
      <c r="H191" s="10"/>
      <c r="I191" s="10"/>
      <c r="J191" s="10"/>
    </row>
    <row r="192" spans="2:10">
      <c r="B192" s="86"/>
      <c r="C192" s="86"/>
      <c r="D192" s="86"/>
      <c r="E192" s="86"/>
      <c r="F192" s="86"/>
      <c r="H192" s="10"/>
      <c r="I192" s="10"/>
      <c r="J192" s="10"/>
    </row>
    <row r="193" spans="2:10">
      <c r="B193" s="86"/>
      <c r="C193" s="86"/>
      <c r="D193" s="86"/>
      <c r="E193" s="86"/>
      <c r="F193" s="86"/>
      <c r="H193" s="10"/>
      <c r="I193" s="10"/>
      <c r="J193" s="10"/>
    </row>
    <row r="194" spans="2:10">
      <c r="B194" s="86"/>
      <c r="C194" s="86"/>
      <c r="D194" s="86"/>
      <c r="E194" s="86"/>
      <c r="F194" s="86"/>
      <c r="H194" s="10"/>
      <c r="I194" s="10"/>
      <c r="J194" s="10"/>
    </row>
    <row r="195" spans="2:10">
      <c r="B195" s="86"/>
      <c r="C195" s="86"/>
      <c r="D195" s="86"/>
      <c r="E195" s="86"/>
      <c r="F195" s="86"/>
      <c r="H195" s="10"/>
      <c r="I195" s="10"/>
      <c r="J195" s="10"/>
    </row>
    <row r="196" spans="2:10">
      <c r="B196" s="86"/>
      <c r="C196" s="86"/>
      <c r="D196" s="86"/>
      <c r="E196" s="86"/>
      <c r="F196" s="86"/>
      <c r="H196" s="10"/>
      <c r="I196" s="10"/>
      <c r="J196" s="10"/>
    </row>
    <row r="197" spans="2:10">
      <c r="B197" s="86"/>
      <c r="C197" s="86"/>
      <c r="D197" s="86"/>
      <c r="E197" s="86"/>
      <c r="F197" s="86"/>
      <c r="H197" s="10"/>
      <c r="I197" s="10"/>
      <c r="J197" s="10"/>
    </row>
    <row r="198" spans="2:10">
      <c r="B198" s="86"/>
      <c r="C198" s="86"/>
      <c r="D198" s="86"/>
      <c r="E198" s="86"/>
      <c r="F198" s="86"/>
      <c r="H198" s="10"/>
      <c r="I198" s="10"/>
      <c r="J198" s="10"/>
    </row>
    <row r="199" spans="2:10">
      <c r="B199" s="86"/>
      <c r="C199" s="86"/>
      <c r="D199" s="86"/>
      <c r="E199" s="86"/>
      <c r="F199" s="86"/>
      <c r="H199" s="10"/>
      <c r="I199" s="10"/>
      <c r="J199" s="10"/>
    </row>
    <row r="200" spans="2:10">
      <c r="B200" s="86"/>
      <c r="C200" s="86"/>
      <c r="D200" s="86"/>
      <c r="E200" s="86"/>
      <c r="F200" s="86"/>
      <c r="H200" s="10"/>
      <c r="I200" s="10"/>
      <c r="J200" s="10"/>
    </row>
    <row r="201" spans="2:10">
      <c r="B201" s="86"/>
      <c r="C201" s="86"/>
      <c r="D201" s="86"/>
      <c r="E201" s="86"/>
      <c r="F201" s="86"/>
      <c r="H201" s="10"/>
      <c r="I201" s="10"/>
      <c r="J201" s="10"/>
    </row>
    <row r="202" spans="2:10">
      <c r="B202" s="86"/>
      <c r="C202" s="86"/>
      <c r="D202" s="86"/>
      <c r="E202" s="86"/>
      <c r="F202" s="86"/>
      <c r="H202" s="10"/>
      <c r="I202" s="10"/>
      <c r="J202" s="10"/>
    </row>
    <row r="203" spans="2:10">
      <c r="B203" s="86"/>
      <c r="C203" s="86"/>
      <c r="D203" s="86"/>
      <c r="E203" s="86"/>
      <c r="F203" s="86"/>
      <c r="H203" s="10"/>
      <c r="I203" s="10"/>
      <c r="J203" s="10"/>
    </row>
    <row r="204" spans="2:10">
      <c r="B204" s="86"/>
      <c r="C204" s="86"/>
      <c r="D204" s="86"/>
      <c r="E204" s="86"/>
      <c r="F204" s="86"/>
      <c r="H204" s="10"/>
      <c r="I204" s="10"/>
      <c r="J204" s="10"/>
    </row>
    <row r="205" spans="2:10">
      <c r="B205" s="86"/>
      <c r="C205" s="86"/>
      <c r="D205" s="86"/>
      <c r="E205" s="86"/>
      <c r="F205" s="86"/>
      <c r="H205" s="10"/>
      <c r="I205" s="10"/>
      <c r="J205" s="10"/>
    </row>
    <row r="206" spans="2:10">
      <c r="B206" s="86"/>
      <c r="C206" s="86"/>
      <c r="D206" s="86"/>
      <c r="E206" s="86"/>
      <c r="F206" s="86"/>
      <c r="H206" s="10"/>
      <c r="I206" s="10"/>
      <c r="J206" s="10"/>
    </row>
    <row r="207" spans="2:10">
      <c r="B207" s="86"/>
      <c r="C207" s="86"/>
      <c r="D207" s="86"/>
      <c r="E207" s="86"/>
      <c r="F207" s="86"/>
      <c r="H207" s="10"/>
      <c r="I207" s="10"/>
      <c r="J207" s="10"/>
    </row>
    <row r="208" spans="2:10">
      <c r="B208" s="86"/>
      <c r="C208" s="86"/>
      <c r="D208" s="86"/>
      <c r="E208" s="86"/>
      <c r="F208" s="86"/>
      <c r="H208" s="10"/>
      <c r="I208" s="10"/>
      <c r="J208" s="10"/>
    </row>
    <row r="209" spans="2:10">
      <c r="B209" s="86"/>
      <c r="C209" s="86"/>
      <c r="D209" s="86"/>
      <c r="E209" s="86"/>
      <c r="F209" s="86"/>
      <c r="H209" s="10"/>
      <c r="I209" s="10"/>
      <c r="J209" s="10"/>
    </row>
    <row r="210" spans="2:10">
      <c r="B210" s="86"/>
      <c r="C210" s="86"/>
      <c r="D210" s="86"/>
      <c r="E210" s="86"/>
      <c r="F210" s="86"/>
      <c r="H210" s="10"/>
      <c r="I210" s="10"/>
      <c r="J210" s="10"/>
    </row>
    <row r="211" spans="2:10">
      <c r="B211" s="86"/>
      <c r="C211" s="86"/>
      <c r="D211" s="86"/>
      <c r="E211" s="86"/>
      <c r="F211" s="86"/>
      <c r="H211" s="10"/>
      <c r="I211" s="10"/>
      <c r="J211" s="10"/>
    </row>
    <row r="212" spans="2:10">
      <c r="B212" s="86"/>
      <c r="C212" s="86"/>
      <c r="D212" s="86"/>
      <c r="E212" s="86"/>
      <c r="F212" s="86"/>
      <c r="H212" s="10"/>
      <c r="I212" s="10"/>
      <c r="J212" s="10"/>
    </row>
    <row r="213" spans="2:10">
      <c r="B213" s="86"/>
      <c r="C213" s="86"/>
      <c r="D213" s="86"/>
      <c r="E213" s="86"/>
      <c r="F213" s="86"/>
      <c r="H213" s="10"/>
      <c r="I213" s="10"/>
      <c r="J213" s="10"/>
    </row>
    <row r="214" spans="2:10">
      <c r="B214" s="86"/>
      <c r="C214" s="86"/>
      <c r="D214" s="86"/>
      <c r="E214" s="86"/>
      <c r="F214" s="86"/>
    </row>
    <row r="215" spans="2:10">
      <c r="B215" s="86"/>
      <c r="C215" s="86"/>
      <c r="D215" s="86"/>
      <c r="E215" s="86"/>
      <c r="F215" s="86"/>
    </row>
    <row r="216" spans="2:10">
      <c r="B216" s="86"/>
      <c r="C216" s="86"/>
      <c r="D216" s="86"/>
      <c r="E216" s="86"/>
      <c r="F216" s="86"/>
    </row>
    <row r="217" spans="2:10">
      <c r="B217" s="86"/>
      <c r="C217" s="86"/>
      <c r="D217" s="86"/>
      <c r="E217" s="86"/>
      <c r="F217" s="86"/>
    </row>
    <row r="218" spans="2:10">
      <c r="B218" s="86"/>
      <c r="C218" s="86"/>
      <c r="D218" s="86"/>
      <c r="E218" s="86"/>
      <c r="F218" s="86"/>
    </row>
    <row r="219" spans="2:10">
      <c r="B219" s="86"/>
      <c r="C219" s="86"/>
      <c r="D219" s="86"/>
      <c r="E219" s="86"/>
      <c r="F219" s="86"/>
    </row>
    <row r="220" spans="2:10">
      <c r="B220" s="86"/>
      <c r="C220" s="86"/>
      <c r="D220" s="86"/>
      <c r="E220" s="86"/>
      <c r="F220" s="86"/>
    </row>
    <row r="221" spans="2:10">
      <c r="B221" s="86"/>
      <c r="C221" s="86"/>
      <c r="D221" s="86"/>
      <c r="E221" s="86"/>
      <c r="F221" s="86"/>
    </row>
    <row r="222" spans="2:10">
      <c r="B222" s="86"/>
      <c r="C222" s="86"/>
      <c r="D222" s="86"/>
      <c r="E222" s="86"/>
      <c r="F222" s="86"/>
    </row>
    <row r="223" spans="2:10">
      <c r="B223" s="86"/>
      <c r="C223" s="86"/>
      <c r="D223" s="86"/>
      <c r="E223" s="86"/>
      <c r="F223" s="86"/>
    </row>
    <row r="224" spans="2:10">
      <c r="B224" s="86"/>
      <c r="C224" s="86"/>
      <c r="D224" s="86"/>
      <c r="E224" s="86"/>
      <c r="F224" s="86"/>
    </row>
    <row r="225" spans="2:6">
      <c r="B225" s="86"/>
      <c r="C225" s="86"/>
      <c r="D225" s="86"/>
      <c r="E225" s="86"/>
      <c r="F225" s="86"/>
    </row>
    <row r="226" spans="2:6">
      <c r="B226" s="86"/>
      <c r="C226" s="86"/>
      <c r="D226" s="86"/>
      <c r="E226" s="86"/>
      <c r="F226" s="86"/>
    </row>
    <row r="227" spans="2:6">
      <c r="B227" s="86"/>
      <c r="C227" s="86"/>
      <c r="D227" s="86"/>
      <c r="E227" s="86"/>
      <c r="F227" s="86"/>
    </row>
    <row r="228" spans="2:6">
      <c r="B228" s="86"/>
      <c r="C228" s="86"/>
      <c r="D228" s="86"/>
      <c r="E228" s="86"/>
      <c r="F228" s="86"/>
    </row>
    <row r="229" spans="2:6">
      <c r="B229" s="86"/>
      <c r="C229" s="86"/>
      <c r="D229" s="86"/>
      <c r="E229" s="86"/>
      <c r="F229" s="86"/>
    </row>
    <row r="230" spans="2:6">
      <c r="B230" s="86"/>
      <c r="C230" s="86"/>
      <c r="D230" s="86"/>
      <c r="E230" s="86"/>
      <c r="F230" s="86"/>
    </row>
    <row r="231" spans="2:6">
      <c r="B231" s="86"/>
      <c r="C231" s="86"/>
      <c r="D231" s="86"/>
      <c r="E231" s="86"/>
      <c r="F231" s="86"/>
    </row>
    <row r="232" spans="2:6">
      <c r="B232" s="86"/>
      <c r="C232" s="86"/>
      <c r="D232" s="86"/>
      <c r="E232" s="86"/>
      <c r="F232" s="86"/>
    </row>
    <row r="233" spans="2:6">
      <c r="B233" s="86"/>
      <c r="C233" s="86"/>
      <c r="D233" s="86"/>
      <c r="E233" s="86"/>
      <c r="F233" s="86"/>
    </row>
    <row r="234" spans="2:6">
      <c r="B234" s="86"/>
      <c r="C234" s="86"/>
      <c r="D234" s="86"/>
      <c r="E234" s="86"/>
      <c r="F234" s="86"/>
    </row>
    <row r="235" spans="2:6">
      <c r="B235" s="86"/>
      <c r="C235" s="86"/>
      <c r="D235" s="86"/>
      <c r="E235" s="86"/>
      <c r="F235" s="86"/>
    </row>
    <row r="236" spans="2:6">
      <c r="B236" s="86"/>
      <c r="C236" s="86"/>
      <c r="D236" s="86"/>
      <c r="E236" s="86"/>
      <c r="F236" s="86"/>
    </row>
    <row r="237" spans="2:6">
      <c r="B237" s="86"/>
      <c r="C237" s="86"/>
      <c r="D237" s="86"/>
      <c r="E237" s="86"/>
      <c r="F237" s="86"/>
    </row>
    <row r="238" spans="2:6">
      <c r="B238" s="86"/>
      <c r="C238" s="86"/>
      <c r="D238" s="86"/>
      <c r="E238" s="86"/>
      <c r="F238" s="86"/>
    </row>
    <row r="239" spans="2:6">
      <c r="B239" s="86"/>
      <c r="C239" s="86"/>
      <c r="D239" s="86"/>
      <c r="E239" s="86"/>
      <c r="F239" s="86"/>
    </row>
    <row r="240" spans="2:6">
      <c r="B240" s="86"/>
      <c r="C240" s="86"/>
      <c r="D240" s="86"/>
      <c r="E240" s="86"/>
      <c r="F240" s="86"/>
    </row>
    <row r="241" spans="2:6">
      <c r="B241" s="86"/>
      <c r="C241" s="86"/>
      <c r="D241" s="86"/>
      <c r="E241" s="86"/>
      <c r="F241" s="86"/>
    </row>
    <row r="242" spans="2:6">
      <c r="B242" s="86"/>
      <c r="C242" s="86"/>
      <c r="D242" s="86"/>
      <c r="E242" s="86"/>
      <c r="F242" s="86"/>
    </row>
    <row r="243" spans="2:6">
      <c r="B243" s="86"/>
      <c r="C243" s="86"/>
      <c r="D243" s="86"/>
      <c r="E243" s="86"/>
      <c r="F243" s="86"/>
    </row>
    <row r="244" spans="2:6">
      <c r="B244" s="86"/>
      <c r="C244" s="86"/>
      <c r="D244" s="86"/>
      <c r="E244" s="86"/>
      <c r="F244" s="86"/>
    </row>
    <row r="245" spans="2:6">
      <c r="B245" s="86"/>
      <c r="C245" s="86"/>
      <c r="D245" s="86"/>
      <c r="E245" s="86"/>
      <c r="F245" s="86"/>
    </row>
    <row r="246" spans="2:6">
      <c r="B246" s="86"/>
      <c r="C246" s="86"/>
      <c r="D246" s="86"/>
      <c r="E246" s="86"/>
      <c r="F246" s="86"/>
    </row>
    <row r="247" spans="2:6">
      <c r="B247" s="86"/>
      <c r="C247" s="86"/>
      <c r="D247" s="86"/>
      <c r="E247" s="86"/>
      <c r="F247" s="86"/>
    </row>
    <row r="248" spans="2:6">
      <c r="B248" s="86"/>
      <c r="C248" s="86"/>
      <c r="D248" s="86"/>
      <c r="E248" s="86"/>
      <c r="F248" s="86"/>
    </row>
    <row r="249" spans="2:6">
      <c r="B249" s="86"/>
      <c r="C249" s="86"/>
      <c r="D249" s="86"/>
      <c r="E249" s="86"/>
      <c r="F249" s="86"/>
    </row>
    <row r="250" spans="2:6">
      <c r="B250" s="86"/>
      <c r="C250" s="86"/>
      <c r="D250" s="86"/>
      <c r="E250" s="86"/>
      <c r="F250" s="86"/>
    </row>
    <row r="251" spans="2:6">
      <c r="B251" s="86"/>
      <c r="C251" s="86"/>
      <c r="D251" s="86"/>
      <c r="E251" s="86"/>
      <c r="F251" s="86"/>
    </row>
    <row r="252" spans="2:6">
      <c r="B252" s="86"/>
      <c r="C252" s="86"/>
      <c r="D252" s="86"/>
      <c r="E252" s="86"/>
      <c r="F252" s="86"/>
    </row>
    <row r="253" spans="2:6">
      <c r="B253" s="86"/>
      <c r="C253" s="86"/>
      <c r="D253" s="86"/>
      <c r="E253" s="86"/>
      <c r="F253" s="86"/>
    </row>
    <row r="254" spans="2:6">
      <c r="B254" s="86"/>
      <c r="C254" s="86"/>
      <c r="D254" s="86"/>
      <c r="E254" s="86"/>
      <c r="F254" s="86"/>
    </row>
    <row r="255" spans="2:6">
      <c r="B255" s="86"/>
      <c r="C255" s="86"/>
      <c r="D255" s="86"/>
      <c r="E255" s="86"/>
      <c r="F255" s="86"/>
    </row>
    <row r="256" spans="2:6">
      <c r="B256" s="86"/>
      <c r="C256" s="86"/>
      <c r="D256" s="86"/>
      <c r="E256" s="86"/>
      <c r="F256" s="86"/>
    </row>
    <row r="257" spans="2:6">
      <c r="B257" s="86"/>
      <c r="C257" s="86"/>
      <c r="D257" s="86"/>
      <c r="E257" s="86"/>
      <c r="F257" s="86"/>
    </row>
    <row r="258" spans="2:6">
      <c r="B258" s="86"/>
      <c r="C258" s="86"/>
      <c r="D258" s="86"/>
      <c r="E258" s="86"/>
      <c r="F258" s="86"/>
    </row>
    <row r="259" spans="2:6">
      <c r="B259" s="86"/>
      <c r="C259" s="86"/>
      <c r="D259" s="86"/>
      <c r="E259" s="86"/>
      <c r="F259" s="86"/>
    </row>
    <row r="260" spans="2:6">
      <c r="B260" s="86"/>
      <c r="C260" s="86"/>
      <c r="D260" s="86"/>
      <c r="E260" s="86"/>
      <c r="F260" s="86"/>
    </row>
    <row r="261" spans="2:6">
      <c r="B261" s="86"/>
      <c r="C261" s="86"/>
      <c r="D261" s="86"/>
      <c r="E261" s="86"/>
      <c r="F261" s="86"/>
    </row>
    <row r="262" spans="2:6">
      <c r="B262" s="86"/>
      <c r="C262" s="86"/>
      <c r="D262" s="86"/>
      <c r="E262" s="86"/>
      <c r="F262" s="86"/>
    </row>
    <row r="263" spans="2:6">
      <c r="B263" s="86"/>
      <c r="C263" s="86"/>
      <c r="D263" s="86"/>
      <c r="E263" s="86"/>
      <c r="F263" s="86"/>
    </row>
    <row r="264" spans="2:6">
      <c r="B264" s="86"/>
      <c r="C264" s="86"/>
      <c r="D264" s="86"/>
      <c r="E264" s="86"/>
      <c r="F264" s="86"/>
    </row>
    <row r="265" spans="2:6">
      <c r="B265" s="86"/>
      <c r="C265" s="86"/>
      <c r="D265" s="86"/>
      <c r="E265" s="86"/>
      <c r="F265" s="86"/>
    </row>
    <row r="266" spans="2:6">
      <c r="B266" s="86"/>
      <c r="C266" s="86"/>
      <c r="D266" s="86"/>
      <c r="E266" s="86"/>
      <c r="F266" s="86"/>
    </row>
    <row r="267" spans="2:6">
      <c r="B267" s="86"/>
      <c r="C267" s="86"/>
      <c r="D267" s="86"/>
      <c r="E267" s="86"/>
      <c r="F267" s="86"/>
    </row>
    <row r="268" spans="2:6">
      <c r="B268" s="86"/>
      <c r="C268" s="86"/>
      <c r="D268" s="86"/>
      <c r="E268" s="86"/>
      <c r="F268" s="86"/>
    </row>
    <row r="269" spans="2:6">
      <c r="B269" s="86"/>
      <c r="C269" s="86"/>
      <c r="D269" s="86"/>
      <c r="E269" s="86"/>
      <c r="F269" s="86"/>
    </row>
    <row r="270" spans="2:6">
      <c r="B270" s="86"/>
      <c r="C270" s="86"/>
      <c r="D270" s="86"/>
      <c r="E270" s="86"/>
      <c r="F270" s="86"/>
    </row>
    <row r="271" spans="2:6">
      <c r="B271" s="86"/>
      <c r="C271" s="86"/>
      <c r="D271" s="86"/>
      <c r="E271" s="86"/>
      <c r="F271" s="86"/>
    </row>
    <row r="272" spans="2:6">
      <c r="B272" s="86"/>
      <c r="C272" s="86"/>
      <c r="D272" s="86"/>
      <c r="E272" s="86"/>
      <c r="F272" s="86"/>
    </row>
    <row r="273" spans="2:6">
      <c r="B273" s="86"/>
      <c r="C273" s="86"/>
      <c r="D273" s="86"/>
      <c r="E273" s="86"/>
      <c r="F273" s="86"/>
    </row>
    <row r="274" spans="2:6">
      <c r="B274" s="86"/>
      <c r="C274" s="86"/>
      <c r="D274" s="86"/>
      <c r="E274" s="86"/>
      <c r="F274" s="86"/>
    </row>
    <row r="275" spans="2:6">
      <c r="B275" s="86"/>
      <c r="C275" s="86"/>
      <c r="D275" s="86"/>
      <c r="E275" s="86"/>
      <c r="F275" s="86"/>
    </row>
    <row r="276" spans="2:6">
      <c r="B276" s="86"/>
      <c r="C276" s="86"/>
      <c r="D276" s="86"/>
      <c r="E276" s="86"/>
      <c r="F276" s="86"/>
    </row>
    <row r="277" spans="2:6">
      <c r="B277" s="86"/>
      <c r="C277" s="86"/>
      <c r="D277" s="86"/>
      <c r="E277" s="86"/>
      <c r="F277" s="86"/>
    </row>
    <row r="278" spans="2:6">
      <c r="B278" s="86"/>
      <c r="C278" s="86"/>
      <c r="D278" s="86"/>
      <c r="E278" s="86"/>
      <c r="F278" s="86"/>
    </row>
    <row r="279" spans="2:6">
      <c r="B279" s="86"/>
      <c r="C279" s="86"/>
      <c r="D279" s="86"/>
      <c r="E279" s="86"/>
      <c r="F279" s="86"/>
    </row>
    <row r="280" spans="2:6">
      <c r="B280" s="86"/>
      <c r="C280" s="86"/>
      <c r="D280" s="86"/>
      <c r="E280" s="86"/>
      <c r="F280" s="86"/>
    </row>
    <row r="281" spans="2:6">
      <c r="B281" s="86"/>
      <c r="C281" s="86"/>
      <c r="D281" s="86"/>
      <c r="E281" s="86"/>
      <c r="F281" s="86"/>
    </row>
    <row r="282" spans="2:6">
      <c r="B282" s="86"/>
      <c r="C282" s="86"/>
      <c r="D282" s="86"/>
      <c r="E282" s="86"/>
      <c r="F282" s="86"/>
    </row>
    <row r="283" spans="2:6">
      <c r="B283" s="86"/>
      <c r="C283" s="86"/>
      <c r="D283" s="86"/>
      <c r="E283" s="86"/>
      <c r="F283" s="86"/>
    </row>
    <row r="284" spans="2:6">
      <c r="B284" s="86"/>
      <c r="C284" s="86"/>
      <c r="D284" s="86"/>
      <c r="E284" s="86"/>
      <c r="F284" s="86"/>
    </row>
    <row r="285" spans="2:6">
      <c r="B285" s="86"/>
      <c r="C285" s="86"/>
      <c r="D285" s="86"/>
      <c r="E285" s="86"/>
      <c r="F285" s="86"/>
    </row>
    <row r="286" spans="2:6">
      <c r="B286" s="86"/>
      <c r="C286" s="86"/>
      <c r="D286" s="86"/>
      <c r="E286" s="86"/>
      <c r="F286" s="86"/>
    </row>
    <row r="287" spans="2:6">
      <c r="B287" s="86"/>
      <c r="C287" s="86"/>
      <c r="D287" s="86"/>
      <c r="E287" s="86"/>
      <c r="F287" s="86"/>
    </row>
    <row r="288" spans="2:6">
      <c r="B288" s="86"/>
      <c r="C288" s="86"/>
      <c r="D288" s="86"/>
      <c r="E288" s="86"/>
      <c r="F288" s="86"/>
    </row>
    <row r="289" spans="2:6">
      <c r="B289" s="86"/>
      <c r="C289" s="86"/>
      <c r="D289" s="86"/>
      <c r="E289" s="86"/>
      <c r="F289" s="86"/>
    </row>
    <row r="290" spans="2:6">
      <c r="B290" s="86"/>
      <c r="C290" s="86"/>
      <c r="D290" s="86"/>
      <c r="E290" s="86"/>
      <c r="F290" s="86"/>
    </row>
    <row r="291" spans="2:6">
      <c r="B291" s="86"/>
      <c r="C291" s="86"/>
      <c r="D291" s="86"/>
      <c r="E291" s="86"/>
      <c r="F291" s="86"/>
    </row>
    <row r="292" spans="2:6">
      <c r="B292" s="86"/>
      <c r="C292" s="86"/>
      <c r="D292" s="86"/>
      <c r="E292" s="86"/>
      <c r="F292" s="86"/>
    </row>
    <row r="293" spans="2:6">
      <c r="B293" s="86"/>
      <c r="C293" s="86"/>
      <c r="D293" s="86"/>
      <c r="E293" s="86"/>
      <c r="F293" s="86"/>
    </row>
    <row r="294" spans="2:6">
      <c r="B294" s="86"/>
      <c r="C294" s="86"/>
      <c r="D294" s="86"/>
      <c r="E294" s="86"/>
      <c r="F294" s="86"/>
    </row>
    <row r="295" spans="2:6">
      <c r="B295" s="86"/>
      <c r="C295" s="86"/>
      <c r="D295" s="86"/>
      <c r="E295" s="86"/>
      <c r="F295" s="86"/>
    </row>
    <row r="296" spans="2:6">
      <c r="B296" s="86"/>
      <c r="C296" s="86"/>
      <c r="D296" s="86"/>
      <c r="E296" s="86"/>
      <c r="F296" s="86"/>
    </row>
    <row r="297" spans="2:6">
      <c r="B297" s="86"/>
      <c r="C297" s="86"/>
      <c r="D297" s="86"/>
      <c r="E297" s="86"/>
      <c r="F297" s="86"/>
    </row>
    <row r="298" spans="2:6">
      <c r="B298" s="86"/>
      <c r="C298" s="86"/>
      <c r="D298" s="86"/>
      <c r="E298" s="86"/>
      <c r="F298" s="86"/>
    </row>
    <row r="299" spans="2:6">
      <c r="B299" s="86"/>
      <c r="C299" s="86"/>
      <c r="D299" s="86"/>
      <c r="E299" s="86"/>
      <c r="F299" s="86"/>
    </row>
    <row r="300" spans="2:6">
      <c r="B300" s="86"/>
      <c r="C300" s="86"/>
      <c r="D300" s="86"/>
      <c r="E300" s="86"/>
      <c r="F300" s="86"/>
    </row>
    <row r="301" spans="2:6">
      <c r="B301" s="86"/>
      <c r="C301" s="86"/>
      <c r="D301" s="86"/>
      <c r="E301" s="86"/>
      <c r="F301" s="86"/>
    </row>
    <row r="302" spans="2:6">
      <c r="B302" s="86"/>
      <c r="C302" s="86"/>
      <c r="D302" s="86"/>
      <c r="E302" s="86"/>
      <c r="F302" s="86"/>
    </row>
    <row r="303" spans="2:6">
      <c r="B303" s="86"/>
      <c r="C303" s="86"/>
      <c r="D303" s="86"/>
      <c r="E303" s="86"/>
      <c r="F303" s="86"/>
    </row>
    <row r="304" spans="2:6">
      <c r="B304" s="86"/>
      <c r="C304" s="86"/>
      <c r="D304" s="86"/>
      <c r="E304" s="86"/>
      <c r="F304" s="86"/>
    </row>
    <row r="305" spans="2:6">
      <c r="B305" s="86"/>
      <c r="C305" s="86"/>
      <c r="D305" s="86"/>
      <c r="E305" s="86"/>
      <c r="F305" s="86"/>
    </row>
    <row r="306" spans="2:6">
      <c r="B306" s="86"/>
      <c r="C306" s="86"/>
      <c r="D306" s="86"/>
      <c r="E306" s="86"/>
      <c r="F306" s="86"/>
    </row>
    <row r="307" spans="2:6">
      <c r="B307" s="86"/>
      <c r="C307" s="86"/>
      <c r="D307" s="86"/>
      <c r="E307" s="86"/>
      <c r="F307" s="86"/>
    </row>
    <row r="308" spans="2:6">
      <c r="B308" s="86"/>
      <c r="C308" s="86"/>
      <c r="D308" s="86"/>
      <c r="E308" s="86"/>
      <c r="F308" s="86"/>
    </row>
    <row r="309" spans="2:6">
      <c r="B309" s="86"/>
      <c r="C309" s="86"/>
      <c r="D309" s="86"/>
      <c r="E309" s="86"/>
      <c r="F309" s="86"/>
    </row>
    <row r="310" spans="2:6">
      <c r="B310" s="86"/>
      <c r="C310" s="86"/>
      <c r="D310" s="86"/>
      <c r="E310" s="86"/>
      <c r="F310" s="86"/>
    </row>
    <row r="311" spans="2:6">
      <c r="B311" s="86"/>
      <c r="C311" s="86"/>
      <c r="D311" s="86"/>
      <c r="E311" s="86"/>
      <c r="F311" s="86"/>
    </row>
    <row r="312" spans="2:6">
      <c r="B312" s="86"/>
      <c r="C312" s="86"/>
      <c r="D312" s="86"/>
      <c r="E312" s="86"/>
      <c r="F312" s="86"/>
    </row>
    <row r="313" spans="2:6">
      <c r="B313" s="86"/>
      <c r="C313" s="86"/>
      <c r="D313" s="86"/>
      <c r="E313" s="86"/>
      <c r="F313" s="86"/>
    </row>
    <row r="314" spans="2:6">
      <c r="B314" s="86"/>
      <c r="C314" s="86"/>
      <c r="D314" s="86"/>
      <c r="E314" s="86"/>
      <c r="F314" s="86"/>
    </row>
    <row r="315" spans="2:6">
      <c r="B315" s="86"/>
      <c r="C315" s="86"/>
      <c r="D315" s="86"/>
      <c r="E315" s="86"/>
      <c r="F315" s="86"/>
    </row>
    <row r="316" spans="2:6">
      <c r="B316" s="86"/>
      <c r="C316" s="86"/>
      <c r="D316" s="86"/>
      <c r="E316" s="86"/>
      <c r="F316" s="86"/>
    </row>
    <row r="317" spans="2:6">
      <c r="B317" s="86"/>
      <c r="C317" s="86"/>
      <c r="D317" s="86"/>
      <c r="E317" s="86"/>
      <c r="F317" s="86"/>
    </row>
    <row r="318" spans="2:6">
      <c r="B318" s="86"/>
      <c r="C318" s="86"/>
      <c r="D318" s="86"/>
      <c r="E318" s="86"/>
      <c r="F318" s="86"/>
    </row>
    <row r="319" spans="2:6">
      <c r="B319" s="86"/>
      <c r="C319" s="86"/>
      <c r="D319" s="86"/>
      <c r="E319" s="86"/>
      <c r="F319" s="86"/>
    </row>
    <row r="320" spans="2:6">
      <c r="B320" s="86"/>
      <c r="C320" s="86"/>
      <c r="D320" s="86"/>
      <c r="E320" s="86"/>
      <c r="F320" s="86"/>
    </row>
    <row r="321" spans="2:6">
      <c r="B321" s="86"/>
      <c r="C321" s="86"/>
      <c r="D321" s="86"/>
      <c r="E321" s="86"/>
      <c r="F321" s="86"/>
    </row>
    <row r="322" spans="2:6">
      <c r="B322" s="86"/>
      <c r="C322" s="86"/>
      <c r="D322" s="86"/>
      <c r="E322" s="86"/>
      <c r="F322" s="86"/>
    </row>
    <row r="323" spans="2:6">
      <c r="B323" s="86"/>
      <c r="C323" s="86"/>
      <c r="D323" s="86"/>
      <c r="E323" s="86"/>
      <c r="F323" s="86"/>
    </row>
    <row r="324" spans="2:6">
      <c r="B324" s="86"/>
      <c r="C324" s="86"/>
      <c r="D324" s="86"/>
      <c r="E324" s="86"/>
      <c r="F324" s="86"/>
    </row>
    <row r="325" spans="2:6">
      <c r="B325" s="86"/>
      <c r="C325" s="86"/>
      <c r="D325" s="86"/>
      <c r="E325" s="86"/>
      <c r="F325" s="86"/>
    </row>
    <row r="326" spans="2:6">
      <c r="B326" s="86"/>
      <c r="C326" s="86"/>
      <c r="D326" s="86"/>
      <c r="E326" s="86"/>
      <c r="F326" s="86"/>
    </row>
    <row r="327" spans="2:6">
      <c r="B327" s="86"/>
      <c r="C327" s="86"/>
      <c r="D327" s="86"/>
      <c r="E327" s="86"/>
      <c r="F327" s="86"/>
    </row>
    <row r="328" spans="2:6">
      <c r="B328" s="86"/>
      <c r="C328" s="86"/>
      <c r="D328" s="86"/>
      <c r="E328" s="86"/>
      <c r="F328" s="86"/>
    </row>
    <row r="329" spans="2:6">
      <c r="B329" s="86"/>
      <c r="C329" s="86"/>
      <c r="D329" s="86"/>
      <c r="E329" s="86"/>
      <c r="F329" s="86"/>
    </row>
    <row r="330" spans="2:6">
      <c r="B330" s="86"/>
      <c r="C330" s="86"/>
      <c r="D330" s="86"/>
      <c r="E330" s="86"/>
      <c r="F330" s="86"/>
    </row>
    <row r="331" spans="2:6">
      <c r="B331" s="86"/>
      <c r="C331" s="86"/>
      <c r="D331" s="86"/>
      <c r="E331" s="86"/>
      <c r="F331" s="86"/>
    </row>
    <row r="332" spans="2:6">
      <c r="B332" s="86"/>
      <c r="C332" s="86"/>
      <c r="D332" s="86"/>
      <c r="E332" s="86"/>
      <c r="F332" s="86"/>
    </row>
    <row r="333" spans="2:6">
      <c r="B333" s="86"/>
      <c r="C333" s="86"/>
      <c r="D333" s="86"/>
      <c r="E333" s="86"/>
      <c r="F333" s="86"/>
    </row>
    <row r="334" spans="2:6">
      <c r="B334" s="86"/>
      <c r="C334" s="86"/>
      <c r="D334" s="86"/>
      <c r="E334" s="86"/>
      <c r="F334" s="86"/>
    </row>
    <row r="335" spans="2:6">
      <c r="B335" s="86"/>
      <c r="C335" s="86"/>
      <c r="D335" s="86"/>
      <c r="E335" s="86"/>
      <c r="F335" s="86"/>
    </row>
    <row r="336" spans="2:6">
      <c r="B336" s="86"/>
      <c r="C336" s="86"/>
      <c r="D336" s="86"/>
      <c r="E336" s="86"/>
      <c r="F336" s="86"/>
    </row>
    <row r="337" spans="2:6">
      <c r="B337" s="86"/>
      <c r="C337" s="86"/>
      <c r="D337" s="86"/>
      <c r="E337" s="86"/>
      <c r="F337" s="86"/>
    </row>
    <row r="338" spans="2:6">
      <c r="B338" s="86"/>
      <c r="C338" s="86"/>
      <c r="D338" s="86"/>
      <c r="E338" s="86"/>
      <c r="F338" s="86"/>
    </row>
    <row r="339" spans="2:6">
      <c r="B339" s="86"/>
      <c r="C339" s="86"/>
      <c r="D339" s="86"/>
      <c r="E339" s="86"/>
      <c r="F339" s="86"/>
    </row>
    <row r="340" spans="2:6">
      <c r="B340" s="86"/>
      <c r="C340" s="86"/>
      <c r="D340" s="86"/>
      <c r="E340" s="86"/>
      <c r="F340" s="86"/>
    </row>
    <row r="341" spans="2:6">
      <c r="B341" s="86"/>
      <c r="C341" s="86"/>
      <c r="D341" s="86"/>
      <c r="E341" s="86"/>
      <c r="F341" s="86"/>
    </row>
    <row r="342" spans="2:6">
      <c r="B342" s="86"/>
      <c r="C342" s="86"/>
      <c r="D342" s="86"/>
      <c r="E342" s="86"/>
      <c r="F342" s="86"/>
    </row>
    <row r="343" spans="2:6">
      <c r="B343" s="86"/>
      <c r="C343" s="86"/>
      <c r="D343" s="86"/>
      <c r="E343" s="86"/>
      <c r="F343" s="86"/>
    </row>
    <row r="344" spans="2:6">
      <c r="B344" s="86"/>
      <c r="C344" s="86"/>
      <c r="D344" s="86"/>
      <c r="E344" s="86"/>
      <c r="F344" s="86"/>
    </row>
    <row r="345" spans="2:6">
      <c r="B345" s="86"/>
      <c r="C345" s="86"/>
      <c r="D345" s="86"/>
      <c r="E345" s="86"/>
      <c r="F345" s="86"/>
    </row>
    <row r="346" spans="2:6">
      <c r="B346" s="86"/>
      <c r="C346" s="86"/>
      <c r="D346" s="86"/>
      <c r="E346" s="86"/>
      <c r="F346" s="86"/>
    </row>
    <row r="347" spans="2:6">
      <c r="B347" s="86"/>
      <c r="C347" s="86"/>
      <c r="D347" s="86"/>
      <c r="E347" s="86"/>
      <c r="F347" s="86"/>
    </row>
    <row r="348" spans="2:6">
      <c r="B348" s="86"/>
      <c r="C348" s="86"/>
      <c r="D348" s="86"/>
      <c r="E348" s="86"/>
      <c r="F348" s="86"/>
    </row>
    <row r="349" spans="2:6">
      <c r="B349" s="86"/>
      <c r="C349" s="86"/>
      <c r="D349" s="86"/>
      <c r="E349" s="86"/>
      <c r="F349" s="86"/>
    </row>
    <row r="350" spans="2:6">
      <c r="B350" s="86"/>
      <c r="C350" s="86"/>
      <c r="D350" s="86"/>
      <c r="E350" s="86"/>
      <c r="F350" s="86"/>
    </row>
    <row r="351" spans="2:6">
      <c r="B351" s="86"/>
      <c r="C351" s="86"/>
      <c r="D351" s="86"/>
      <c r="E351" s="86"/>
      <c r="F351" s="86"/>
    </row>
    <row r="352" spans="2:6">
      <c r="B352" s="86"/>
      <c r="C352" s="86"/>
      <c r="D352" s="86"/>
      <c r="E352" s="86"/>
      <c r="F352" s="86"/>
    </row>
    <row r="353" spans="2:6">
      <c r="B353" s="86"/>
      <c r="C353" s="86"/>
      <c r="D353" s="86"/>
      <c r="E353" s="86"/>
      <c r="F353" s="86"/>
    </row>
    <row r="354" spans="2:6">
      <c r="B354" s="86"/>
      <c r="C354" s="86"/>
      <c r="D354" s="86"/>
      <c r="E354" s="86"/>
      <c r="F354" s="86"/>
    </row>
    <row r="355" spans="2:6">
      <c r="B355" s="86"/>
      <c r="C355" s="86"/>
      <c r="D355" s="86"/>
      <c r="E355" s="86"/>
      <c r="F355" s="86"/>
    </row>
    <row r="356" spans="2:6">
      <c r="B356" s="86"/>
      <c r="C356" s="86"/>
      <c r="D356" s="86"/>
      <c r="E356" s="86"/>
      <c r="F356" s="86"/>
    </row>
    <row r="357" spans="2:6">
      <c r="B357" s="86"/>
      <c r="C357" s="86"/>
      <c r="D357" s="86"/>
      <c r="E357" s="86"/>
      <c r="F357" s="86"/>
    </row>
    <row r="358" spans="2:6">
      <c r="B358" s="86"/>
      <c r="C358" s="86"/>
      <c r="D358" s="86"/>
      <c r="E358" s="86"/>
      <c r="F358" s="86"/>
    </row>
    <row r="359" spans="2:6">
      <c r="B359" s="86"/>
      <c r="C359" s="86"/>
      <c r="D359" s="86"/>
      <c r="E359" s="86"/>
      <c r="F359" s="86"/>
    </row>
    <row r="360" spans="2:6">
      <c r="B360" s="86"/>
      <c r="C360" s="86"/>
      <c r="D360" s="86"/>
      <c r="E360" s="86"/>
      <c r="F360" s="86"/>
    </row>
    <row r="361" spans="2:6">
      <c r="B361" s="86"/>
      <c r="C361" s="86"/>
      <c r="D361" s="86"/>
      <c r="E361" s="86"/>
      <c r="F361" s="86"/>
    </row>
    <row r="362" spans="2:6">
      <c r="B362" s="86"/>
      <c r="C362" s="86"/>
      <c r="D362" s="86"/>
      <c r="E362" s="86"/>
      <c r="F362" s="86"/>
    </row>
    <row r="363" spans="2:6">
      <c r="B363" s="86"/>
      <c r="C363" s="86"/>
      <c r="D363" s="86"/>
      <c r="E363" s="86"/>
      <c r="F363" s="86"/>
    </row>
    <row r="364" spans="2:6">
      <c r="B364" s="86"/>
      <c r="C364" s="86"/>
      <c r="D364" s="86"/>
      <c r="E364" s="86"/>
      <c r="F364" s="86"/>
    </row>
    <row r="365" spans="2:6">
      <c r="B365" s="86"/>
      <c r="C365" s="86"/>
      <c r="D365" s="86"/>
      <c r="E365" s="86"/>
      <c r="F365" s="86"/>
    </row>
    <row r="366" spans="2:6">
      <c r="B366" s="86"/>
      <c r="C366" s="86"/>
      <c r="D366" s="86"/>
      <c r="E366" s="86"/>
      <c r="F366" s="86"/>
    </row>
    <row r="367" spans="2:6">
      <c r="B367" s="86"/>
      <c r="C367" s="86"/>
      <c r="D367" s="86"/>
      <c r="E367" s="86"/>
      <c r="F367" s="86"/>
    </row>
    <row r="368" spans="2:6">
      <c r="B368" s="86"/>
      <c r="C368" s="86"/>
      <c r="D368" s="86"/>
      <c r="E368" s="86"/>
      <c r="F368" s="86"/>
    </row>
    <row r="369" spans="2:6">
      <c r="B369" s="86"/>
      <c r="C369" s="86"/>
      <c r="D369" s="86"/>
      <c r="E369" s="86"/>
      <c r="F369" s="86"/>
    </row>
    <row r="370" spans="2:6">
      <c r="B370" s="86"/>
      <c r="C370" s="86"/>
      <c r="D370" s="86"/>
      <c r="E370" s="86"/>
      <c r="F370" s="86"/>
    </row>
    <row r="371" spans="2:6">
      <c r="B371" s="86"/>
      <c r="C371" s="86"/>
      <c r="D371" s="86"/>
      <c r="E371" s="86"/>
      <c r="F371" s="86"/>
    </row>
    <row r="372" spans="2:6">
      <c r="B372" s="86"/>
      <c r="C372" s="86"/>
      <c r="D372" s="86"/>
      <c r="E372" s="86"/>
      <c r="F372" s="86"/>
    </row>
    <row r="373" spans="2:6">
      <c r="B373" s="86"/>
      <c r="C373" s="86"/>
      <c r="D373" s="86"/>
      <c r="E373" s="86"/>
      <c r="F373" s="86"/>
    </row>
    <row r="374" spans="2:6">
      <c r="B374" s="86"/>
      <c r="C374" s="86"/>
      <c r="D374" s="86"/>
      <c r="E374" s="86"/>
      <c r="F374" s="86"/>
    </row>
    <row r="375" spans="2:6">
      <c r="B375" s="86"/>
      <c r="C375" s="86"/>
      <c r="D375" s="86"/>
      <c r="E375" s="86"/>
      <c r="F375" s="86"/>
    </row>
  </sheetData>
  <mergeCells count="44">
    <mergeCell ref="A23:B23"/>
    <mergeCell ref="A18:B18"/>
    <mergeCell ref="A19:B19"/>
    <mergeCell ref="A20:B20"/>
    <mergeCell ref="A17:B17"/>
    <mergeCell ref="A21:B21"/>
    <mergeCell ref="A22:B22"/>
    <mergeCell ref="D4:F4"/>
    <mergeCell ref="C7:F7"/>
    <mergeCell ref="C4:C6"/>
    <mergeCell ref="D5:D6"/>
    <mergeCell ref="A16:B16"/>
    <mergeCell ref="A4:B7"/>
    <mergeCell ref="A8:B8"/>
    <mergeCell ref="A9:B9"/>
    <mergeCell ref="A10:B10"/>
    <mergeCell ref="A11:B11"/>
    <mergeCell ref="A12:B12"/>
    <mergeCell ref="A13:B13"/>
    <mergeCell ref="A14:B14"/>
    <mergeCell ref="A15:B15"/>
    <mergeCell ref="C8:F8"/>
    <mergeCell ref="C9:F9"/>
    <mergeCell ref="A44:B44"/>
    <mergeCell ref="A37:B37"/>
    <mergeCell ref="A38:B38"/>
    <mergeCell ref="A39:B39"/>
    <mergeCell ref="A40:B40"/>
    <mergeCell ref="A41:B41"/>
    <mergeCell ref="A42:B42"/>
    <mergeCell ref="A43:B43"/>
    <mergeCell ref="A36:B36"/>
    <mergeCell ref="A34:B34"/>
    <mergeCell ref="A35:B35"/>
    <mergeCell ref="A24:B24"/>
    <mergeCell ref="A31:B31"/>
    <mergeCell ref="A32:B32"/>
    <mergeCell ref="A33:B33"/>
    <mergeCell ref="A30:B30"/>
    <mergeCell ref="A25:B25"/>
    <mergeCell ref="A26:B26"/>
    <mergeCell ref="A27:B27"/>
    <mergeCell ref="A28:B28"/>
    <mergeCell ref="A29:B29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opLeftCell="A4" workbookViewId="0">
      <selection activeCell="H5" sqref="H5"/>
    </sheetView>
  </sheetViews>
  <sheetFormatPr defaultRowHeight="12.75"/>
  <cols>
    <col min="1" max="1" width="3.42578125" style="86" customWidth="1"/>
    <col min="2" max="2" width="26.28515625" style="87" customWidth="1"/>
    <col min="3" max="5" width="15" style="87" customWidth="1"/>
    <col min="6" max="6" width="14.85546875" style="87" customWidth="1"/>
    <col min="7" max="7" width="9.140625" style="48"/>
    <col min="8" max="16384" width="9.140625" style="10"/>
  </cols>
  <sheetData>
    <row r="1" spans="1:8" s="13" customFormat="1" ht="21" customHeight="1">
      <c r="A1" s="312" t="s">
        <v>406</v>
      </c>
      <c r="B1" s="305"/>
      <c r="C1" s="305"/>
      <c r="D1" s="231"/>
      <c r="E1" s="231"/>
      <c r="F1" s="231"/>
      <c r="G1" s="11"/>
      <c r="H1" s="353" t="s">
        <v>556</v>
      </c>
    </row>
    <row r="2" spans="1:8" s="13" customFormat="1" ht="13.5" customHeight="1">
      <c r="A2" s="241"/>
      <c r="B2" s="302" t="s">
        <v>518</v>
      </c>
      <c r="C2" s="302"/>
      <c r="D2" s="231"/>
      <c r="E2" s="231"/>
      <c r="F2" s="231"/>
      <c r="G2" s="46"/>
    </row>
    <row r="3" spans="1:8" ht="12.75" customHeight="1">
      <c r="A3" s="217"/>
      <c r="B3" s="303" t="s">
        <v>519</v>
      </c>
      <c r="C3" s="303"/>
      <c r="D3" s="231"/>
      <c r="E3" s="231"/>
      <c r="F3" s="231"/>
    </row>
    <row r="4" spans="1:8" ht="15" customHeight="1">
      <c r="A4" s="521" t="s">
        <v>650</v>
      </c>
      <c r="B4" s="517"/>
      <c r="C4" s="547" t="s">
        <v>351</v>
      </c>
      <c r="D4" s="548"/>
      <c r="E4" s="548"/>
      <c r="F4" s="548"/>
    </row>
    <row r="5" spans="1:8" ht="114.75" customHeight="1">
      <c r="A5" s="538"/>
      <c r="B5" s="539"/>
      <c r="C5" s="362" t="s">
        <v>813</v>
      </c>
      <c r="D5" s="332" t="s">
        <v>814</v>
      </c>
      <c r="E5" s="192" t="s">
        <v>815</v>
      </c>
      <c r="F5" s="193" t="s">
        <v>816</v>
      </c>
    </row>
    <row r="6" spans="1:8" ht="15" customHeight="1">
      <c r="A6" s="567"/>
      <c r="B6" s="518"/>
      <c r="C6" s="547" t="s">
        <v>334</v>
      </c>
      <c r="D6" s="548"/>
      <c r="E6" s="548"/>
      <c r="F6" s="548"/>
    </row>
    <row r="7" spans="1:8" s="13" customFormat="1" ht="16.5" customHeight="1">
      <c r="A7" s="572"/>
      <c r="B7" s="572"/>
      <c r="C7" s="545" t="s">
        <v>33</v>
      </c>
      <c r="D7" s="545"/>
      <c r="E7" s="545"/>
      <c r="F7" s="545"/>
      <c r="G7" s="46"/>
    </row>
    <row r="8" spans="1:8" s="13" customFormat="1" ht="16.5" customHeight="1">
      <c r="A8" s="561"/>
      <c r="B8" s="561"/>
      <c r="C8" s="556" t="s">
        <v>162</v>
      </c>
      <c r="D8" s="556"/>
      <c r="E8" s="556"/>
      <c r="F8" s="556"/>
      <c r="G8" s="46"/>
    </row>
    <row r="9" spans="1:8" ht="15" customHeight="1">
      <c r="A9" s="563" t="s">
        <v>283</v>
      </c>
      <c r="B9" s="564"/>
      <c r="C9" s="439">
        <v>3349646</v>
      </c>
      <c r="D9" s="439">
        <v>602882355</v>
      </c>
      <c r="E9" s="439">
        <v>10719563</v>
      </c>
      <c r="F9" s="441">
        <v>79245861</v>
      </c>
    </row>
    <row r="10" spans="1:8" ht="18" customHeight="1">
      <c r="A10" s="570" t="s">
        <v>147</v>
      </c>
      <c r="B10" s="571"/>
      <c r="C10" s="439"/>
      <c r="D10" s="439"/>
      <c r="E10" s="439"/>
      <c r="F10" s="441"/>
    </row>
    <row r="11" spans="1:8" ht="14.1" customHeight="1">
      <c r="A11" s="563" t="s">
        <v>284</v>
      </c>
      <c r="B11" s="564"/>
      <c r="C11" s="439">
        <v>380827</v>
      </c>
      <c r="D11" s="439">
        <v>188445548</v>
      </c>
      <c r="E11" s="439">
        <v>7906212</v>
      </c>
      <c r="F11" s="441">
        <v>20011426</v>
      </c>
    </row>
    <row r="12" spans="1:8" ht="9.75" customHeight="1">
      <c r="A12" s="559" t="s">
        <v>149</v>
      </c>
      <c r="B12" s="560"/>
      <c r="C12" s="445"/>
      <c r="D12" s="445"/>
      <c r="E12" s="445"/>
      <c r="F12" s="446"/>
    </row>
    <row r="13" spans="1:8" ht="14.1" customHeight="1">
      <c r="A13" s="557" t="s">
        <v>285</v>
      </c>
      <c r="B13" s="558"/>
      <c r="C13" s="445">
        <v>15916</v>
      </c>
      <c r="D13" s="445">
        <v>37378429</v>
      </c>
      <c r="E13" s="445">
        <v>266910</v>
      </c>
      <c r="F13" s="446">
        <v>4973913</v>
      </c>
    </row>
    <row r="14" spans="1:8" ht="14.1" customHeight="1">
      <c r="A14" s="557" t="s">
        <v>150</v>
      </c>
      <c r="B14" s="558"/>
      <c r="C14" s="445">
        <v>364911</v>
      </c>
      <c r="D14" s="445">
        <v>151067119</v>
      </c>
      <c r="E14" s="445">
        <v>7639302</v>
      </c>
      <c r="F14" s="446">
        <v>15037513</v>
      </c>
    </row>
    <row r="15" spans="1:8" ht="9.75" customHeight="1">
      <c r="A15" s="565"/>
      <c r="B15" s="566"/>
      <c r="C15" s="445"/>
      <c r="D15" s="445"/>
      <c r="E15" s="445"/>
      <c r="F15" s="446"/>
    </row>
    <row r="16" spans="1:8" ht="14.1" customHeight="1">
      <c r="A16" s="563" t="s">
        <v>287</v>
      </c>
      <c r="B16" s="564"/>
      <c r="C16" s="439">
        <v>242815</v>
      </c>
      <c r="D16" s="439">
        <v>79911921</v>
      </c>
      <c r="E16" s="439">
        <v>744795</v>
      </c>
      <c r="F16" s="441">
        <v>15948311</v>
      </c>
    </row>
    <row r="17" spans="1:6" ht="12" customHeight="1">
      <c r="A17" s="559" t="s">
        <v>151</v>
      </c>
      <c r="B17" s="560"/>
      <c r="C17" s="445"/>
      <c r="D17" s="445"/>
      <c r="E17" s="445"/>
      <c r="F17" s="446"/>
    </row>
    <row r="18" spans="1:6" ht="14.1" customHeight="1">
      <c r="A18" s="557" t="s">
        <v>288</v>
      </c>
      <c r="B18" s="558"/>
      <c r="C18" s="445">
        <v>155679</v>
      </c>
      <c r="D18" s="445">
        <v>32715546</v>
      </c>
      <c r="E18" s="445">
        <v>246872</v>
      </c>
      <c r="F18" s="446">
        <v>4492282</v>
      </c>
    </row>
    <row r="19" spans="1:6" ht="14.1" customHeight="1">
      <c r="A19" s="557" t="s">
        <v>289</v>
      </c>
      <c r="B19" s="558"/>
      <c r="C19" s="445">
        <v>87136</v>
      </c>
      <c r="D19" s="445">
        <v>47196375</v>
      </c>
      <c r="E19" s="445">
        <v>497923</v>
      </c>
      <c r="F19" s="446">
        <v>11456029</v>
      </c>
    </row>
    <row r="20" spans="1:6" ht="9.75" customHeight="1">
      <c r="A20" s="565"/>
      <c r="B20" s="566"/>
      <c r="C20" s="445"/>
      <c r="D20" s="445"/>
      <c r="E20" s="445"/>
      <c r="F20" s="446"/>
    </row>
    <row r="21" spans="1:6" ht="14.1" customHeight="1">
      <c r="A21" s="563" t="s">
        <v>290</v>
      </c>
      <c r="B21" s="564"/>
      <c r="C21" s="439">
        <v>353563</v>
      </c>
      <c r="D21" s="439">
        <v>103658363</v>
      </c>
      <c r="E21" s="439">
        <v>444216</v>
      </c>
      <c r="F21" s="441">
        <v>7813329</v>
      </c>
    </row>
    <row r="22" spans="1:6" ht="9.75" customHeight="1">
      <c r="A22" s="559" t="s">
        <v>153</v>
      </c>
      <c r="B22" s="560"/>
      <c r="C22" s="445"/>
      <c r="D22" s="445"/>
      <c r="E22" s="445"/>
      <c r="F22" s="446"/>
    </row>
    <row r="23" spans="1:6" ht="14.1" customHeight="1">
      <c r="A23" s="557" t="s">
        <v>291</v>
      </c>
      <c r="B23" s="558"/>
      <c r="C23" s="445">
        <v>61336</v>
      </c>
      <c r="D23" s="445">
        <v>32663490</v>
      </c>
      <c r="E23" s="445">
        <v>154991</v>
      </c>
      <c r="F23" s="446">
        <v>4436070</v>
      </c>
    </row>
    <row r="24" spans="1:6" ht="14.1" customHeight="1">
      <c r="A24" s="557" t="s">
        <v>292</v>
      </c>
      <c r="B24" s="558"/>
      <c r="C24" s="445">
        <v>273867</v>
      </c>
      <c r="D24" s="445">
        <v>35150935</v>
      </c>
      <c r="E24" s="445">
        <v>106476</v>
      </c>
      <c r="F24" s="446">
        <v>1644531</v>
      </c>
    </row>
    <row r="25" spans="1:6" ht="14.1" customHeight="1">
      <c r="A25" s="557" t="s">
        <v>293</v>
      </c>
      <c r="B25" s="558"/>
      <c r="C25" s="445">
        <v>14632</v>
      </c>
      <c r="D25" s="445">
        <v>20475935</v>
      </c>
      <c r="E25" s="445">
        <v>117221</v>
      </c>
      <c r="F25" s="446">
        <v>952862</v>
      </c>
    </row>
    <row r="26" spans="1:6" ht="14.1" customHeight="1">
      <c r="A26" s="557" t="s">
        <v>294</v>
      </c>
      <c r="B26" s="558"/>
      <c r="C26" s="445">
        <v>3728</v>
      </c>
      <c r="D26" s="445">
        <v>15368003</v>
      </c>
      <c r="E26" s="445">
        <v>65528</v>
      </c>
      <c r="F26" s="446">
        <v>779866</v>
      </c>
    </row>
    <row r="27" spans="1:6" ht="9.75" customHeight="1">
      <c r="A27" s="565"/>
      <c r="B27" s="566"/>
      <c r="C27" s="445"/>
      <c r="D27" s="445"/>
      <c r="E27" s="445"/>
      <c r="F27" s="446"/>
    </row>
    <row r="28" spans="1:6" ht="14.1" customHeight="1">
      <c r="A28" s="563" t="s">
        <v>295</v>
      </c>
      <c r="B28" s="564"/>
      <c r="C28" s="439">
        <v>675359</v>
      </c>
      <c r="D28" s="439">
        <v>98628841</v>
      </c>
      <c r="E28" s="439">
        <v>617003</v>
      </c>
      <c r="F28" s="441">
        <v>13605823</v>
      </c>
    </row>
    <row r="29" spans="1:6" ht="9.75" customHeight="1">
      <c r="A29" s="559" t="s">
        <v>154</v>
      </c>
      <c r="B29" s="560"/>
      <c r="C29" s="445"/>
      <c r="D29" s="445"/>
      <c r="E29" s="445"/>
      <c r="F29" s="446"/>
    </row>
    <row r="30" spans="1:6" ht="14.1" customHeight="1">
      <c r="A30" s="557" t="s">
        <v>296</v>
      </c>
      <c r="B30" s="558"/>
      <c r="C30" s="445">
        <v>81408</v>
      </c>
      <c r="D30" s="445">
        <v>24475322</v>
      </c>
      <c r="E30" s="445">
        <v>110684</v>
      </c>
      <c r="F30" s="446">
        <v>1772494</v>
      </c>
    </row>
    <row r="31" spans="1:6" ht="14.1" customHeight="1">
      <c r="A31" s="557" t="s">
        <v>297</v>
      </c>
      <c r="B31" s="558"/>
      <c r="C31" s="445">
        <v>490905</v>
      </c>
      <c r="D31" s="445">
        <v>45552358</v>
      </c>
      <c r="E31" s="445">
        <v>340367</v>
      </c>
      <c r="F31" s="446">
        <v>3145381</v>
      </c>
    </row>
    <row r="32" spans="1:6" ht="14.1" customHeight="1">
      <c r="A32" s="557" t="s">
        <v>298</v>
      </c>
      <c r="B32" s="558"/>
      <c r="C32" s="445">
        <v>103046</v>
      </c>
      <c r="D32" s="445">
        <v>28601161</v>
      </c>
      <c r="E32" s="445">
        <v>165952</v>
      </c>
      <c r="F32" s="446">
        <v>8687948</v>
      </c>
    </row>
    <row r="33" spans="1:6" ht="9.75" customHeight="1">
      <c r="A33" s="565"/>
      <c r="B33" s="566"/>
      <c r="C33" s="445"/>
      <c r="D33" s="445"/>
      <c r="E33" s="445"/>
      <c r="F33" s="446"/>
    </row>
    <row r="34" spans="1:6" ht="14.1" customHeight="1">
      <c r="A34" s="563" t="s">
        <v>299</v>
      </c>
      <c r="B34" s="564"/>
      <c r="C34" s="439">
        <v>1158569</v>
      </c>
      <c r="D34" s="439">
        <v>46974686</v>
      </c>
      <c r="E34" s="439">
        <v>291618</v>
      </c>
      <c r="F34" s="441">
        <v>9651424</v>
      </c>
    </row>
    <row r="35" spans="1:6" ht="9.75" customHeight="1">
      <c r="A35" s="559" t="s">
        <v>155</v>
      </c>
      <c r="B35" s="560"/>
      <c r="C35" s="445"/>
      <c r="D35" s="445"/>
      <c r="E35" s="445"/>
      <c r="F35" s="446"/>
    </row>
    <row r="36" spans="1:6" ht="14.1" customHeight="1">
      <c r="A36" s="557" t="s">
        <v>300</v>
      </c>
      <c r="B36" s="558"/>
      <c r="C36" s="445">
        <v>984898</v>
      </c>
      <c r="D36" s="445">
        <v>34046050</v>
      </c>
      <c r="E36" s="445">
        <v>229375</v>
      </c>
      <c r="F36" s="446">
        <v>8625961</v>
      </c>
    </row>
    <row r="37" spans="1:6" ht="14.1" customHeight="1">
      <c r="A37" s="557" t="s">
        <v>301</v>
      </c>
      <c r="B37" s="558"/>
      <c r="C37" s="445">
        <v>173671</v>
      </c>
      <c r="D37" s="445">
        <v>12928636</v>
      </c>
      <c r="E37" s="445">
        <v>62243</v>
      </c>
      <c r="F37" s="446">
        <v>1025463</v>
      </c>
    </row>
    <row r="38" spans="1:6" ht="9.75" customHeight="1">
      <c r="A38" s="565"/>
      <c r="B38" s="566"/>
      <c r="C38" s="445"/>
      <c r="D38" s="445"/>
      <c r="E38" s="445"/>
      <c r="F38" s="446"/>
    </row>
    <row r="39" spans="1:6" ht="14.1" customHeight="1">
      <c r="A39" s="563" t="s">
        <v>302</v>
      </c>
      <c r="B39" s="564"/>
      <c r="C39" s="439">
        <v>538513</v>
      </c>
      <c r="D39" s="439">
        <v>85262996</v>
      </c>
      <c r="E39" s="439">
        <v>715719</v>
      </c>
      <c r="F39" s="441">
        <v>12215548</v>
      </c>
    </row>
    <row r="40" spans="1:6" ht="9.75" customHeight="1">
      <c r="A40" s="559" t="s">
        <v>156</v>
      </c>
      <c r="B40" s="560"/>
      <c r="C40" s="445"/>
      <c r="D40" s="445"/>
      <c r="E40" s="445"/>
      <c r="F40" s="446"/>
    </row>
    <row r="41" spans="1:6" ht="14.1" customHeight="1">
      <c r="A41" s="557" t="s">
        <v>304</v>
      </c>
      <c r="B41" s="558"/>
      <c r="C41" s="445">
        <v>194587</v>
      </c>
      <c r="D41" s="445">
        <v>28361190</v>
      </c>
      <c r="E41" s="445">
        <v>306968</v>
      </c>
      <c r="F41" s="446">
        <v>2369773</v>
      </c>
    </row>
    <row r="42" spans="1:6" ht="14.1" customHeight="1">
      <c r="A42" s="557" t="s">
        <v>303</v>
      </c>
      <c r="B42" s="558"/>
      <c r="C42" s="445">
        <v>327160</v>
      </c>
      <c r="D42" s="445">
        <v>32675374</v>
      </c>
      <c r="E42" s="445">
        <v>244391</v>
      </c>
      <c r="F42" s="446">
        <v>8286911</v>
      </c>
    </row>
    <row r="43" spans="1:6" ht="14.1" customHeight="1">
      <c r="A43" s="557" t="s">
        <v>305</v>
      </c>
      <c r="B43" s="558"/>
      <c r="C43" s="445">
        <v>16766</v>
      </c>
      <c r="D43" s="445">
        <v>24226432</v>
      </c>
      <c r="E43" s="445">
        <v>164360</v>
      </c>
      <c r="F43" s="446">
        <v>1558864</v>
      </c>
    </row>
    <row r="44" spans="1:6" ht="15" customHeight="1">
      <c r="A44" s="376"/>
      <c r="B44" s="377"/>
      <c r="C44" s="377"/>
      <c r="D44" s="377"/>
      <c r="E44" s="307"/>
      <c r="F44" s="307"/>
    </row>
    <row r="45" spans="1:6" ht="9.75" customHeight="1">
      <c r="A45" s="320" t="s">
        <v>425</v>
      </c>
      <c r="B45" s="231" t="s">
        <v>157</v>
      </c>
      <c r="C45" s="231"/>
      <c r="D45" s="231"/>
      <c r="E45" s="231"/>
      <c r="F45" s="307"/>
    </row>
    <row r="46" spans="1:6" ht="9.75" customHeight="1">
      <c r="A46" s="320" t="s">
        <v>425</v>
      </c>
      <c r="B46" s="298" t="s">
        <v>158</v>
      </c>
      <c r="C46" s="298"/>
      <c r="D46" s="231"/>
      <c r="E46" s="376"/>
      <c r="F46" s="231"/>
    </row>
    <row r="47" spans="1:6" ht="9.75" customHeight="1">
      <c r="B47" s="90"/>
      <c r="C47" s="90"/>
      <c r="D47" s="90"/>
      <c r="E47" s="86"/>
      <c r="F47" s="86"/>
    </row>
    <row r="48" spans="1:6">
      <c r="B48" s="86"/>
      <c r="C48" s="86"/>
      <c r="D48" s="86"/>
      <c r="E48" s="86"/>
      <c r="F48" s="86"/>
    </row>
    <row r="49" spans="2:6">
      <c r="B49" s="86"/>
      <c r="C49" s="86"/>
      <c r="D49" s="86"/>
      <c r="E49" s="86"/>
      <c r="F49" s="86"/>
    </row>
    <row r="50" spans="2:6">
      <c r="B50" s="86"/>
      <c r="C50" s="86"/>
      <c r="D50" s="86"/>
      <c r="E50" s="86"/>
      <c r="F50" s="86"/>
    </row>
    <row r="51" spans="2:6">
      <c r="B51" s="86"/>
      <c r="C51" s="86"/>
      <c r="D51" s="86"/>
      <c r="E51" s="86"/>
      <c r="F51" s="86"/>
    </row>
    <row r="52" spans="2:6">
      <c r="B52" s="86"/>
      <c r="C52" s="86"/>
      <c r="D52" s="86"/>
      <c r="E52" s="86"/>
      <c r="F52" s="86"/>
    </row>
    <row r="53" spans="2:6">
      <c r="B53" s="86"/>
      <c r="C53" s="86"/>
      <c r="D53" s="86"/>
      <c r="E53" s="86"/>
      <c r="F53" s="86"/>
    </row>
    <row r="54" spans="2:6">
      <c r="B54" s="86"/>
      <c r="C54" s="86"/>
      <c r="D54" s="86"/>
      <c r="E54" s="86"/>
      <c r="F54" s="86"/>
    </row>
    <row r="55" spans="2:6">
      <c r="B55" s="86"/>
      <c r="C55" s="86"/>
      <c r="D55" s="86"/>
      <c r="E55" s="86"/>
      <c r="F55" s="86"/>
    </row>
    <row r="56" spans="2:6">
      <c r="B56" s="86"/>
      <c r="C56" s="86"/>
      <c r="D56" s="86"/>
      <c r="E56" s="86"/>
      <c r="F56" s="86"/>
    </row>
    <row r="57" spans="2:6">
      <c r="B57" s="86"/>
      <c r="C57" s="86"/>
      <c r="D57" s="86"/>
      <c r="E57" s="86"/>
      <c r="F57" s="86"/>
    </row>
    <row r="58" spans="2:6">
      <c r="B58" s="86"/>
      <c r="C58" s="86"/>
      <c r="D58" s="86"/>
      <c r="E58" s="86"/>
      <c r="F58" s="86"/>
    </row>
    <row r="59" spans="2:6">
      <c r="B59" s="86"/>
      <c r="C59" s="86"/>
      <c r="D59" s="86"/>
      <c r="E59" s="86"/>
      <c r="F59" s="86"/>
    </row>
    <row r="60" spans="2:6">
      <c r="B60" s="86"/>
      <c r="C60" s="86"/>
      <c r="D60" s="86"/>
      <c r="E60" s="86"/>
      <c r="F60" s="86"/>
    </row>
    <row r="61" spans="2:6">
      <c r="B61" s="86"/>
      <c r="C61" s="86"/>
      <c r="D61" s="86"/>
      <c r="E61" s="86"/>
      <c r="F61" s="86"/>
    </row>
    <row r="62" spans="2:6">
      <c r="B62" s="86"/>
      <c r="C62" s="86"/>
      <c r="D62" s="86"/>
      <c r="E62" s="86"/>
      <c r="F62" s="86"/>
    </row>
    <row r="63" spans="2:6">
      <c r="B63" s="86"/>
      <c r="C63" s="86"/>
      <c r="D63" s="86"/>
      <c r="E63" s="86"/>
      <c r="F63" s="86"/>
    </row>
    <row r="64" spans="2:6">
      <c r="B64" s="86"/>
      <c r="C64" s="86"/>
      <c r="D64" s="86"/>
      <c r="E64" s="86"/>
      <c r="F64" s="86"/>
    </row>
    <row r="65" spans="2:6">
      <c r="B65" s="86"/>
      <c r="C65" s="86"/>
      <c r="D65" s="86"/>
      <c r="E65" s="86"/>
      <c r="F65" s="86"/>
    </row>
    <row r="66" spans="2:6">
      <c r="B66" s="86"/>
      <c r="C66" s="86"/>
      <c r="D66" s="86"/>
      <c r="E66" s="86"/>
      <c r="F66" s="86"/>
    </row>
    <row r="67" spans="2:6">
      <c r="B67" s="86"/>
      <c r="C67" s="86"/>
      <c r="D67" s="86"/>
      <c r="E67" s="86"/>
      <c r="F67" s="86"/>
    </row>
    <row r="68" spans="2:6">
      <c r="B68" s="86"/>
      <c r="C68" s="86"/>
      <c r="D68" s="86"/>
      <c r="E68" s="86"/>
      <c r="F68" s="86"/>
    </row>
    <row r="69" spans="2:6">
      <c r="B69" s="86"/>
      <c r="C69" s="86"/>
      <c r="D69" s="86"/>
      <c r="E69" s="86"/>
      <c r="F69" s="86"/>
    </row>
    <row r="70" spans="2:6">
      <c r="B70" s="86"/>
      <c r="C70" s="86"/>
      <c r="D70" s="86"/>
      <c r="E70" s="86"/>
      <c r="F70" s="86"/>
    </row>
    <row r="71" spans="2:6">
      <c r="B71" s="86"/>
      <c r="C71" s="86"/>
      <c r="D71" s="86"/>
      <c r="E71" s="86"/>
      <c r="F71" s="86"/>
    </row>
    <row r="72" spans="2:6">
      <c r="B72" s="86"/>
      <c r="C72" s="86"/>
      <c r="D72" s="86"/>
      <c r="E72" s="86"/>
      <c r="F72" s="86"/>
    </row>
    <row r="73" spans="2:6">
      <c r="B73" s="86"/>
      <c r="C73" s="86"/>
      <c r="D73" s="86"/>
      <c r="E73" s="86"/>
      <c r="F73" s="86"/>
    </row>
    <row r="74" spans="2:6">
      <c r="B74" s="86"/>
      <c r="C74" s="86"/>
      <c r="D74" s="86"/>
      <c r="E74" s="86"/>
      <c r="F74" s="86"/>
    </row>
    <row r="75" spans="2:6">
      <c r="B75" s="86"/>
      <c r="C75" s="86"/>
      <c r="D75" s="86"/>
      <c r="E75" s="86"/>
      <c r="F75" s="86"/>
    </row>
    <row r="76" spans="2:6">
      <c r="B76" s="86"/>
      <c r="C76" s="86"/>
      <c r="D76" s="86"/>
      <c r="E76" s="86"/>
      <c r="F76" s="86"/>
    </row>
    <row r="77" spans="2:6">
      <c r="B77" s="86"/>
      <c r="C77" s="86"/>
      <c r="D77" s="86"/>
      <c r="E77" s="86"/>
      <c r="F77" s="86"/>
    </row>
    <row r="78" spans="2:6">
      <c r="B78" s="86"/>
      <c r="C78" s="86"/>
      <c r="D78" s="86"/>
      <c r="E78" s="86"/>
      <c r="F78" s="86"/>
    </row>
    <row r="79" spans="2:6">
      <c r="B79" s="86"/>
      <c r="C79" s="86"/>
      <c r="D79" s="86"/>
      <c r="E79" s="86"/>
      <c r="F79" s="86"/>
    </row>
    <row r="80" spans="2:6">
      <c r="B80" s="86"/>
      <c r="C80" s="86"/>
      <c r="D80" s="86"/>
      <c r="E80" s="86"/>
      <c r="F80" s="86"/>
    </row>
    <row r="81" spans="2:6">
      <c r="B81" s="86"/>
      <c r="C81" s="86"/>
      <c r="D81" s="86"/>
      <c r="E81" s="86"/>
      <c r="F81" s="86"/>
    </row>
    <row r="82" spans="2:6">
      <c r="B82" s="86"/>
      <c r="C82" s="86"/>
      <c r="D82" s="86"/>
      <c r="E82" s="86"/>
      <c r="F82" s="86"/>
    </row>
    <row r="83" spans="2:6">
      <c r="B83" s="86"/>
      <c r="C83" s="86"/>
      <c r="D83" s="86"/>
      <c r="E83" s="86"/>
      <c r="F83" s="86"/>
    </row>
    <row r="84" spans="2:6">
      <c r="B84" s="86"/>
      <c r="C84" s="86"/>
      <c r="D84" s="86"/>
      <c r="E84" s="86"/>
      <c r="F84" s="86"/>
    </row>
    <row r="85" spans="2:6">
      <c r="B85" s="86"/>
      <c r="C85" s="86"/>
      <c r="D85" s="86"/>
      <c r="E85" s="86"/>
      <c r="F85" s="86"/>
    </row>
    <row r="86" spans="2:6">
      <c r="B86" s="86"/>
      <c r="C86" s="86"/>
      <c r="D86" s="86"/>
      <c r="E86" s="86"/>
      <c r="F86" s="86"/>
    </row>
    <row r="87" spans="2:6">
      <c r="B87" s="86"/>
      <c r="C87" s="86"/>
      <c r="D87" s="86"/>
      <c r="E87" s="86"/>
      <c r="F87" s="86"/>
    </row>
    <row r="88" spans="2:6">
      <c r="B88" s="86"/>
      <c r="C88" s="86"/>
      <c r="D88" s="86"/>
      <c r="E88" s="86"/>
      <c r="F88" s="86"/>
    </row>
    <row r="89" spans="2:6">
      <c r="B89" s="86"/>
      <c r="C89" s="86"/>
      <c r="D89" s="86"/>
      <c r="E89" s="86"/>
      <c r="F89" s="86"/>
    </row>
    <row r="90" spans="2:6">
      <c r="B90" s="86"/>
      <c r="C90" s="86"/>
      <c r="D90" s="86"/>
      <c r="E90" s="86"/>
      <c r="F90" s="86"/>
    </row>
    <row r="91" spans="2:6">
      <c r="B91" s="86"/>
      <c r="C91" s="86"/>
      <c r="D91" s="86"/>
      <c r="E91" s="86"/>
      <c r="F91" s="86"/>
    </row>
    <row r="92" spans="2:6">
      <c r="B92" s="86"/>
      <c r="C92" s="86"/>
      <c r="D92" s="86"/>
      <c r="E92" s="86"/>
      <c r="F92" s="86"/>
    </row>
    <row r="93" spans="2:6">
      <c r="B93" s="86"/>
      <c r="C93" s="86"/>
      <c r="D93" s="86"/>
      <c r="E93" s="86"/>
      <c r="F93" s="86"/>
    </row>
    <row r="94" spans="2:6">
      <c r="B94" s="86"/>
      <c r="C94" s="86"/>
      <c r="D94" s="86"/>
      <c r="E94" s="86"/>
      <c r="F94" s="86"/>
    </row>
    <row r="95" spans="2:6">
      <c r="B95" s="86"/>
      <c r="C95" s="86"/>
      <c r="D95" s="86"/>
      <c r="E95" s="86"/>
      <c r="F95" s="86"/>
    </row>
    <row r="96" spans="2:6">
      <c r="B96" s="86"/>
      <c r="C96" s="86"/>
      <c r="D96" s="86"/>
      <c r="E96" s="86"/>
      <c r="F96" s="86"/>
    </row>
    <row r="97" spans="2:6">
      <c r="B97" s="86"/>
      <c r="C97" s="86"/>
      <c r="D97" s="86"/>
      <c r="E97" s="86"/>
      <c r="F97" s="86"/>
    </row>
    <row r="98" spans="2:6">
      <c r="B98" s="86"/>
      <c r="C98" s="86"/>
      <c r="D98" s="86"/>
      <c r="E98" s="86"/>
      <c r="F98" s="86"/>
    </row>
    <row r="99" spans="2:6">
      <c r="B99" s="86"/>
      <c r="C99" s="86"/>
      <c r="D99" s="86"/>
      <c r="E99" s="86"/>
      <c r="F99" s="86"/>
    </row>
    <row r="100" spans="2:6">
      <c r="B100" s="86"/>
      <c r="C100" s="86"/>
      <c r="D100" s="86"/>
      <c r="E100" s="86"/>
      <c r="F100" s="86"/>
    </row>
    <row r="101" spans="2:6">
      <c r="B101" s="86"/>
      <c r="C101" s="86"/>
      <c r="D101" s="86"/>
      <c r="E101" s="86"/>
      <c r="F101" s="86"/>
    </row>
    <row r="102" spans="2:6">
      <c r="B102" s="86"/>
      <c r="C102" s="86"/>
      <c r="D102" s="86"/>
      <c r="E102" s="86"/>
      <c r="F102" s="86"/>
    </row>
    <row r="103" spans="2:6">
      <c r="B103" s="86"/>
      <c r="C103" s="86"/>
      <c r="D103" s="86"/>
      <c r="E103" s="86"/>
      <c r="F103" s="86"/>
    </row>
    <row r="104" spans="2:6">
      <c r="B104" s="86"/>
      <c r="C104" s="86"/>
      <c r="D104" s="86"/>
      <c r="E104" s="86"/>
      <c r="F104" s="86"/>
    </row>
    <row r="105" spans="2:6">
      <c r="B105" s="86"/>
      <c r="C105" s="86"/>
      <c r="D105" s="86"/>
      <c r="E105" s="86"/>
      <c r="F105" s="86"/>
    </row>
    <row r="106" spans="2:6">
      <c r="B106" s="86"/>
      <c r="C106" s="86"/>
      <c r="D106" s="86"/>
      <c r="E106" s="86"/>
      <c r="F106" s="86"/>
    </row>
    <row r="107" spans="2:6">
      <c r="B107" s="86"/>
      <c r="C107" s="86"/>
      <c r="D107" s="86"/>
      <c r="E107" s="86"/>
      <c r="F107" s="86"/>
    </row>
    <row r="108" spans="2:6">
      <c r="B108" s="86"/>
      <c r="C108" s="86"/>
      <c r="D108" s="86"/>
      <c r="E108" s="86"/>
      <c r="F108" s="86"/>
    </row>
    <row r="109" spans="2:6">
      <c r="B109" s="86"/>
      <c r="C109" s="86"/>
      <c r="D109" s="86"/>
      <c r="E109" s="86"/>
      <c r="F109" s="86"/>
    </row>
    <row r="110" spans="2:6">
      <c r="B110" s="86"/>
      <c r="C110" s="86"/>
      <c r="D110" s="86"/>
      <c r="E110" s="86"/>
      <c r="F110" s="86"/>
    </row>
    <row r="111" spans="2:6">
      <c r="B111" s="86"/>
      <c r="C111" s="86"/>
      <c r="D111" s="86"/>
      <c r="E111" s="86"/>
      <c r="F111" s="86"/>
    </row>
    <row r="112" spans="2:6">
      <c r="B112" s="86"/>
      <c r="C112" s="86"/>
      <c r="D112" s="86"/>
      <c r="E112" s="86"/>
      <c r="F112" s="86"/>
    </row>
    <row r="113" spans="2:6">
      <c r="B113" s="86"/>
      <c r="C113" s="86"/>
      <c r="D113" s="86"/>
      <c r="E113" s="86"/>
      <c r="F113" s="86"/>
    </row>
    <row r="114" spans="2:6">
      <c r="B114" s="86"/>
      <c r="C114" s="86"/>
      <c r="D114" s="86"/>
      <c r="E114" s="86"/>
      <c r="F114" s="86"/>
    </row>
    <row r="115" spans="2:6">
      <c r="B115" s="86"/>
      <c r="C115" s="86"/>
      <c r="D115" s="86"/>
      <c r="E115" s="86"/>
      <c r="F115" s="86"/>
    </row>
    <row r="116" spans="2:6">
      <c r="B116" s="86"/>
      <c r="C116" s="86"/>
      <c r="D116" s="86"/>
      <c r="E116" s="86"/>
      <c r="F116" s="86"/>
    </row>
    <row r="117" spans="2:6">
      <c r="B117" s="86"/>
      <c r="C117" s="86"/>
      <c r="D117" s="86"/>
      <c r="E117" s="86"/>
      <c r="F117" s="86"/>
    </row>
    <row r="118" spans="2:6">
      <c r="B118" s="86"/>
      <c r="C118" s="86"/>
      <c r="D118" s="86"/>
      <c r="E118" s="86"/>
      <c r="F118" s="86"/>
    </row>
    <row r="119" spans="2:6">
      <c r="B119" s="86"/>
      <c r="C119" s="86"/>
      <c r="D119" s="86"/>
      <c r="E119" s="86"/>
      <c r="F119" s="86"/>
    </row>
    <row r="120" spans="2:6">
      <c r="B120" s="86"/>
      <c r="C120" s="86"/>
      <c r="D120" s="86"/>
      <c r="E120" s="86"/>
      <c r="F120" s="86"/>
    </row>
    <row r="121" spans="2:6">
      <c r="B121" s="86"/>
      <c r="C121" s="86"/>
      <c r="D121" s="86"/>
      <c r="E121" s="86"/>
      <c r="F121" s="86"/>
    </row>
    <row r="122" spans="2:6">
      <c r="B122" s="86"/>
      <c r="C122" s="86"/>
      <c r="D122" s="86"/>
      <c r="E122" s="86"/>
      <c r="F122" s="86"/>
    </row>
    <row r="123" spans="2:6">
      <c r="B123" s="86"/>
      <c r="C123" s="86"/>
      <c r="D123" s="86"/>
      <c r="E123" s="86"/>
      <c r="F123" s="86"/>
    </row>
    <row r="124" spans="2:6">
      <c r="B124" s="86"/>
      <c r="C124" s="86"/>
      <c r="D124" s="86"/>
      <c r="E124" s="86"/>
      <c r="F124" s="86"/>
    </row>
    <row r="125" spans="2:6">
      <c r="B125" s="86"/>
      <c r="C125" s="86"/>
      <c r="D125" s="86"/>
      <c r="E125" s="86"/>
      <c r="F125" s="86"/>
    </row>
    <row r="126" spans="2:6">
      <c r="B126" s="86"/>
      <c r="C126" s="86"/>
      <c r="D126" s="86"/>
      <c r="E126" s="86"/>
      <c r="F126" s="86"/>
    </row>
    <row r="127" spans="2:6">
      <c r="B127" s="86"/>
      <c r="C127" s="86"/>
      <c r="D127" s="86"/>
      <c r="E127" s="86"/>
      <c r="F127" s="86"/>
    </row>
    <row r="128" spans="2:6">
      <c r="B128" s="86"/>
      <c r="C128" s="86"/>
      <c r="D128" s="86"/>
      <c r="E128" s="86"/>
      <c r="F128" s="86"/>
    </row>
    <row r="129" spans="2:6">
      <c r="B129" s="86"/>
      <c r="C129" s="86"/>
      <c r="D129" s="86"/>
      <c r="E129" s="86"/>
      <c r="F129" s="86"/>
    </row>
    <row r="130" spans="2:6">
      <c r="B130" s="86"/>
      <c r="C130" s="86"/>
      <c r="D130" s="86"/>
      <c r="E130" s="86"/>
      <c r="F130" s="86"/>
    </row>
    <row r="131" spans="2:6">
      <c r="B131" s="86"/>
      <c r="C131" s="86"/>
      <c r="D131" s="86"/>
      <c r="E131" s="86"/>
      <c r="F131" s="86"/>
    </row>
    <row r="132" spans="2:6">
      <c r="B132" s="86"/>
      <c r="C132" s="86"/>
      <c r="D132" s="86"/>
      <c r="E132" s="86"/>
      <c r="F132" s="86"/>
    </row>
    <row r="133" spans="2:6">
      <c r="B133" s="86"/>
      <c r="C133" s="86"/>
      <c r="D133" s="86"/>
      <c r="E133" s="86"/>
      <c r="F133" s="86"/>
    </row>
    <row r="134" spans="2:6">
      <c r="B134" s="86"/>
      <c r="C134" s="86"/>
      <c r="D134" s="86"/>
      <c r="E134" s="86"/>
      <c r="F134" s="86"/>
    </row>
    <row r="135" spans="2:6">
      <c r="B135" s="86"/>
      <c r="C135" s="86"/>
      <c r="D135" s="86"/>
      <c r="E135" s="86"/>
      <c r="F135" s="86"/>
    </row>
    <row r="136" spans="2:6">
      <c r="B136" s="86"/>
      <c r="C136" s="86"/>
      <c r="D136" s="86"/>
      <c r="E136" s="86"/>
      <c r="F136" s="86"/>
    </row>
    <row r="137" spans="2:6">
      <c r="B137" s="86"/>
      <c r="C137" s="86"/>
      <c r="D137" s="86"/>
      <c r="E137" s="86"/>
      <c r="F137" s="86"/>
    </row>
    <row r="138" spans="2:6">
      <c r="B138" s="86"/>
      <c r="C138" s="86"/>
      <c r="D138" s="86"/>
      <c r="E138" s="86"/>
      <c r="F138" s="86"/>
    </row>
    <row r="139" spans="2:6">
      <c r="B139" s="86"/>
      <c r="C139" s="86"/>
      <c r="D139" s="86"/>
      <c r="E139" s="86"/>
      <c r="F139" s="86"/>
    </row>
    <row r="140" spans="2:6">
      <c r="B140" s="86"/>
      <c r="C140" s="86"/>
      <c r="D140" s="86"/>
      <c r="E140" s="86"/>
      <c r="F140" s="86"/>
    </row>
    <row r="141" spans="2:6">
      <c r="B141" s="86"/>
      <c r="C141" s="86"/>
      <c r="D141" s="86"/>
      <c r="E141" s="86"/>
      <c r="F141" s="86"/>
    </row>
    <row r="142" spans="2:6">
      <c r="B142" s="86"/>
      <c r="C142" s="86"/>
      <c r="D142" s="86"/>
      <c r="E142" s="86"/>
      <c r="F142" s="86"/>
    </row>
    <row r="143" spans="2:6">
      <c r="B143" s="86"/>
      <c r="C143" s="86"/>
      <c r="D143" s="86"/>
      <c r="E143" s="86"/>
      <c r="F143" s="86"/>
    </row>
    <row r="144" spans="2:6">
      <c r="B144" s="86"/>
      <c r="C144" s="86"/>
      <c r="D144" s="86"/>
      <c r="E144" s="86"/>
      <c r="F144" s="86"/>
    </row>
    <row r="145" spans="2:6">
      <c r="B145" s="86"/>
      <c r="C145" s="86"/>
      <c r="D145" s="86"/>
      <c r="E145" s="86"/>
      <c r="F145" s="86"/>
    </row>
    <row r="146" spans="2:6">
      <c r="B146" s="86"/>
      <c r="C146" s="86"/>
      <c r="D146" s="86"/>
      <c r="E146" s="86"/>
      <c r="F146" s="86"/>
    </row>
    <row r="147" spans="2:6">
      <c r="B147" s="86"/>
      <c r="C147" s="86"/>
      <c r="D147" s="86"/>
      <c r="E147" s="86"/>
      <c r="F147" s="86"/>
    </row>
    <row r="148" spans="2:6">
      <c r="B148" s="86"/>
      <c r="C148" s="86"/>
      <c r="D148" s="86"/>
      <c r="E148" s="86"/>
      <c r="F148" s="86"/>
    </row>
    <row r="149" spans="2:6">
      <c r="B149" s="86"/>
      <c r="C149" s="86"/>
      <c r="D149" s="86"/>
      <c r="E149" s="86"/>
      <c r="F149" s="86"/>
    </row>
    <row r="150" spans="2:6">
      <c r="B150" s="86"/>
      <c r="C150" s="86"/>
      <c r="D150" s="86"/>
      <c r="E150" s="86"/>
      <c r="F150" s="86"/>
    </row>
    <row r="151" spans="2:6">
      <c r="B151" s="86"/>
      <c r="C151" s="86"/>
      <c r="D151" s="86"/>
      <c r="E151" s="86"/>
      <c r="F151" s="86"/>
    </row>
    <row r="152" spans="2:6">
      <c r="B152" s="86"/>
      <c r="C152" s="86"/>
      <c r="D152" s="86"/>
      <c r="E152" s="86"/>
      <c r="F152" s="86"/>
    </row>
    <row r="153" spans="2:6">
      <c r="B153" s="86"/>
      <c r="C153" s="86"/>
      <c r="D153" s="86"/>
      <c r="E153" s="86"/>
      <c r="F153" s="86"/>
    </row>
    <row r="154" spans="2:6">
      <c r="B154" s="86"/>
      <c r="C154" s="86"/>
      <c r="D154" s="86"/>
      <c r="E154" s="86"/>
      <c r="F154" s="86"/>
    </row>
    <row r="155" spans="2:6">
      <c r="B155" s="86"/>
      <c r="C155" s="86"/>
      <c r="D155" s="86"/>
      <c r="E155" s="86"/>
      <c r="F155" s="86"/>
    </row>
    <row r="156" spans="2:6">
      <c r="B156" s="86"/>
      <c r="C156" s="86"/>
      <c r="D156" s="86"/>
      <c r="E156" s="86"/>
      <c r="F156" s="86"/>
    </row>
    <row r="157" spans="2:6">
      <c r="B157" s="86"/>
      <c r="C157" s="86"/>
      <c r="D157" s="86"/>
      <c r="E157" s="86"/>
      <c r="F157" s="86"/>
    </row>
    <row r="158" spans="2:6">
      <c r="B158" s="86"/>
      <c r="C158" s="86"/>
      <c r="D158" s="86"/>
      <c r="E158" s="86"/>
      <c r="F158" s="86"/>
    </row>
    <row r="159" spans="2:6">
      <c r="B159" s="86"/>
      <c r="C159" s="86"/>
      <c r="D159" s="86"/>
      <c r="E159" s="86"/>
      <c r="F159" s="86"/>
    </row>
  </sheetData>
  <mergeCells count="42">
    <mergeCell ref="A9:B9"/>
    <mergeCell ref="A8:B8"/>
    <mergeCell ref="A4:B6"/>
    <mergeCell ref="A7:B7"/>
    <mergeCell ref="C6:F6"/>
    <mergeCell ref="C7:F7"/>
    <mergeCell ref="C8:F8"/>
    <mergeCell ref="C4:F4"/>
    <mergeCell ref="A10:B10"/>
    <mergeCell ref="A13:B13"/>
    <mergeCell ref="A14:B14"/>
    <mergeCell ref="A20:B20"/>
    <mergeCell ref="A18:B18"/>
    <mergeCell ref="A15:B15"/>
    <mergeCell ref="A11:B11"/>
    <mergeCell ref="A12:B12"/>
    <mergeCell ref="A17:B17"/>
    <mergeCell ref="A16:B16"/>
    <mergeCell ref="A23:B23"/>
    <mergeCell ref="A27:B27"/>
    <mergeCell ref="A30:B30"/>
    <mergeCell ref="A19:B19"/>
    <mergeCell ref="A21:B21"/>
    <mergeCell ref="A24:B24"/>
    <mergeCell ref="A25:B25"/>
    <mergeCell ref="A26:B26"/>
    <mergeCell ref="A28:B28"/>
    <mergeCell ref="A22:B22"/>
    <mergeCell ref="A36:B36"/>
    <mergeCell ref="A35:B35"/>
    <mergeCell ref="A34:B34"/>
    <mergeCell ref="A29:B29"/>
    <mergeCell ref="A32:B32"/>
    <mergeCell ref="A33:B33"/>
    <mergeCell ref="A31:B31"/>
    <mergeCell ref="A43:B43"/>
    <mergeCell ref="A37:B37"/>
    <mergeCell ref="A38:B38"/>
    <mergeCell ref="A39:B39"/>
    <mergeCell ref="A40:B40"/>
    <mergeCell ref="A41:B41"/>
    <mergeCell ref="A42:B42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workbookViewId="0">
      <selection activeCell="H5" sqref="H5"/>
    </sheetView>
  </sheetViews>
  <sheetFormatPr defaultRowHeight="12.75"/>
  <cols>
    <col min="1" max="1" width="3.42578125" style="93" customWidth="1"/>
    <col min="2" max="2" width="26.28515625" style="87" customWidth="1"/>
    <col min="3" max="5" width="15" style="87" customWidth="1"/>
    <col min="6" max="6" width="14.85546875" style="87" customWidth="1"/>
    <col min="7" max="7" width="9.140625" style="70"/>
    <col min="8" max="16384" width="9.140625" style="75"/>
  </cols>
  <sheetData>
    <row r="1" spans="1:8" ht="21" customHeight="1">
      <c r="A1" s="312" t="s">
        <v>406</v>
      </c>
      <c r="B1" s="305"/>
      <c r="C1" s="231"/>
      <c r="D1" s="231"/>
      <c r="E1" s="231"/>
      <c r="F1" s="231"/>
      <c r="G1" s="9"/>
      <c r="H1" s="353" t="s">
        <v>556</v>
      </c>
    </row>
    <row r="2" spans="1:8">
      <c r="A2" s="278"/>
      <c r="B2" s="302" t="s">
        <v>518</v>
      </c>
      <c r="C2" s="231"/>
      <c r="D2" s="231"/>
      <c r="E2" s="231"/>
      <c r="F2" s="215"/>
    </row>
    <row r="3" spans="1:8">
      <c r="A3" s="278"/>
      <c r="B3" s="303" t="s">
        <v>519</v>
      </c>
      <c r="C3" s="231"/>
      <c r="D3" s="231"/>
      <c r="E3" s="231"/>
      <c r="F3" s="215"/>
    </row>
    <row r="4" spans="1:8" ht="15" customHeight="1">
      <c r="A4" s="521" t="s">
        <v>650</v>
      </c>
      <c r="B4" s="517"/>
      <c r="C4" s="547" t="s">
        <v>351</v>
      </c>
      <c r="D4" s="548"/>
      <c r="E4" s="548"/>
      <c r="F4" s="548"/>
    </row>
    <row r="5" spans="1:8" ht="112.5" customHeight="1">
      <c r="A5" s="538"/>
      <c r="B5" s="539"/>
      <c r="C5" s="195" t="s">
        <v>817</v>
      </c>
      <c r="D5" s="192" t="s">
        <v>818</v>
      </c>
      <c r="E5" s="195" t="s">
        <v>819</v>
      </c>
      <c r="F5" s="193" t="s">
        <v>820</v>
      </c>
    </row>
    <row r="6" spans="1:8" ht="15" customHeight="1">
      <c r="A6" s="567"/>
      <c r="B6" s="518"/>
      <c r="C6" s="547" t="s">
        <v>334</v>
      </c>
      <c r="D6" s="548"/>
      <c r="E6" s="548"/>
      <c r="F6" s="548"/>
    </row>
    <row r="7" spans="1:8" ht="16.5" customHeight="1">
      <c r="A7" s="574"/>
      <c r="B7" s="574"/>
      <c r="C7" s="545" t="s">
        <v>64</v>
      </c>
      <c r="D7" s="545"/>
      <c r="E7" s="545"/>
      <c r="F7" s="545"/>
    </row>
    <row r="8" spans="1:8" ht="15" customHeight="1">
      <c r="A8" s="573"/>
      <c r="B8" s="573"/>
      <c r="C8" s="556" t="s">
        <v>162</v>
      </c>
      <c r="D8" s="556"/>
      <c r="E8" s="556"/>
      <c r="F8" s="556"/>
    </row>
    <row r="9" spans="1:8" s="10" customFormat="1" ht="15" customHeight="1">
      <c r="A9" s="563" t="s">
        <v>283</v>
      </c>
      <c r="B9" s="564"/>
      <c r="C9" s="439">
        <v>22339970</v>
      </c>
      <c r="D9" s="439">
        <v>119928118</v>
      </c>
      <c r="E9" s="439">
        <v>64655434</v>
      </c>
      <c r="F9" s="441">
        <v>64183175</v>
      </c>
      <c r="G9" s="59"/>
    </row>
    <row r="10" spans="1:8" s="10" customFormat="1" ht="18" customHeight="1">
      <c r="A10" s="570" t="s">
        <v>147</v>
      </c>
      <c r="B10" s="571"/>
      <c r="C10" s="439"/>
      <c r="D10" s="439"/>
      <c r="E10" s="439"/>
      <c r="F10" s="441"/>
      <c r="G10" s="54"/>
    </row>
    <row r="11" spans="1:8" s="10" customFormat="1" ht="14.1" customHeight="1">
      <c r="A11" s="563" t="s">
        <v>284</v>
      </c>
      <c r="B11" s="564"/>
      <c r="C11" s="439">
        <v>13296180</v>
      </c>
      <c r="D11" s="439">
        <v>26790427</v>
      </c>
      <c r="E11" s="439">
        <v>13700622</v>
      </c>
      <c r="F11" s="441">
        <v>14334328</v>
      </c>
      <c r="G11" s="59"/>
    </row>
    <row r="12" spans="1:8" s="10" customFormat="1" ht="9.75" customHeight="1">
      <c r="A12" s="559" t="s">
        <v>149</v>
      </c>
      <c r="B12" s="560"/>
      <c r="C12" s="445"/>
      <c r="D12" s="445"/>
      <c r="E12" s="445"/>
      <c r="F12" s="446"/>
      <c r="G12" s="59"/>
    </row>
    <row r="13" spans="1:8" s="10" customFormat="1" ht="14.1" customHeight="1">
      <c r="A13" s="557" t="s">
        <v>285</v>
      </c>
      <c r="B13" s="558"/>
      <c r="C13" s="445">
        <v>847727</v>
      </c>
      <c r="D13" s="445">
        <v>6713951</v>
      </c>
      <c r="E13" s="445">
        <v>3126150</v>
      </c>
      <c r="F13" s="446">
        <v>3536792</v>
      </c>
      <c r="G13" s="54"/>
    </row>
    <row r="14" spans="1:8" s="10" customFormat="1" ht="14.1" customHeight="1">
      <c r="A14" s="557" t="s">
        <v>286</v>
      </c>
      <c r="B14" s="558"/>
      <c r="C14" s="445">
        <v>12448453</v>
      </c>
      <c r="D14" s="445">
        <v>20076476</v>
      </c>
      <c r="E14" s="445">
        <v>10574472</v>
      </c>
      <c r="F14" s="446">
        <v>10797536</v>
      </c>
      <c r="G14" s="54"/>
    </row>
    <row r="15" spans="1:8" s="10" customFormat="1" ht="9.75" customHeight="1">
      <c r="A15" s="565"/>
      <c r="B15" s="566"/>
      <c r="C15" s="445"/>
      <c r="D15" s="445"/>
      <c r="E15" s="445"/>
      <c r="F15" s="446"/>
      <c r="G15" s="54"/>
    </row>
    <row r="16" spans="1:8" s="10" customFormat="1" ht="14.1" customHeight="1">
      <c r="A16" s="563" t="s">
        <v>287</v>
      </c>
      <c r="B16" s="564"/>
      <c r="C16" s="439">
        <v>2949387</v>
      </c>
      <c r="D16" s="439">
        <v>24535118</v>
      </c>
      <c r="E16" s="439">
        <v>13059546</v>
      </c>
      <c r="F16" s="441">
        <v>13132584</v>
      </c>
      <c r="G16" s="59"/>
    </row>
    <row r="17" spans="1:7" s="10" customFormat="1" ht="12" customHeight="1">
      <c r="A17" s="559" t="s">
        <v>151</v>
      </c>
      <c r="B17" s="560"/>
      <c r="C17" s="445"/>
      <c r="D17" s="445"/>
      <c r="E17" s="445"/>
      <c r="F17" s="446"/>
      <c r="G17" s="59"/>
    </row>
    <row r="18" spans="1:7" s="10" customFormat="1" ht="14.1" customHeight="1">
      <c r="A18" s="557" t="s">
        <v>288</v>
      </c>
      <c r="B18" s="558"/>
      <c r="C18" s="445">
        <v>1522443</v>
      </c>
      <c r="D18" s="445">
        <v>12705732</v>
      </c>
      <c r="E18" s="445">
        <v>5498904</v>
      </c>
      <c r="F18" s="446">
        <v>5813663</v>
      </c>
      <c r="G18" s="54"/>
    </row>
    <row r="19" spans="1:7" s="10" customFormat="1" ht="14.1" customHeight="1">
      <c r="A19" s="557" t="s">
        <v>289</v>
      </c>
      <c r="B19" s="558"/>
      <c r="C19" s="445">
        <v>1426944</v>
      </c>
      <c r="D19" s="445">
        <v>11829386</v>
      </c>
      <c r="E19" s="445">
        <v>7560642</v>
      </c>
      <c r="F19" s="446">
        <v>7318921</v>
      </c>
      <c r="G19" s="54"/>
    </row>
    <row r="20" spans="1:7" s="10" customFormat="1" ht="9.75" customHeight="1">
      <c r="A20" s="565"/>
      <c r="B20" s="566"/>
      <c r="C20" s="445"/>
      <c r="D20" s="445"/>
      <c r="E20" s="445"/>
      <c r="F20" s="446"/>
      <c r="G20" s="54"/>
    </row>
    <row r="21" spans="1:7" s="10" customFormat="1" ht="14.1" customHeight="1">
      <c r="A21" s="563" t="s">
        <v>290</v>
      </c>
      <c r="B21" s="564"/>
      <c r="C21" s="439">
        <v>1590028</v>
      </c>
      <c r="D21" s="439">
        <v>19332961</v>
      </c>
      <c r="E21" s="439">
        <v>11780743</v>
      </c>
      <c r="F21" s="441">
        <v>8491146</v>
      </c>
      <c r="G21" s="59"/>
    </row>
    <row r="22" spans="1:7" s="10" customFormat="1" ht="9.75" customHeight="1">
      <c r="A22" s="559" t="s">
        <v>153</v>
      </c>
      <c r="B22" s="560"/>
      <c r="C22" s="445"/>
      <c r="D22" s="445"/>
      <c r="E22" s="445"/>
      <c r="F22" s="446"/>
      <c r="G22" s="59"/>
    </row>
    <row r="23" spans="1:7" s="10" customFormat="1" ht="14.1" customHeight="1">
      <c r="A23" s="557" t="s">
        <v>291</v>
      </c>
      <c r="B23" s="558"/>
      <c r="C23" s="445">
        <v>773224</v>
      </c>
      <c r="D23" s="445">
        <v>6337536</v>
      </c>
      <c r="E23" s="445">
        <v>3489515</v>
      </c>
      <c r="F23" s="446">
        <v>2235973</v>
      </c>
      <c r="G23" s="54"/>
    </row>
    <row r="24" spans="1:7" s="10" customFormat="1" ht="14.1" customHeight="1">
      <c r="A24" s="557" t="s">
        <v>292</v>
      </c>
      <c r="B24" s="558"/>
      <c r="C24" s="445">
        <v>572668</v>
      </c>
      <c r="D24" s="445">
        <v>6000933</v>
      </c>
      <c r="E24" s="445">
        <v>3500701</v>
      </c>
      <c r="F24" s="446">
        <v>2835939</v>
      </c>
      <c r="G24" s="54"/>
    </row>
    <row r="25" spans="1:7" s="10" customFormat="1" ht="14.1" customHeight="1">
      <c r="A25" s="557" t="s">
        <v>293</v>
      </c>
      <c r="B25" s="558"/>
      <c r="C25" s="445">
        <v>120553</v>
      </c>
      <c r="D25" s="445">
        <v>4087971</v>
      </c>
      <c r="E25" s="445">
        <v>2159304</v>
      </c>
      <c r="F25" s="446">
        <v>1779223</v>
      </c>
      <c r="G25" s="54"/>
    </row>
    <row r="26" spans="1:7" s="10" customFormat="1" ht="14.1" customHeight="1">
      <c r="A26" s="557" t="s">
        <v>294</v>
      </c>
      <c r="B26" s="558"/>
      <c r="C26" s="445">
        <v>123583</v>
      </c>
      <c r="D26" s="445">
        <v>2906521</v>
      </c>
      <c r="E26" s="445">
        <v>2631223</v>
      </c>
      <c r="F26" s="446">
        <v>1640011</v>
      </c>
      <c r="G26" s="54"/>
    </row>
    <row r="27" spans="1:7" s="10" customFormat="1" ht="9.75" customHeight="1">
      <c r="A27" s="565"/>
      <c r="B27" s="566"/>
      <c r="C27" s="445"/>
      <c r="D27" s="445"/>
      <c r="E27" s="445"/>
      <c r="F27" s="446"/>
      <c r="G27" s="54"/>
    </row>
    <row r="28" spans="1:7" s="10" customFormat="1" ht="14.1" customHeight="1">
      <c r="A28" s="563" t="s">
        <v>295</v>
      </c>
      <c r="B28" s="564"/>
      <c r="C28" s="439">
        <v>1728353</v>
      </c>
      <c r="D28" s="439">
        <v>18224696</v>
      </c>
      <c r="E28" s="439">
        <v>9708937</v>
      </c>
      <c r="F28" s="441">
        <v>10575667</v>
      </c>
      <c r="G28" s="59"/>
    </row>
    <row r="29" spans="1:7" s="10" customFormat="1" ht="9.75" customHeight="1">
      <c r="A29" s="559" t="s">
        <v>154</v>
      </c>
      <c r="B29" s="560"/>
      <c r="C29" s="445"/>
      <c r="D29" s="445"/>
      <c r="E29" s="445"/>
      <c r="F29" s="446"/>
      <c r="G29" s="59"/>
    </row>
    <row r="30" spans="1:7" s="10" customFormat="1" ht="14.1" customHeight="1">
      <c r="A30" s="557" t="s">
        <v>296</v>
      </c>
      <c r="B30" s="558"/>
      <c r="C30" s="445">
        <v>136960</v>
      </c>
      <c r="D30" s="445">
        <v>2306137</v>
      </c>
      <c r="E30" s="445">
        <v>1327841</v>
      </c>
      <c r="F30" s="446">
        <v>1657607</v>
      </c>
      <c r="G30" s="54"/>
    </row>
    <row r="31" spans="1:7" s="10" customFormat="1" ht="14.1" customHeight="1">
      <c r="A31" s="557" t="s">
        <v>297</v>
      </c>
      <c r="B31" s="558"/>
      <c r="C31" s="445">
        <v>1528940</v>
      </c>
      <c r="D31" s="445">
        <v>10678984</v>
      </c>
      <c r="E31" s="445">
        <v>5066279</v>
      </c>
      <c r="F31" s="446">
        <v>5745153</v>
      </c>
      <c r="G31" s="54"/>
    </row>
    <row r="32" spans="1:7" s="10" customFormat="1" ht="14.1" customHeight="1">
      <c r="A32" s="557" t="s">
        <v>298</v>
      </c>
      <c r="B32" s="558"/>
      <c r="C32" s="445">
        <v>62453</v>
      </c>
      <c r="D32" s="445">
        <v>5239575</v>
      </c>
      <c r="E32" s="445">
        <v>3314817</v>
      </c>
      <c r="F32" s="446">
        <v>3172907</v>
      </c>
      <c r="G32" s="54"/>
    </row>
    <row r="33" spans="1:7" s="10" customFormat="1" ht="9.75" customHeight="1">
      <c r="A33" s="565"/>
      <c r="B33" s="566"/>
      <c r="C33" s="445"/>
      <c r="D33" s="445"/>
      <c r="E33" s="445"/>
      <c r="F33" s="446"/>
      <c r="G33" s="54"/>
    </row>
    <row r="34" spans="1:7" s="10" customFormat="1" ht="14.1" customHeight="1">
      <c r="A34" s="563" t="s">
        <v>299</v>
      </c>
      <c r="B34" s="564"/>
      <c r="C34" s="439">
        <v>1327726</v>
      </c>
      <c r="D34" s="439">
        <v>14148172</v>
      </c>
      <c r="E34" s="439">
        <v>6185384</v>
      </c>
      <c r="F34" s="441">
        <v>8018441</v>
      </c>
      <c r="G34" s="59"/>
    </row>
    <row r="35" spans="1:7" s="10" customFormat="1" ht="9.75" customHeight="1">
      <c r="A35" s="559" t="s">
        <v>155</v>
      </c>
      <c r="B35" s="560"/>
      <c r="C35" s="445"/>
      <c r="D35" s="445"/>
      <c r="E35" s="445"/>
      <c r="F35" s="446"/>
      <c r="G35" s="59"/>
    </row>
    <row r="36" spans="1:7" s="10" customFormat="1" ht="14.1" customHeight="1">
      <c r="A36" s="557" t="s">
        <v>300</v>
      </c>
      <c r="B36" s="558"/>
      <c r="C36" s="445">
        <v>1216421</v>
      </c>
      <c r="D36" s="445">
        <v>11880984</v>
      </c>
      <c r="E36" s="445">
        <v>4793892</v>
      </c>
      <c r="F36" s="446">
        <v>6557913</v>
      </c>
      <c r="G36" s="54"/>
    </row>
    <row r="37" spans="1:7" s="10" customFormat="1" ht="14.1" customHeight="1">
      <c r="A37" s="557" t="s">
        <v>301</v>
      </c>
      <c r="B37" s="558"/>
      <c r="C37" s="445">
        <v>111305</v>
      </c>
      <c r="D37" s="445">
        <v>2267188</v>
      </c>
      <c r="E37" s="445">
        <v>1391492</v>
      </c>
      <c r="F37" s="446">
        <v>1460528</v>
      </c>
      <c r="G37" s="54"/>
    </row>
    <row r="38" spans="1:7" s="10" customFormat="1" ht="9.75" customHeight="1">
      <c r="A38" s="565"/>
      <c r="B38" s="566"/>
      <c r="C38" s="445"/>
      <c r="D38" s="445"/>
      <c r="E38" s="445"/>
      <c r="F38" s="446"/>
      <c r="G38" s="54"/>
    </row>
    <row r="39" spans="1:7" s="10" customFormat="1" ht="14.1" customHeight="1">
      <c r="A39" s="563" t="s">
        <v>302</v>
      </c>
      <c r="B39" s="564"/>
      <c r="C39" s="439">
        <v>1448296</v>
      </c>
      <c r="D39" s="439">
        <v>16896744</v>
      </c>
      <c r="E39" s="439">
        <v>10220202</v>
      </c>
      <c r="F39" s="441">
        <v>9631009</v>
      </c>
      <c r="G39" s="59"/>
    </row>
    <row r="40" spans="1:7" s="10" customFormat="1" ht="9.75" customHeight="1">
      <c r="A40" s="559" t="s">
        <v>156</v>
      </c>
      <c r="B40" s="560"/>
      <c r="C40" s="445"/>
      <c r="D40" s="445"/>
      <c r="E40" s="445"/>
      <c r="F40" s="446"/>
      <c r="G40" s="59"/>
    </row>
    <row r="41" spans="1:7" s="10" customFormat="1" ht="14.1" customHeight="1">
      <c r="A41" s="557" t="s">
        <v>304</v>
      </c>
      <c r="B41" s="558"/>
      <c r="C41" s="445">
        <v>534034</v>
      </c>
      <c r="D41" s="445">
        <v>5352958</v>
      </c>
      <c r="E41" s="445">
        <v>4108208</v>
      </c>
      <c r="F41" s="446">
        <v>3104206</v>
      </c>
      <c r="G41" s="54"/>
    </row>
    <row r="42" spans="1:7" s="10" customFormat="1" ht="14.1" customHeight="1">
      <c r="A42" s="557" t="s">
        <v>303</v>
      </c>
      <c r="B42" s="558"/>
      <c r="C42" s="445">
        <v>679887</v>
      </c>
      <c r="D42" s="445">
        <v>7829608</v>
      </c>
      <c r="E42" s="445">
        <v>3916329</v>
      </c>
      <c r="F42" s="446">
        <v>4562804</v>
      </c>
      <c r="G42" s="54"/>
    </row>
    <row r="43" spans="1:7" s="10" customFormat="1" ht="14.1" customHeight="1">
      <c r="A43" s="557" t="s">
        <v>305</v>
      </c>
      <c r="B43" s="558"/>
      <c r="C43" s="445">
        <v>234375</v>
      </c>
      <c r="D43" s="445">
        <v>3714178</v>
      </c>
      <c r="E43" s="445">
        <v>2195665</v>
      </c>
      <c r="F43" s="446">
        <v>1963999</v>
      </c>
      <c r="G43" s="54"/>
    </row>
    <row r="44" spans="1:7" s="10" customFormat="1" ht="15" customHeight="1">
      <c r="A44" s="376"/>
      <c r="B44" s="377"/>
      <c r="C44" s="366"/>
      <c r="D44" s="194"/>
      <c r="E44" s="194"/>
      <c r="F44" s="194"/>
      <c r="G44" s="54"/>
    </row>
    <row r="45" spans="1:7" s="10" customFormat="1" ht="9.75" customHeight="1">
      <c r="A45" s="320" t="s">
        <v>425</v>
      </c>
      <c r="B45" s="231" t="s">
        <v>157</v>
      </c>
      <c r="C45" s="231"/>
      <c r="D45" s="307"/>
      <c r="E45" s="307"/>
      <c r="F45" s="307"/>
      <c r="G45" s="54"/>
    </row>
    <row r="46" spans="1:7" s="10" customFormat="1" ht="9.75" customHeight="1">
      <c r="A46" s="320" t="s">
        <v>425</v>
      </c>
      <c r="B46" s="298" t="s">
        <v>158</v>
      </c>
      <c r="C46" s="231"/>
      <c r="D46" s="231"/>
      <c r="E46" s="231"/>
      <c r="F46" s="231"/>
      <c r="G46" s="12"/>
    </row>
    <row r="47" spans="1:7" s="10" customFormat="1" ht="9.75" customHeight="1">
      <c r="A47" s="309"/>
      <c r="B47" s="298"/>
      <c r="C47" s="298"/>
      <c r="D47" s="231"/>
      <c r="E47" s="231"/>
      <c r="F47" s="231"/>
      <c r="G47" s="12"/>
    </row>
    <row r="48" spans="1:7">
      <c r="B48" s="86"/>
      <c r="C48" s="86"/>
      <c r="D48" s="86"/>
      <c r="E48" s="86"/>
      <c r="F48" s="86"/>
    </row>
    <row r="49" spans="2:6">
      <c r="B49" s="86"/>
      <c r="C49" s="86"/>
      <c r="D49" s="86"/>
      <c r="E49" s="86"/>
      <c r="F49" s="86"/>
    </row>
    <row r="50" spans="2:6">
      <c r="B50" s="86"/>
      <c r="C50" s="86"/>
      <c r="D50" s="86"/>
      <c r="E50" s="86"/>
      <c r="F50" s="86"/>
    </row>
    <row r="51" spans="2:6">
      <c r="B51" s="86"/>
      <c r="C51" s="86"/>
      <c r="D51" s="86"/>
      <c r="E51" s="86"/>
      <c r="F51" s="86"/>
    </row>
    <row r="52" spans="2:6">
      <c r="B52" s="86"/>
      <c r="C52" s="86"/>
      <c r="D52" s="86"/>
      <c r="E52" s="86"/>
      <c r="F52" s="86"/>
    </row>
    <row r="53" spans="2:6">
      <c r="B53" s="86"/>
      <c r="C53" s="86"/>
      <c r="D53" s="86"/>
      <c r="E53" s="86"/>
      <c r="F53" s="86"/>
    </row>
    <row r="54" spans="2:6">
      <c r="B54" s="86"/>
      <c r="C54" s="86"/>
      <c r="D54" s="86"/>
      <c r="E54" s="86"/>
      <c r="F54" s="86"/>
    </row>
    <row r="55" spans="2:6">
      <c r="B55" s="86"/>
      <c r="C55" s="86"/>
      <c r="D55" s="86"/>
      <c r="E55" s="86"/>
      <c r="F55" s="86"/>
    </row>
    <row r="56" spans="2:6">
      <c r="B56" s="86"/>
      <c r="C56" s="86"/>
      <c r="D56" s="86"/>
      <c r="E56" s="86"/>
      <c r="F56" s="86"/>
    </row>
    <row r="57" spans="2:6">
      <c r="B57" s="86"/>
      <c r="C57" s="86"/>
      <c r="D57" s="86"/>
      <c r="E57" s="86"/>
      <c r="F57" s="86"/>
    </row>
    <row r="58" spans="2:6">
      <c r="B58" s="86"/>
      <c r="C58" s="86"/>
      <c r="D58" s="86"/>
      <c r="E58" s="86"/>
      <c r="F58" s="86"/>
    </row>
    <row r="59" spans="2:6">
      <c r="B59" s="86"/>
      <c r="C59" s="86"/>
      <c r="D59" s="86"/>
      <c r="E59" s="86"/>
      <c r="F59" s="86"/>
    </row>
    <row r="60" spans="2:6">
      <c r="B60" s="86"/>
      <c r="C60" s="86"/>
      <c r="D60" s="86"/>
      <c r="E60" s="86"/>
      <c r="F60" s="86"/>
    </row>
    <row r="61" spans="2:6">
      <c r="B61" s="86"/>
      <c r="C61" s="86"/>
      <c r="D61" s="86"/>
      <c r="E61" s="86"/>
      <c r="F61" s="86"/>
    </row>
    <row r="62" spans="2:6">
      <c r="B62" s="86"/>
      <c r="C62" s="86"/>
      <c r="D62" s="86"/>
      <c r="E62" s="86"/>
      <c r="F62" s="86"/>
    </row>
    <row r="63" spans="2:6">
      <c r="B63" s="86"/>
      <c r="C63" s="86"/>
      <c r="D63" s="86"/>
      <c r="E63" s="86"/>
      <c r="F63" s="86"/>
    </row>
    <row r="64" spans="2:6">
      <c r="B64" s="86"/>
      <c r="C64" s="86"/>
      <c r="D64" s="86"/>
      <c r="E64" s="86"/>
      <c r="F64" s="86"/>
    </row>
    <row r="65" spans="2:6">
      <c r="B65" s="86"/>
      <c r="C65" s="86"/>
      <c r="D65" s="86"/>
      <c r="E65" s="86"/>
      <c r="F65" s="86"/>
    </row>
    <row r="66" spans="2:6">
      <c r="B66" s="86"/>
      <c r="C66" s="86"/>
      <c r="D66" s="86"/>
      <c r="E66" s="86"/>
      <c r="F66" s="86"/>
    </row>
    <row r="67" spans="2:6">
      <c r="B67" s="86"/>
      <c r="C67" s="86"/>
      <c r="D67" s="86"/>
      <c r="E67" s="86"/>
      <c r="F67" s="86"/>
    </row>
    <row r="68" spans="2:6">
      <c r="B68" s="86"/>
      <c r="C68" s="86"/>
      <c r="D68" s="86"/>
      <c r="E68" s="86"/>
      <c r="F68" s="86"/>
    </row>
    <row r="69" spans="2:6">
      <c r="B69" s="86"/>
      <c r="C69" s="86"/>
      <c r="D69" s="86"/>
      <c r="E69" s="86"/>
      <c r="F69" s="86"/>
    </row>
    <row r="70" spans="2:6">
      <c r="B70" s="86"/>
      <c r="C70" s="86"/>
      <c r="D70" s="86"/>
      <c r="E70" s="86"/>
      <c r="F70" s="86"/>
    </row>
    <row r="71" spans="2:6">
      <c r="B71" s="86"/>
      <c r="C71" s="86"/>
      <c r="D71" s="86"/>
      <c r="E71" s="86"/>
      <c r="F71" s="86"/>
    </row>
    <row r="72" spans="2:6">
      <c r="B72" s="86"/>
      <c r="C72" s="86"/>
      <c r="D72" s="86"/>
      <c r="E72" s="86"/>
      <c r="F72" s="86"/>
    </row>
    <row r="73" spans="2:6">
      <c r="B73" s="86"/>
      <c r="C73" s="86"/>
      <c r="D73" s="86"/>
      <c r="E73" s="86"/>
      <c r="F73" s="86"/>
    </row>
    <row r="74" spans="2:6">
      <c r="B74" s="86"/>
      <c r="C74" s="86"/>
      <c r="D74" s="86"/>
      <c r="E74" s="86"/>
      <c r="F74" s="86"/>
    </row>
    <row r="75" spans="2:6">
      <c r="B75" s="86"/>
      <c r="C75" s="86"/>
      <c r="D75" s="86"/>
      <c r="E75" s="86"/>
      <c r="F75" s="86"/>
    </row>
    <row r="76" spans="2:6">
      <c r="B76" s="86"/>
      <c r="C76" s="86"/>
      <c r="D76" s="86"/>
      <c r="E76" s="86"/>
      <c r="F76" s="86"/>
    </row>
    <row r="77" spans="2:6">
      <c r="B77" s="86"/>
      <c r="C77" s="86"/>
      <c r="D77" s="86"/>
      <c r="E77" s="86"/>
      <c r="F77" s="86"/>
    </row>
    <row r="78" spans="2:6">
      <c r="B78" s="86"/>
      <c r="C78" s="86"/>
      <c r="D78" s="86"/>
      <c r="E78" s="86"/>
      <c r="F78" s="86"/>
    </row>
    <row r="79" spans="2:6">
      <c r="B79" s="86"/>
      <c r="C79" s="86"/>
      <c r="D79" s="86"/>
      <c r="E79" s="86"/>
      <c r="F79" s="86"/>
    </row>
    <row r="80" spans="2:6">
      <c r="B80" s="86"/>
      <c r="C80" s="86"/>
      <c r="D80" s="86"/>
      <c r="E80" s="86"/>
      <c r="F80" s="86"/>
    </row>
    <row r="81" spans="2:6">
      <c r="B81" s="86"/>
      <c r="C81" s="86"/>
      <c r="D81" s="86"/>
      <c r="E81" s="86"/>
      <c r="F81" s="86"/>
    </row>
    <row r="82" spans="2:6">
      <c r="B82" s="86"/>
      <c r="C82" s="86"/>
      <c r="D82" s="86"/>
      <c r="E82" s="86"/>
      <c r="F82" s="86"/>
    </row>
    <row r="83" spans="2:6">
      <c r="B83" s="86"/>
      <c r="C83" s="86"/>
      <c r="D83" s="86"/>
      <c r="E83" s="86"/>
      <c r="F83" s="86"/>
    </row>
    <row r="84" spans="2:6">
      <c r="B84" s="86"/>
      <c r="C84" s="86"/>
      <c r="D84" s="86"/>
      <c r="E84" s="86"/>
      <c r="F84" s="86"/>
    </row>
    <row r="85" spans="2:6">
      <c r="B85" s="86"/>
      <c r="C85" s="86"/>
      <c r="D85" s="86"/>
      <c r="E85" s="86"/>
      <c r="F85" s="86"/>
    </row>
    <row r="86" spans="2:6">
      <c r="B86" s="86"/>
      <c r="C86" s="86"/>
      <c r="D86" s="86"/>
      <c r="E86" s="86"/>
      <c r="F86" s="86"/>
    </row>
    <row r="87" spans="2:6">
      <c r="B87" s="86"/>
      <c r="C87" s="86"/>
      <c r="D87" s="86"/>
      <c r="E87" s="86"/>
      <c r="F87" s="86"/>
    </row>
    <row r="88" spans="2:6">
      <c r="B88" s="86"/>
      <c r="C88" s="86"/>
      <c r="D88" s="86"/>
      <c r="E88" s="86"/>
      <c r="F88" s="86"/>
    </row>
    <row r="89" spans="2:6">
      <c r="B89" s="86"/>
      <c r="C89" s="86"/>
      <c r="D89" s="86"/>
      <c r="E89" s="86"/>
      <c r="F89" s="86"/>
    </row>
    <row r="90" spans="2:6">
      <c r="B90" s="86"/>
      <c r="C90" s="86"/>
      <c r="D90" s="86"/>
      <c r="E90" s="86"/>
      <c r="F90" s="86"/>
    </row>
    <row r="91" spans="2:6">
      <c r="B91" s="86"/>
      <c r="C91" s="86"/>
      <c r="D91" s="86"/>
      <c r="E91" s="86"/>
      <c r="F91" s="86"/>
    </row>
    <row r="92" spans="2:6">
      <c r="B92" s="86"/>
      <c r="C92" s="86"/>
      <c r="D92" s="86"/>
      <c r="E92" s="86"/>
      <c r="F92" s="86"/>
    </row>
    <row r="93" spans="2:6">
      <c r="B93" s="86"/>
      <c r="C93" s="86"/>
      <c r="D93" s="86"/>
      <c r="E93" s="86"/>
      <c r="F93" s="86"/>
    </row>
    <row r="94" spans="2:6">
      <c r="B94" s="86"/>
      <c r="C94" s="86"/>
      <c r="D94" s="86"/>
      <c r="E94" s="86"/>
      <c r="F94" s="86"/>
    </row>
    <row r="95" spans="2:6">
      <c r="B95" s="86"/>
      <c r="C95" s="86"/>
      <c r="D95" s="86"/>
      <c r="E95" s="86"/>
      <c r="F95" s="86"/>
    </row>
    <row r="96" spans="2:6">
      <c r="B96" s="86"/>
      <c r="C96" s="86"/>
      <c r="D96" s="86"/>
      <c r="E96" s="86"/>
      <c r="F96" s="86"/>
    </row>
    <row r="97" spans="2:6">
      <c r="B97" s="86"/>
      <c r="C97" s="86"/>
      <c r="D97" s="86"/>
      <c r="E97" s="86"/>
      <c r="F97" s="86"/>
    </row>
    <row r="98" spans="2:6">
      <c r="B98" s="86"/>
      <c r="C98" s="86"/>
      <c r="D98" s="86"/>
      <c r="E98" s="86"/>
      <c r="F98" s="86"/>
    </row>
    <row r="99" spans="2:6">
      <c r="B99" s="86"/>
      <c r="C99" s="86"/>
      <c r="D99" s="86"/>
      <c r="E99" s="86"/>
      <c r="F99" s="86"/>
    </row>
    <row r="100" spans="2:6">
      <c r="B100" s="86"/>
      <c r="C100" s="86"/>
      <c r="D100" s="86"/>
      <c r="E100" s="86"/>
      <c r="F100" s="86"/>
    </row>
    <row r="101" spans="2:6">
      <c r="B101" s="86"/>
      <c r="C101" s="86"/>
      <c r="D101" s="86"/>
      <c r="E101" s="86"/>
      <c r="F101" s="86"/>
    </row>
    <row r="102" spans="2:6">
      <c r="B102" s="86"/>
      <c r="C102" s="86"/>
      <c r="D102" s="86"/>
      <c r="E102" s="86"/>
      <c r="F102" s="86"/>
    </row>
    <row r="103" spans="2:6">
      <c r="B103" s="86"/>
      <c r="C103" s="86"/>
      <c r="D103" s="86"/>
      <c r="E103" s="86"/>
      <c r="F103" s="86"/>
    </row>
    <row r="104" spans="2:6">
      <c r="B104" s="86"/>
      <c r="C104" s="86"/>
      <c r="D104" s="86"/>
      <c r="E104" s="86"/>
      <c r="F104" s="86"/>
    </row>
    <row r="105" spans="2:6">
      <c r="B105" s="86"/>
      <c r="C105" s="86"/>
      <c r="D105" s="86"/>
      <c r="E105" s="86"/>
      <c r="F105" s="86"/>
    </row>
    <row r="106" spans="2:6">
      <c r="B106" s="86"/>
      <c r="C106" s="86"/>
      <c r="D106" s="86"/>
      <c r="E106" s="86"/>
      <c r="F106" s="86"/>
    </row>
    <row r="107" spans="2:6">
      <c r="B107" s="86"/>
      <c r="C107" s="86"/>
      <c r="D107" s="86"/>
      <c r="E107" s="86"/>
      <c r="F107" s="86"/>
    </row>
    <row r="108" spans="2:6">
      <c r="B108" s="86"/>
      <c r="C108" s="86"/>
      <c r="D108" s="86"/>
      <c r="E108" s="86"/>
      <c r="F108" s="86"/>
    </row>
    <row r="109" spans="2:6">
      <c r="B109" s="86"/>
      <c r="C109" s="86"/>
      <c r="D109" s="86"/>
      <c r="E109" s="86"/>
      <c r="F109" s="86"/>
    </row>
    <row r="110" spans="2:6">
      <c r="B110" s="86"/>
      <c r="C110" s="86"/>
      <c r="D110" s="86"/>
      <c r="E110" s="86"/>
      <c r="F110" s="86"/>
    </row>
    <row r="111" spans="2:6">
      <c r="B111" s="86"/>
      <c r="C111" s="86"/>
      <c r="D111" s="86"/>
      <c r="E111" s="86"/>
      <c r="F111" s="86"/>
    </row>
    <row r="112" spans="2:6">
      <c r="B112" s="86"/>
      <c r="C112" s="86"/>
      <c r="D112" s="86"/>
      <c r="E112" s="86"/>
      <c r="F112" s="86"/>
    </row>
    <row r="113" spans="2:6">
      <c r="B113" s="86"/>
      <c r="C113" s="86"/>
      <c r="D113" s="86"/>
      <c r="E113" s="86"/>
      <c r="F113" s="86"/>
    </row>
    <row r="114" spans="2:6">
      <c r="B114" s="86"/>
      <c r="C114" s="86"/>
      <c r="D114" s="86"/>
      <c r="E114" s="86"/>
      <c r="F114" s="86"/>
    </row>
    <row r="115" spans="2:6">
      <c r="B115" s="86"/>
      <c r="C115" s="86"/>
      <c r="D115" s="86"/>
      <c r="E115" s="86"/>
      <c r="F115" s="86"/>
    </row>
    <row r="116" spans="2:6">
      <c r="B116" s="86"/>
      <c r="C116" s="86"/>
      <c r="D116" s="86"/>
      <c r="E116" s="86"/>
      <c r="F116" s="86"/>
    </row>
    <row r="117" spans="2:6">
      <c r="B117" s="86"/>
      <c r="C117" s="86"/>
      <c r="D117" s="86"/>
      <c r="E117" s="86"/>
      <c r="F117" s="86"/>
    </row>
    <row r="118" spans="2:6">
      <c r="B118" s="86"/>
      <c r="C118" s="86"/>
      <c r="D118" s="86"/>
      <c r="E118" s="86"/>
      <c r="F118" s="86"/>
    </row>
    <row r="119" spans="2:6">
      <c r="B119" s="86"/>
      <c r="C119" s="86"/>
      <c r="D119" s="86"/>
      <c r="E119" s="86"/>
      <c r="F119" s="86"/>
    </row>
    <row r="120" spans="2:6">
      <c r="B120" s="86"/>
      <c r="C120" s="86"/>
      <c r="D120" s="86"/>
      <c r="E120" s="86"/>
      <c r="F120" s="86"/>
    </row>
    <row r="121" spans="2:6">
      <c r="B121" s="86"/>
      <c r="C121" s="86"/>
      <c r="D121" s="86"/>
      <c r="E121" s="86"/>
      <c r="F121" s="86"/>
    </row>
    <row r="122" spans="2:6">
      <c r="B122" s="86"/>
      <c r="C122" s="86"/>
      <c r="D122" s="86"/>
      <c r="E122" s="86"/>
      <c r="F122" s="86"/>
    </row>
    <row r="123" spans="2:6">
      <c r="B123" s="86"/>
      <c r="C123" s="86"/>
      <c r="D123" s="86"/>
      <c r="E123" s="86"/>
      <c r="F123" s="86"/>
    </row>
    <row r="124" spans="2:6">
      <c r="B124" s="86"/>
      <c r="C124" s="86"/>
      <c r="D124" s="86"/>
      <c r="E124" s="86"/>
      <c r="F124" s="86"/>
    </row>
    <row r="125" spans="2:6">
      <c r="B125" s="86"/>
      <c r="C125" s="86"/>
      <c r="D125" s="86"/>
      <c r="E125" s="86"/>
      <c r="F125" s="86"/>
    </row>
    <row r="126" spans="2:6">
      <c r="B126" s="86"/>
      <c r="C126" s="86"/>
      <c r="D126" s="86"/>
      <c r="E126" s="86"/>
      <c r="F126" s="86"/>
    </row>
    <row r="127" spans="2:6">
      <c r="B127" s="86"/>
      <c r="C127" s="86"/>
      <c r="D127" s="86"/>
      <c r="E127" s="86"/>
      <c r="F127" s="86"/>
    </row>
    <row r="128" spans="2:6">
      <c r="B128" s="86"/>
      <c r="C128" s="86"/>
      <c r="D128" s="86"/>
      <c r="E128" s="86"/>
      <c r="F128" s="86"/>
    </row>
    <row r="129" spans="2:6">
      <c r="B129" s="86"/>
      <c r="C129" s="86"/>
      <c r="D129" s="86"/>
      <c r="E129" s="86"/>
      <c r="F129" s="86"/>
    </row>
    <row r="130" spans="2:6">
      <c r="B130" s="86"/>
      <c r="C130" s="86"/>
      <c r="D130" s="86"/>
      <c r="E130" s="86"/>
      <c r="F130" s="86"/>
    </row>
    <row r="131" spans="2:6">
      <c r="B131" s="86"/>
      <c r="C131" s="86"/>
      <c r="D131" s="86"/>
      <c r="E131" s="86"/>
      <c r="F131" s="86"/>
    </row>
    <row r="132" spans="2:6">
      <c r="B132" s="86"/>
      <c r="C132" s="86"/>
      <c r="D132" s="86"/>
      <c r="E132" s="86"/>
      <c r="F132" s="86"/>
    </row>
    <row r="133" spans="2:6">
      <c r="B133" s="86"/>
      <c r="C133" s="86"/>
      <c r="D133" s="86"/>
      <c r="E133" s="86"/>
      <c r="F133" s="86"/>
    </row>
    <row r="134" spans="2:6">
      <c r="B134" s="86"/>
      <c r="C134" s="86"/>
      <c r="D134" s="86"/>
      <c r="E134" s="86"/>
      <c r="F134" s="86"/>
    </row>
    <row r="135" spans="2:6">
      <c r="B135" s="86"/>
      <c r="C135" s="86"/>
      <c r="D135" s="86"/>
      <c r="E135" s="86"/>
      <c r="F135" s="86"/>
    </row>
    <row r="136" spans="2:6">
      <c r="B136" s="86"/>
      <c r="C136" s="86"/>
      <c r="D136" s="86"/>
      <c r="E136" s="86"/>
      <c r="F136" s="86"/>
    </row>
    <row r="137" spans="2:6">
      <c r="B137" s="86"/>
      <c r="C137" s="86"/>
      <c r="D137" s="86"/>
      <c r="E137" s="86"/>
      <c r="F137" s="86"/>
    </row>
    <row r="138" spans="2:6">
      <c r="B138" s="86"/>
      <c r="C138" s="86"/>
      <c r="D138" s="86"/>
      <c r="E138" s="86"/>
      <c r="F138" s="86"/>
    </row>
    <row r="139" spans="2:6">
      <c r="B139" s="86"/>
      <c r="C139" s="86"/>
      <c r="D139" s="86"/>
      <c r="E139" s="86"/>
      <c r="F139" s="86"/>
    </row>
    <row r="140" spans="2:6">
      <c r="B140" s="86"/>
      <c r="C140" s="86"/>
      <c r="D140" s="86"/>
      <c r="E140" s="86"/>
      <c r="F140" s="86"/>
    </row>
    <row r="141" spans="2:6">
      <c r="B141" s="86"/>
      <c r="C141" s="86"/>
      <c r="D141" s="86"/>
      <c r="E141" s="86"/>
      <c r="F141" s="86"/>
    </row>
    <row r="142" spans="2:6">
      <c r="B142" s="86"/>
      <c r="C142" s="86"/>
      <c r="D142" s="86"/>
      <c r="E142" s="86"/>
      <c r="F142" s="86"/>
    </row>
    <row r="143" spans="2:6">
      <c r="B143" s="86"/>
      <c r="C143" s="86"/>
      <c r="D143" s="86"/>
      <c r="E143" s="86"/>
      <c r="F143" s="86"/>
    </row>
    <row r="144" spans="2:6">
      <c r="B144" s="86"/>
      <c r="C144" s="86"/>
      <c r="D144" s="86"/>
      <c r="E144" s="86"/>
      <c r="F144" s="86"/>
    </row>
    <row r="145" spans="2:6">
      <c r="B145" s="86"/>
      <c r="C145" s="86"/>
      <c r="D145" s="86"/>
      <c r="E145" s="86"/>
      <c r="F145" s="86"/>
    </row>
    <row r="146" spans="2:6">
      <c r="B146" s="86"/>
      <c r="C146" s="86"/>
      <c r="D146" s="86"/>
      <c r="E146" s="86"/>
      <c r="F146" s="86"/>
    </row>
    <row r="147" spans="2:6">
      <c r="B147" s="86"/>
      <c r="C147" s="86"/>
      <c r="D147" s="86"/>
      <c r="E147" s="86"/>
      <c r="F147" s="86"/>
    </row>
    <row r="148" spans="2:6">
      <c r="B148" s="86"/>
      <c r="C148" s="86"/>
      <c r="D148" s="86"/>
      <c r="E148" s="86"/>
      <c r="F148" s="86"/>
    </row>
    <row r="149" spans="2:6">
      <c r="B149" s="86"/>
      <c r="C149" s="86"/>
      <c r="D149" s="86"/>
      <c r="E149" s="86"/>
      <c r="F149" s="86"/>
    </row>
    <row r="150" spans="2:6">
      <c r="B150" s="86"/>
      <c r="C150" s="86"/>
      <c r="D150" s="86"/>
      <c r="E150" s="86"/>
      <c r="F150" s="86"/>
    </row>
    <row r="151" spans="2:6">
      <c r="C151" s="86"/>
      <c r="D151" s="86"/>
      <c r="E151" s="86"/>
      <c r="F151" s="86"/>
    </row>
    <row r="152" spans="2:6">
      <c r="C152" s="86"/>
      <c r="D152" s="86"/>
      <c r="E152" s="86"/>
      <c r="F152" s="86"/>
    </row>
    <row r="153" spans="2:6">
      <c r="C153" s="86"/>
      <c r="D153" s="86"/>
      <c r="E153" s="86"/>
      <c r="F153" s="86"/>
    </row>
    <row r="154" spans="2:6">
      <c r="C154" s="86"/>
      <c r="D154" s="86"/>
      <c r="E154" s="86"/>
      <c r="F154" s="86"/>
    </row>
    <row r="155" spans="2:6">
      <c r="C155" s="86"/>
      <c r="D155" s="86"/>
      <c r="E155" s="86"/>
      <c r="F155" s="86"/>
    </row>
    <row r="156" spans="2:6">
      <c r="C156" s="86"/>
      <c r="D156" s="86"/>
      <c r="E156" s="86"/>
      <c r="F156" s="86"/>
    </row>
    <row r="157" spans="2:6">
      <c r="C157" s="86"/>
      <c r="D157" s="86"/>
      <c r="E157" s="86"/>
      <c r="F157" s="86"/>
    </row>
    <row r="158" spans="2:6">
      <c r="C158" s="86"/>
      <c r="D158" s="86"/>
      <c r="E158" s="86"/>
      <c r="F158" s="86"/>
    </row>
    <row r="159" spans="2:6">
      <c r="C159" s="86"/>
      <c r="D159" s="86"/>
      <c r="E159" s="86"/>
      <c r="F159" s="86"/>
    </row>
  </sheetData>
  <mergeCells count="42">
    <mergeCell ref="A9:B9"/>
    <mergeCell ref="A8:B8"/>
    <mergeCell ref="C4:F4"/>
    <mergeCell ref="C6:F6"/>
    <mergeCell ref="A4:B6"/>
    <mergeCell ref="A7:B7"/>
    <mergeCell ref="C7:F7"/>
    <mergeCell ref="C8:F8"/>
    <mergeCell ref="A10:B10"/>
    <mergeCell ref="A13:B13"/>
    <mergeCell ref="A14:B14"/>
    <mergeCell ref="A20:B20"/>
    <mergeCell ref="A18:B18"/>
    <mergeCell ref="A15:B15"/>
    <mergeCell ref="A11:B11"/>
    <mergeCell ref="A12:B12"/>
    <mergeCell ref="A17:B17"/>
    <mergeCell ref="A16:B16"/>
    <mergeCell ref="A23:B23"/>
    <mergeCell ref="A27:B27"/>
    <mergeCell ref="A30:B30"/>
    <mergeCell ref="A19:B19"/>
    <mergeCell ref="A21:B21"/>
    <mergeCell ref="A24:B24"/>
    <mergeCell ref="A25:B25"/>
    <mergeCell ref="A26:B26"/>
    <mergeCell ref="A28:B28"/>
    <mergeCell ref="A22:B22"/>
    <mergeCell ref="A36:B36"/>
    <mergeCell ref="A35:B35"/>
    <mergeCell ref="A34:B34"/>
    <mergeCell ref="A29:B29"/>
    <mergeCell ref="A32:B32"/>
    <mergeCell ref="A33:B33"/>
    <mergeCell ref="A31:B31"/>
    <mergeCell ref="A43:B43"/>
    <mergeCell ref="A37:B37"/>
    <mergeCell ref="A38:B38"/>
    <mergeCell ref="A39:B39"/>
    <mergeCell ref="A40:B40"/>
    <mergeCell ref="A41:B41"/>
    <mergeCell ref="A42:B42"/>
  </mergeCells>
  <phoneticPr fontId="8" type="noConversion"/>
  <hyperlinks>
    <hyperlink ref="H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5"/>
  <sheetViews>
    <sheetView topLeftCell="A4" zoomScaleNormal="100" workbookViewId="0">
      <selection activeCell="H10" sqref="H10:H11"/>
    </sheetView>
  </sheetViews>
  <sheetFormatPr defaultRowHeight="12.75"/>
  <cols>
    <col min="1" max="1" width="3.5703125" style="10" customWidth="1"/>
    <col min="2" max="2" width="26.28515625" style="11" customWidth="1"/>
    <col min="3" max="5" width="15" style="11" customWidth="1"/>
    <col min="6" max="6" width="14.85546875" style="11" customWidth="1"/>
    <col min="7" max="7" width="10.85546875" style="11" customWidth="1"/>
    <col min="8" max="8" width="10.7109375" style="11" customWidth="1"/>
    <col min="9" max="9" width="11.5703125" style="11" customWidth="1"/>
    <col min="10" max="10" width="10.5703125" style="11" customWidth="1"/>
    <col min="11" max="16384" width="9.140625" style="10"/>
  </cols>
  <sheetData>
    <row r="1" spans="1:14" s="13" customFormat="1" ht="21" customHeight="1">
      <c r="A1" s="312" t="s">
        <v>406</v>
      </c>
      <c r="B1" s="305"/>
      <c r="C1" s="231"/>
      <c r="D1" s="231"/>
      <c r="E1" s="231"/>
      <c r="F1" s="231"/>
      <c r="G1" s="9"/>
      <c r="H1" s="353" t="s">
        <v>556</v>
      </c>
      <c r="I1" s="10"/>
      <c r="J1" s="10"/>
      <c r="K1" s="10"/>
      <c r="L1" s="10"/>
      <c r="M1" s="10"/>
      <c r="N1" s="10"/>
    </row>
    <row r="2" spans="1:14" s="13" customFormat="1" ht="13.5" customHeight="1">
      <c r="A2" s="241"/>
      <c r="B2" s="302" t="s">
        <v>518</v>
      </c>
      <c r="C2" s="231"/>
      <c r="D2" s="231"/>
      <c r="E2" s="231"/>
      <c r="F2" s="231"/>
      <c r="G2" s="10"/>
      <c r="H2" s="10"/>
      <c r="I2" s="10"/>
      <c r="J2" s="10"/>
      <c r="K2" s="10"/>
      <c r="L2" s="10"/>
      <c r="M2" s="10"/>
      <c r="N2" s="10"/>
    </row>
    <row r="3" spans="1:14" s="13" customFormat="1" ht="13.5" customHeight="1">
      <c r="A3" s="241"/>
      <c r="B3" s="303" t="s">
        <v>519</v>
      </c>
      <c r="C3" s="231"/>
      <c r="D3" s="231"/>
      <c r="E3" s="231"/>
      <c r="F3" s="231"/>
      <c r="G3" s="10"/>
      <c r="H3" s="10"/>
      <c r="I3" s="10"/>
      <c r="J3" s="10"/>
      <c r="K3" s="10"/>
      <c r="L3" s="10"/>
      <c r="M3" s="10"/>
      <c r="N3" s="10"/>
    </row>
    <row r="4" spans="1:14" ht="14.25" customHeight="1">
      <c r="A4" s="521" t="s">
        <v>644</v>
      </c>
      <c r="B4" s="517"/>
      <c r="C4" s="475" t="s">
        <v>577</v>
      </c>
      <c r="D4" s="466" t="s">
        <v>343</v>
      </c>
      <c r="E4" s="467"/>
      <c r="F4" s="467"/>
      <c r="G4" s="10"/>
      <c r="H4" s="10"/>
      <c r="I4" s="10"/>
      <c r="J4" s="10"/>
    </row>
    <row r="5" spans="1:14" ht="21" customHeight="1">
      <c r="A5" s="538"/>
      <c r="B5" s="539"/>
      <c r="C5" s="493"/>
      <c r="D5" s="475" t="s">
        <v>811</v>
      </c>
      <c r="E5" s="181" t="s">
        <v>344</v>
      </c>
      <c r="F5" s="329"/>
      <c r="G5" s="10"/>
      <c r="H5" s="10"/>
      <c r="I5" s="10"/>
      <c r="J5" s="10"/>
    </row>
    <row r="6" spans="1:14" ht="81.75" customHeight="1">
      <c r="A6" s="538"/>
      <c r="B6" s="539"/>
      <c r="C6" s="476"/>
      <c r="D6" s="476"/>
      <c r="E6" s="182" t="s">
        <v>648</v>
      </c>
      <c r="F6" s="182" t="s">
        <v>812</v>
      </c>
      <c r="G6" s="10"/>
      <c r="H6" s="10"/>
      <c r="I6" s="10"/>
      <c r="J6" s="10"/>
    </row>
    <row r="7" spans="1:14" ht="14.25" customHeight="1">
      <c r="A7" s="567"/>
      <c r="B7" s="518"/>
      <c r="C7" s="547" t="s">
        <v>334</v>
      </c>
      <c r="D7" s="548"/>
      <c r="E7" s="548"/>
      <c r="F7" s="548"/>
      <c r="G7" s="10"/>
      <c r="H7" s="10"/>
      <c r="I7" s="10"/>
      <c r="J7" s="10"/>
    </row>
    <row r="8" spans="1:14" ht="16.5" customHeight="1">
      <c r="A8" s="569"/>
      <c r="B8" s="569"/>
      <c r="C8" s="555" t="s">
        <v>112</v>
      </c>
      <c r="D8" s="555"/>
      <c r="E8" s="555"/>
      <c r="F8" s="555"/>
      <c r="G8" s="10"/>
      <c r="H8" s="10"/>
      <c r="I8" s="10"/>
      <c r="J8" s="10"/>
    </row>
    <row r="9" spans="1:14" ht="16.5" customHeight="1">
      <c r="A9" s="565"/>
      <c r="B9" s="565"/>
      <c r="C9" s="556" t="s">
        <v>113</v>
      </c>
      <c r="D9" s="556"/>
      <c r="E9" s="556"/>
      <c r="F9" s="556"/>
      <c r="G9" s="10"/>
      <c r="H9" s="10"/>
      <c r="I9" s="10"/>
      <c r="J9" s="10"/>
    </row>
    <row r="10" spans="1:14" ht="17.25" customHeight="1">
      <c r="A10" s="563" t="s">
        <v>283</v>
      </c>
      <c r="B10" s="564"/>
      <c r="C10" s="439">
        <v>2197620932</v>
      </c>
      <c r="D10" s="439">
        <v>138852020</v>
      </c>
      <c r="E10" s="439">
        <v>835471327</v>
      </c>
      <c r="F10" s="441">
        <v>612135119</v>
      </c>
      <c r="G10" s="10"/>
      <c r="H10" s="10"/>
      <c r="I10" s="10"/>
      <c r="J10" s="10"/>
    </row>
    <row r="11" spans="1:14" ht="15" customHeight="1">
      <c r="A11" s="570" t="s">
        <v>147</v>
      </c>
      <c r="B11" s="571"/>
      <c r="C11" s="439"/>
      <c r="D11" s="439"/>
      <c r="E11" s="439"/>
      <c r="F11" s="441"/>
      <c r="G11" s="10"/>
      <c r="H11" s="10"/>
      <c r="I11" s="10"/>
      <c r="J11" s="10"/>
    </row>
    <row r="12" spans="1:14" ht="16.5" customHeight="1">
      <c r="A12" s="563" t="s">
        <v>284</v>
      </c>
      <c r="B12" s="564"/>
      <c r="C12" s="439">
        <v>599457557</v>
      </c>
      <c r="D12" s="439">
        <v>30786937</v>
      </c>
      <c r="E12" s="439">
        <v>187824027</v>
      </c>
      <c r="F12" s="441">
        <v>121779792</v>
      </c>
      <c r="G12" s="10"/>
      <c r="H12" s="10"/>
      <c r="I12" s="10"/>
      <c r="J12" s="10"/>
    </row>
    <row r="13" spans="1:14" ht="9.75" customHeight="1">
      <c r="A13" s="559" t="s">
        <v>149</v>
      </c>
      <c r="B13" s="560"/>
      <c r="C13" s="445"/>
      <c r="D13" s="445"/>
      <c r="E13" s="445"/>
      <c r="F13" s="446"/>
      <c r="G13" s="10"/>
      <c r="H13" s="10"/>
      <c r="I13" s="10"/>
      <c r="J13" s="10"/>
    </row>
    <row r="14" spans="1:14" ht="14.25" customHeight="1">
      <c r="A14" s="557" t="s">
        <v>285</v>
      </c>
      <c r="B14" s="558"/>
      <c r="C14" s="445">
        <v>154298762</v>
      </c>
      <c r="D14" s="445">
        <v>10392036</v>
      </c>
      <c r="E14" s="445">
        <v>77010746</v>
      </c>
      <c r="F14" s="446">
        <v>41839926</v>
      </c>
      <c r="G14" s="10"/>
      <c r="H14" s="10"/>
      <c r="I14" s="10"/>
      <c r="J14" s="10"/>
    </row>
    <row r="15" spans="1:14" ht="14.25" customHeight="1">
      <c r="A15" s="557" t="s">
        <v>286</v>
      </c>
      <c r="B15" s="558"/>
      <c r="C15" s="445">
        <v>445158795</v>
      </c>
      <c r="D15" s="445">
        <v>20394901</v>
      </c>
      <c r="E15" s="445">
        <v>110813281</v>
      </c>
      <c r="F15" s="446">
        <v>79939866</v>
      </c>
      <c r="G15" s="10"/>
      <c r="H15" s="10"/>
      <c r="I15" s="10"/>
      <c r="J15" s="10"/>
    </row>
    <row r="16" spans="1:14" ht="9.75" customHeight="1">
      <c r="A16" s="565"/>
      <c r="B16" s="566"/>
      <c r="C16" s="445"/>
      <c r="D16" s="445"/>
      <c r="E16" s="445"/>
      <c r="F16" s="446"/>
      <c r="G16" s="10"/>
      <c r="H16" s="10"/>
      <c r="I16" s="10"/>
      <c r="J16" s="10"/>
    </row>
    <row r="17" spans="1:14" ht="16.5" customHeight="1">
      <c r="A17" s="563" t="s">
        <v>287</v>
      </c>
      <c r="B17" s="564"/>
      <c r="C17" s="439">
        <v>433320371</v>
      </c>
      <c r="D17" s="439">
        <v>12367051</v>
      </c>
      <c r="E17" s="439">
        <v>188094145</v>
      </c>
      <c r="F17" s="441">
        <v>139189633</v>
      </c>
      <c r="G17" s="10"/>
      <c r="H17" s="10"/>
      <c r="I17" s="10"/>
      <c r="J17" s="10"/>
    </row>
    <row r="18" spans="1:14" ht="9.75" customHeight="1">
      <c r="A18" s="559" t="s">
        <v>151</v>
      </c>
      <c r="B18" s="560"/>
      <c r="C18" s="445"/>
      <c r="D18" s="445"/>
      <c r="E18" s="445"/>
      <c r="F18" s="446"/>
      <c r="G18" s="10"/>
      <c r="H18" s="10"/>
      <c r="I18" s="10"/>
      <c r="J18" s="10"/>
    </row>
    <row r="19" spans="1:14" s="13" customFormat="1" ht="14.25" customHeight="1">
      <c r="A19" s="557" t="s">
        <v>288</v>
      </c>
      <c r="B19" s="558"/>
      <c r="C19" s="445">
        <v>170170345</v>
      </c>
      <c r="D19" s="445">
        <v>6938436</v>
      </c>
      <c r="E19" s="445">
        <v>56040291</v>
      </c>
      <c r="F19" s="446">
        <v>44335989</v>
      </c>
      <c r="G19" s="10"/>
      <c r="H19" s="10"/>
      <c r="I19" s="10"/>
      <c r="J19" s="10"/>
      <c r="K19" s="10"/>
      <c r="L19" s="10"/>
      <c r="M19" s="10"/>
      <c r="N19" s="10"/>
    </row>
    <row r="20" spans="1:14" s="13" customFormat="1" ht="14.25" customHeight="1">
      <c r="A20" s="557" t="s">
        <v>289</v>
      </c>
      <c r="B20" s="558"/>
      <c r="C20" s="445">
        <v>263150026</v>
      </c>
      <c r="D20" s="445">
        <v>5428615</v>
      </c>
      <c r="E20" s="445">
        <v>132053854</v>
      </c>
      <c r="F20" s="446">
        <v>94853644</v>
      </c>
      <c r="G20" s="10"/>
      <c r="H20" s="10"/>
      <c r="I20" s="10"/>
      <c r="J20" s="10"/>
      <c r="K20" s="10"/>
      <c r="L20" s="10"/>
      <c r="M20" s="10"/>
      <c r="N20" s="10"/>
    </row>
    <row r="21" spans="1:14" s="13" customFormat="1" ht="9.75" customHeight="1">
      <c r="A21" s="561"/>
      <c r="B21" s="562"/>
      <c r="C21" s="445"/>
      <c r="D21" s="445"/>
      <c r="E21" s="445"/>
      <c r="F21" s="446"/>
      <c r="G21" s="10"/>
      <c r="H21" s="10"/>
      <c r="I21" s="10"/>
      <c r="J21" s="10"/>
      <c r="K21" s="10"/>
      <c r="L21" s="10"/>
      <c r="M21" s="10"/>
      <c r="N21" s="10"/>
    </row>
    <row r="22" spans="1:14" s="13" customFormat="1" ht="16.5" customHeight="1">
      <c r="A22" s="563" t="s">
        <v>290</v>
      </c>
      <c r="B22" s="564"/>
      <c r="C22" s="439">
        <v>293315115</v>
      </c>
      <c r="D22" s="439">
        <v>33199759</v>
      </c>
      <c r="E22" s="439">
        <v>106284704</v>
      </c>
      <c r="F22" s="441">
        <v>76523439</v>
      </c>
      <c r="G22" s="10"/>
      <c r="H22" s="10"/>
      <c r="I22" s="10"/>
      <c r="J22" s="10"/>
      <c r="K22" s="10"/>
      <c r="L22" s="10"/>
      <c r="M22" s="10"/>
      <c r="N22" s="10"/>
    </row>
    <row r="23" spans="1:14" s="13" customFormat="1" ht="9.75" customHeight="1">
      <c r="A23" s="559" t="s">
        <v>153</v>
      </c>
      <c r="B23" s="560"/>
      <c r="C23" s="445"/>
      <c r="D23" s="445"/>
      <c r="E23" s="445"/>
      <c r="F23" s="446"/>
      <c r="G23" s="10"/>
      <c r="H23" s="10"/>
      <c r="I23" s="10"/>
      <c r="J23" s="10"/>
      <c r="K23" s="10"/>
      <c r="L23" s="10"/>
      <c r="M23" s="10"/>
      <c r="N23" s="10"/>
    </row>
    <row r="24" spans="1:14" s="13" customFormat="1" ht="14.25" customHeight="1">
      <c r="A24" s="557" t="s">
        <v>291</v>
      </c>
      <c r="B24" s="558"/>
      <c r="C24" s="445">
        <v>89915349</v>
      </c>
      <c r="D24" s="445">
        <v>12238680</v>
      </c>
      <c r="E24" s="445">
        <v>26622415</v>
      </c>
      <c r="F24" s="446">
        <v>15251002</v>
      </c>
      <c r="G24" s="10"/>
      <c r="H24" s="10"/>
      <c r="I24" s="10"/>
      <c r="J24" s="10"/>
      <c r="K24" s="10"/>
      <c r="L24" s="10"/>
      <c r="M24" s="10"/>
      <c r="N24" s="10"/>
    </row>
    <row r="25" spans="1:14" s="13" customFormat="1" ht="14.25" customHeight="1">
      <c r="A25" s="557" t="s">
        <v>292</v>
      </c>
      <c r="B25" s="558"/>
      <c r="C25" s="445">
        <v>92671907</v>
      </c>
      <c r="D25" s="445">
        <v>6015551</v>
      </c>
      <c r="E25" s="445">
        <v>37938770</v>
      </c>
      <c r="F25" s="446">
        <v>31684099</v>
      </c>
      <c r="G25" s="50"/>
      <c r="H25" s="10"/>
      <c r="I25" s="10"/>
      <c r="J25" s="10"/>
      <c r="K25" s="10"/>
      <c r="L25" s="10"/>
      <c r="M25" s="10"/>
      <c r="N25" s="10"/>
    </row>
    <row r="26" spans="1:14" s="13" customFormat="1" ht="14.25" customHeight="1">
      <c r="A26" s="557" t="s">
        <v>293</v>
      </c>
      <c r="B26" s="558"/>
      <c r="C26" s="445">
        <v>54288424</v>
      </c>
      <c r="D26" s="445">
        <v>9612864</v>
      </c>
      <c r="E26" s="445">
        <v>16876280</v>
      </c>
      <c r="F26" s="446">
        <v>13203491</v>
      </c>
      <c r="G26" s="10"/>
      <c r="H26" s="10"/>
      <c r="I26" s="10"/>
      <c r="J26" s="10"/>
      <c r="K26" s="10"/>
      <c r="L26" s="10"/>
      <c r="M26" s="10"/>
      <c r="N26" s="10"/>
    </row>
    <row r="27" spans="1:14" s="13" customFormat="1" ht="14.25" customHeight="1">
      <c r="A27" s="557" t="s">
        <v>294</v>
      </c>
      <c r="B27" s="558"/>
      <c r="C27" s="445">
        <v>56439435</v>
      </c>
      <c r="D27" s="445">
        <v>5332664</v>
      </c>
      <c r="E27" s="445">
        <v>24847239</v>
      </c>
      <c r="F27" s="446">
        <v>16384847</v>
      </c>
      <c r="G27" s="10"/>
      <c r="H27" s="10"/>
      <c r="I27" s="10"/>
      <c r="J27" s="10"/>
      <c r="K27" s="10"/>
      <c r="L27" s="10"/>
      <c r="M27" s="10"/>
      <c r="N27" s="10"/>
    </row>
    <row r="28" spans="1:14" s="13" customFormat="1" ht="9.75" customHeight="1">
      <c r="A28" s="561"/>
      <c r="B28" s="562"/>
      <c r="C28" s="445"/>
      <c r="D28" s="445"/>
      <c r="E28" s="445"/>
      <c r="F28" s="446"/>
      <c r="G28" s="10"/>
      <c r="H28" s="10"/>
      <c r="I28" s="10"/>
      <c r="J28" s="10"/>
      <c r="K28" s="10"/>
      <c r="L28" s="10"/>
      <c r="M28" s="10"/>
      <c r="N28" s="10"/>
    </row>
    <row r="29" spans="1:14" s="13" customFormat="1" ht="16.5" customHeight="1">
      <c r="A29" s="563" t="s">
        <v>295</v>
      </c>
      <c r="B29" s="564"/>
      <c r="C29" s="439">
        <v>352424669</v>
      </c>
      <c r="D29" s="439">
        <v>27979375</v>
      </c>
      <c r="E29" s="439">
        <v>132968982</v>
      </c>
      <c r="F29" s="441">
        <v>109912842</v>
      </c>
      <c r="G29" s="10"/>
      <c r="H29" s="10"/>
      <c r="I29" s="10"/>
      <c r="J29" s="10"/>
      <c r="K29" s="10"/>
      <c r="L29" s="10"/>
      <c r="M29" s="10"/>
      <c r="N29" s="10"/>
    </row>
    <row r="30" spans="1:14" s="13" customFormat="1" ht="9.75" customHeight="1">
      <c r="A30" s="559" t="s">
        <v>154</v>
      </c>
      <c r="B30" s="560"/>
      <c r="C30" s="445"/>
      <c r="D30" s="445"/>
      <c r="E30" s="445"/>
      <c r="F30" s="446"/>
      <c r="G30" s="10"/>
      <c r="H30" s="10"/>
      <c r="I30" s="10"/>
      <c r="J30" s="10"/>
      <c r="K30" s="10"/>
      <c r="L30" s="10"/>
      <c r="M30" s="10"/>
      <c r="N30" s="10"/>
    </row>
    <row r="31" spans="1:14" ht="14.25" customHeight="1">
      <c r="A31" s="557" t="s">
        <v>296</v>
      </c>
      <c r="B31" s="558"/>
      <c r="C31" s="445">
        <v>47427267</v>
      </c>
      <c r="D31" s="445">
        <v>2969898</v>
      </c>
      <c r="E31" s="445">
        <v>21213235</v>
      </c>
      <c r="F31" s="446">
        <v>18767411</v>
      </c>
      <c r="G31" s="10"/>
      <c r="H31" s="10"/>
      <c r="I31" s="10"/>
      <c r="J31" s="10"/>
    </row>
    <row r="32" spans="1:14" ht="14.25" customHeight="1">
      <c r="A32" s="557" t="s">
        <v>297</v>
      </c>
      <c r="B32" s="558"/>
      <c r="C32" s="445">
        <v>225323271</v>
      </c>
      <c r="D32" s="445">
        <v>18993575</v>
      </c>
      <c r="E32" s="445">
        <v>85657104</v>
      </c>
      <c r="F32" s="446">
        <v>71156498</v>
      </c>
      <c r="G32" s="10"/>
      <c r="H32" s="10"/>
      <c r="I32" s="10"/>
      <c r="J32" s="10"/>
    </row>
    <row r="33" spans="1:10" ht="14.25" customHeight="1">
      <c r="A33" s="557" t="s">
        <v>298</v>
      </c>
      <c r="B33" s="558"/>
      <c r="C33" s="445">
        <v>79674131</v>
      </c>
      <c r="D33" s="445">
        <v>6015902</v>
      </c>
      <c r="E33" s="445">
        <v>26098643</v>
      </c>
      <c r="F33" s="446">
        <v>19988933</v>
      </c>
      <c r="G33" s="10"/>
      <c r="H33" s="10"/>
      <c r="I33" s="10"/>
      <c r="J33" s="10"/>
    </row>
    <row r="34" spans="1:10" ht="9.75" customHeight="1">
      <c r="A34" s="565"/>
      <c r="B34" s="566"/>
      <c r="C34" s="445"/>
      <c r="D34" s="445"/>
      <c r="E34" s="445"/>
      <c r="F34" s="446"/>
      <c r="G34" s="10"/>
      <c r="H34" s="10"/>
      <c r="I34" s="10"/>
      <c r="J34" s="10"/>
    </row>
    <row r="35" spans="1:10" ht="16.5" customHeight="1">
      <c r="A35" s="563" t="s">
        <v>299</v>
      </c>
      <c r="B35" s="564"/>
      <c r="C35" s="439">
        <v>251038283</v>
      </c>
      <c r="D35" s="439">
        <v>11950235</v>
      </c>
      <c r="E35" s="439">
        <v>130270914</v>
      </c>
      <c r="F35" s="441">
        <v>84429524</v>
      </c>
      <c r="G35" s="10"/>
      <c r="H35" s="10"/>
      <c r="I35" s="10"/>
      <c r="J35" s="10"/>
    </row>
    <row r="36" spans="1:10" ht="9.75" customHeight="1">
      <c r="A36" s="559" t="s">
        <v>155</v>
      </c>
      <c r="B36" s="560"/>
      <c r="C36" s="445"/>
      <c r="D36" s="445"/>
      <c r="E36" s="445"/>
      <c r="F36" s="446"/>
      <c r="G36" s="10"/>
      <c r="H36" s="10"/>
      <c r="I36" s="10"/>
      <c r="J36" s="10"/>
    </row>
    <row r="37" spans="1:10" ht="14.25" customHeight="1">
      <c r="A37" s="557" t="s">
        <v>300</v>
      </c>
      <c r="B37" s="558"/>
      <c r="C37" s="445">
        <v>194834342</v>
      </c>
      <c r="D37" s="445">
        <v>6974727</v>
      </c>
      <c r="E37" s="445">
        <v>102021705</v>
      </c>
      <c r="F37" s="446">
        <v>63664610</v>
      </c>
      <c r="G37" s="10"/>
      <c r="H37" s="10"/>
      <c r="I37" s="10"/>
      <c r="J37" s="10"/>
    </row>
    <row r="38" spans="1:10" ht="14.25" customHeight="1">
      <c r="A38" s="557" t="s">
        <v>301</v>
      </c>
      <c r="B38" s="558"/>
      <c r="C38" s="445">
        <v>56203941</v>
      </c>
      <c r="D38" s="445">
        <v>4975508</v>
      </c>
      <c r="E38" s="445">
        <v>28249209</v>
      </c>
      <c r="F38" s="446">
        <v>20764914</v>
      </c>
      <c r="G38" s="10"/>
      <c r="H38" s="10"/>
      <c r="I38" s="10"/>
      <c r="J38" s="10"/>
    </row>
    <row r="39" spans="1:10" ht="9.75" customHeight="1">
      <c r="A39" s="565"/>
      <c r="B39" s="566"/>
      <c r="C39" s="445"/>
      <c r="D39" s="445"/>
      <c r="E39" s="445"/>
      <c r="F39" s="446"/>
      <c r="G39" s="10"/>
      <c r="H39" s="10"/>
      <c r="I39" s="10"/>
      <c r="J39" s="10"/>
    </row>
    <row r="40" spans="1:10" ht="16.5" customHeight="1">
      <c r="A40" s="563" t="s">
        <v>302</v>
      </c>
      <c r="B40" s="564"/>
      <c r="C40" s="439">
        <v>268064937</v>
      </c>
      <c r="D40" s="439">
        <v>22568663</v>
      </c>
      <c r="E40" s="439">
        <v>90028555</v>
      </c>
      <c r="F40" s="441">
        <v>80299889</v>
      </c>
      <c r="G40" s="53"/>
      <c r="H40" s="10"/>
      <c r="I40" s="10"/>
      <c r="J40" s="10"/>
    </row>
    <row r="41" spans="1:10" ht="9.75" customHeight="1">
      <c r="A41" s="559" t="s">
        <v>156</v>
      </c>
      <c r="B41" s="560"/>
      <c r="C41" s="445"/>
      <c r="D41" s="445"/>
      <c r="E41" s="445"/>
      <c r="F41" s="446"/>
      <c r="G41" s="53"/>
      <c r="H41" s="10"/>
      <c r="I41" s="10"/>
      <c r="J41" s="10"/>
    </row>
    <row r="42" spans="1:10" ht="14.25" customHeight="1">
      <c r="A42" s="557" t="s">
        <v>304</v>
      </c>
      <c r="B42" s="558"/>
      <c r="C42" s="445">
        <v>97250990</v>
      </c>
      <c r="D42" s="445">
        <v>8710573</v>
      </c>
      <c r="E42" s="445">
        <v>36293903</v>
      </c>
      <c r="F42" s="446">
        <v>33809671</v>
      </c>
      <c r="G42" s="53"/>
      <c r="H42" s="10"/>
      <c r="I42" s="10"/>
      <c r="J42" s="10"/>
    </row>
    <row r="43" spans="1:10" ht="14.25" customHeight="1">
      <c r="A43" s="557" t="s">
        <v>303</v>
      </c>
      <c r="B43" s="558"/>
      <c r="C43" s="445">
        <v>112471619</v>
      </c>
      <c r="D43" s="445">
        <v>5829597</v>
      </c>
      <c r="E43" s="445">
        <v>34224320</v>
      </c>
      <c r="F43" s="446">
        <v>28380272</v>
      </c>
      <c r="H43" s="10"/>
      <c r="I43" s="10"/>
      <c r="J43" s="10"/>
    </row>
    <row r="44" spans="1:10" ht="14.25" customHeight="1">
      <c r="A44" s="557" t="s">
        <v>305</v>
      </c>
      <c r="B44" s="558"/>
      <c r="C44" s="445">
        <v>58342328</v>
      </c>
      <c r="D44" s="445">
        <v>8028493</v>
      </c>
      <c r="E44" s="445">
        <v>19510332</v>
      </c>
      <c r="F44" s="446">
        <v>18109946</v>
      </c>
      <c r="H44" s="10"/>
      <c r="I44" s="10"/>
      <c r="J44" s="10"/>
    </row>
    <row r="45" spans="1:10" ht="15" customHeight="1">
      <c r="A45" s="376"/>
      <c r="B45" s="294"/>
      <c r="C45" s="231"/>
      <c r="D45" s="231"/>
      <c r="E45" s="219"/>
      <c r="F45" s="306"/>
      <c r="H45" s="10"/>
      <c r="I45" s="10"/>
      <c r="J45" s="10"/>
    </row>
    <row r="46" spans="1:10">
      <c r="A46" s="320" t="s">
        <v>425</v>
      </c>
      <c r="B46" s="231" t="s">
        <v>157</v>
      </c>
      <c r="C46" s="231"/>
      <c r="D46" s="231"/>
      <c r="E46" s="231"/>
      <c r="F46" s="231"/>
      <c r="H46" s="10"/>
      <c r="I46" s="10"/>
      <c r="J46" s="10"/>
    </row>
    <row r="47" spans="1:10" ht="11.25" customHeight="1">
      <c r="A47" s="320" t="s">
        <v>425</v>
      </c>
      <c r="B47" s="298" t="s">
        <v>158</v>
      </c>
      <c r="C47" s="376"/>
      <c r="D47" s="376"/>
      <c r="E47" s="376"/>
      <c r="F47" s="376"/>
      <c r="H47" s="10"/>
      <c r="I47" s="10"/>
      <c r="J47" s="10"/>
    </row>
    <row r="48" spans="1:10">
      <c r="B48" s="10"/>
      <c r="C48" s="10"/>
      <c r="D48" s="10"/>
      <c r="E48" s="10"/>
      <c r="F48" s="10"/>
      <c r="H48" s="10"/>
      <c r="I48" s="10"/>
      <c r="J48" s="10"/>
    </row>
    <row r="49" spans="2:10">
      <c r="B49" s="10"/>
      <c r="C49" s="10"/>
      <c r="D49" s="10"/>
      <c r="E49" s="10"/>
      <c r="F49" s="10"/>
      <c r="H49" s="10"/>
      <c r="I49" s="10"/>
      <c r="J49" s="10"/>
    </row>
    <row r="50" spans="2:10">
      <c r="B50" s="10"/>
      <c r="C50" s="10"/>
      <c r="D50" s="10"/>
      <c r="E50" s="10"/>
      <c r="F50" s="10"/>
      <c r="H50" s="10"/>
      <c r="I50" s="10"/>
      <c r="J50" s="10"/>
    </row>
    <row r="51" spans="2:10">
      <c r="B51" s="10"/>
      <c r="C51" s="10"/>
      <c r="D51" s="10"/>
      <c r="E51" s="10"/>
      <c r="F51" s="10"/>
      <c r="H51" s="10"/>
      <c r="I51" s="10"/>
      <c r="J51" s="10"/>
    </row>
    <row r="52" spans="2:10">
      <c r="B52" s="10"/>
      <c r="C52" s="10"/>
      <c r="D52" s="10"/>
      <c r="E52" s="10"/>
      <c r="F52" s="10"/>
      <c r="H52" s="10"/>
      <c r="I52" s="10"/>
      <c r="J52" s="10"/>
    </row>
    <row r="53" spans="2:10">
      <c r="B53" s="10"/>
      <c r="C53" s="10"/>
      <c r="D53" s="10"/>
      <c r="E53" s="10"/>
      <c r="F53" s="10"/>
      <c r="H53" s="10"/>
      <c r="I53" s="10"/>
      <c r="J53" s="10"/>
    </row>
    <row r="54" spans="2:10">
      <c r="B54" s="10"/>
      <c r="C54" s="10"/>
      <c r="D54" s="10"/>
      <c r="E54" s="10"/>
      <c r="F54" s="10"/>
      <c r="H54" s="10"/>
      <c r="I54" s="10"/>
      <c r="J54" s="10"/>
    </row>
    <row r="55" spans="2:10">
      <c r="B55" s="10"/>
      <c r="C55" s="10"/>
      <c r="D55" s="10"/>
      <c r="E55" s="10"/>
      <c r="F55" s="10"/>
      <c r="H55" s="10"/>
      <c r="I55" s="10"/>
      <c r="J55" s="10"/>
    </row>
    <row r="56" spans="2:10">
      <c r="B56" s="10"/>
      <c r="C56" s="10"/>
      <c r="D56" s="10"/>
      <c r="E56" s="10"/>
      <c r="F56" s="10"/>
      <c r="H56" s="10"/>
      <c r="I56" s="10"/>
      <c r="J56" s="10"/>
    </row>
    <row r="57" spans="2:10">
      <c r="B57" s="10"/>
      <c r="C57" s="10"/>
      <c r="D57" s="10"/>
      <c r="E57" s="10"/>
      <c r="F57" s="10"/>
      <c r="H57" s="10"/>
      <c r="I57" s="10"/>
      <c r="J57" s="10"/>
    </row>
    <row r="58" spans="2:10">
      <c r="B58" s="10"/>
      <c r="C58" s="10"/>
      <c r="D58" s="10"/>
      <c r="E58" s="10"/>
      <c r="F58" s="10"/>
      <c r="H58" s="10"/>
      <c r="I58" s="10"/>
      <c r="J58" s="10"/>
    </row>
    <row r="59" spans="2:10">
      <c r="B59" s="10"/>
      <c r="C59" s="10"/>
      <c r="D59" s="10"/>
      <c r="E59" s="10"/>
      <c r="F59" s="10"/>
      <c r="H59" s="10"/>
      <c r="I59" s="10"/>
      <c r="J59" s="10"/>
    </row>
    <row r="60" spans="2:10">
      <c r="B60" s="10"/>
      <c r="C60" s="10"/>
      <c r="D60" s="10"/>
      <c r="E60" s="10"/>
      <c r="F60" s="10"/>
      <c r="H60" s="10"/>
      <c r="I60" s="10"/>
      <c r="J60" s="10"/>
    </row>
    <row r="61" spans="2:10">
      <c r="B61" s="10"/>
      <c r="C61" s="10"/>
      <c r="D61" s="10"/>
      <c r="E61" s="10"/>
      <c r="F61" s="10"/>
      <c r="H61" s="10"/>
      <c r="I61" s="10"/>
      <c r="J61" s="10"/>
    </row>
    <row r="62" spans="2:10">
      <c r="B62" s="10"/>
      <c r="C62" s="10"/>
      <c r="D62" s="10"/>
      <c r="E62" s="10"/>
      <c r="F62" s="10"/>
      <c r="H62" s="10"/>
      <c r="I62" s="10"/>
      <c r="J62" s="10"/>
    </row>
    <row r="63" spans="2:10">
      <c r="B63" s="10"/>
      <c r="C63" s="10"/>
      <c r="D63" s="10"/>
      <c r="E63" s="10"/>
      <c r="F63" s="10"/>
      <c r="H63" s="10"/>
      <c r="I63" s="10"/>
      <c r="J63" s="10"/>
    </row>
    <row r="64" spans="2:10">
      <c r="B64" s="10"/>
      <c r="C64" s="10"/>
      <c r="D64" s="10"/>
      <c r="E64" s="10"/>
      <c r="F64" s="10"/>
      <c r="H64" s="10"/>
      <c r="I64" s="10"/>
      <c r="J64" s="10"/>
    </row>
    <row r="65" spans="2:10">
      <c r="B65" s="10"/>
      <c r="C65" s="10"/>
      <c r="D65" s="10"/>
      <c r="E65" s="10"/>
      <c r="F65" s="10"/>
      <c r="H65" s="10"/>
      <c r="I65" s="10"/>
      <c r="J65" s="10"/>
    </row>
    <row r="66" spans="2:10">
      <c r="B66" s="10"/>
      <c r="C66" s="10"/>
      <c r="D66" s="10"/>
      <c r="E66" s="10"/>
      <c r="F66" s="10"/>
      <c r="H66" s="10"/>
      <c r="I66" s="10"/>
      <c r="J66" s="10"/>
    </row>
    <row r="67" spans="2:10">
      <c r="B67" s="10"/>
      <c r="C67" s="10"/>
      <c r="D67" s="10"/>
      <c r="E67" s="10"/>
      <c r="F67" s="10"/>
      <c r="H67" s="10"/>
      <c r="I67" s="10"/>
      <c r="J67" s="10"/>
    </row>
    <row r="68" spans="2:10">
      <c r="B68" s="10"/>
      <c r="C68" s="10"/>
      <c r="D68" s="10"/>
      <c r="E68" s="10"/>
      <c r="F68" s="10"/>
      <c r="H68" s="10"/>
      <c r="I68" s="10"/>
      <c r="J68" s="10"/>
    </row>
    <row r="69" spans="2:10">
      <c r="B69" s="10"/>
      <c r="C69" s="10"/>
      <c r="D69" s="10"/>
      <c r="E69" s="10"/>
      <c r="F69" s="10"/>
      <c r="H69" s="10"/>
      <c r="I69" s="10"/>
      <c r="J69" s="10"/>
    </row>
    <row r="70" spans="2:10">
      <c r="B70" s="10"/>
      <c r="C70" s="10"/>
      <c r="D70" s="10"/>
      <c r="E70" s="10"/>
      <c r="F70" s="10"/>
      <c r="H70" s="10"/>
      <c r="I70" s="10"/>
      <c r="J70" s="10"/>
    </row>
    <row r="71" spans="2:10">
      <c r="B71" s="10"/>
      <c r="C71" s="10"/>
      <c r="D71" s="10"/>
      <c r="E71" s="10"/>
      <c r="F71" s="10"/>
      <c r="H71" s="10"/>
      <c r="I71" s="10"/>
      <c r="J71" s="10"/>
    </row>
    <row r="72" spans="2:10">
      <c r="B72" s="10"/>
      <c r="C72" s="10"/>
      <c r="D72" s="10"/>
      <c r="E72" s="10"/>
      <c r="F72" s="10"/>
      <c r="H72" s="10"/>
      <c r="I72" s="10"/>
      <c r="J72" s="10"/>
    </row>
    <row r="73" spans="2:10">
      <c r="B73" s="10"/>
      <c r="C73" s="10"/>
      <c r="D73" s="10"/>
      <c r="E73" s="10"/>
      <c r="F73" s="10"/>
      <c r="H73" s="10"/>
      <c r="I73" s="10"/>
      <c r="J73" s="10"/>
    </row>
    <row r="74" spans="2:10">
      <c r="B74" s="10"/>
      <c r="C74" s="10"/>
      <c r="D74" s="10"/>
      <c r="E74" s="10"/>
      <c r="F74" s="10"/>
      <c r="H74" s="10"/>
      <c r="I74" s="10"/>
      <c r="J74" s="10"/>
    </row>
    <row r="75" spans="2:10">
      <c r="B75" s="10"/>
      <c r="C75" s="10"/>
      <c r="D75" s="10"/>
      <c r="E75" s="10"/>
      <c r="F75" s="10"/>
      <c r="H75" s="10"/>
      <c r="I75" s="10"/>
      <c r="J75" s="10"/>
    </row>
    <row r="76" spans="2:10">
      <c r="B76" s="10"/>
      <c r="C76" s="10"/>
      <c r="D76" s="10"/>
      <c r="E76" s="10"/>
      <c r="F76" s="10"/>
      <c r="H76" s="10"/>
      <c r="I76" s="10"/>
      <c r="J76" s="10"/>
    </row>
    <row r="77" spans="2:10">
      <c r="B77" s="10"/>
      <c r="C77" s="10"/>
      <c r="D77" s="10"/>
      <c r="E77" s="10"/>
      <c r="F77" s="10"/>
      <c r="H77" s="10"/>
      <c r="I77" s="10"/>
      <c r="J77" s="10"/>
    </row>
    <row r="78" spans="2:10">
      <c r="B78" s="10"/>
      <c r="C78" s="10"/>
      <c r="D78" s="10"/>
      <c r="E78" s="10"/>
      <c r="F78" s="10"/>
      <c r="H78" s="10"/>
      <c r="I78" s="10"/>
      <c r="J78" s="10"/>
    </row>
    <row r="79" spans="2:10">
      <c r="B79" s="10"/>
      <c r="C79" s="10"/>
      <c r="D79" s="10"/>
      <c r="E79" s="10"/>
      <c r="F79" s="10"/>
      <c r="H79" s="10"/>
      <c r="I79" s="10"/>
      <c r="J79" s="10"/>
    </row>
    <row r="80" spans="2:10">
      <c r="B80" s="10"/>
      <c r="C80" s="10"/>
      <c r="D80" s="10"/>
      <c r="E80" s="10"/>
      <c r="F80" s="10"/>
      <c r="H80" s="10"/>
      <c r="I80" s="10"/>
      <c r="J80" s="10"/>
    </row>
    <row r="81" spans="2:10">
      <c r="B81" s="10"/>
      <c r="C81" s="10"/>
      <c r="D81" s="10"/>
      <c r="E81" s="10"/>
      <c r="F81" s="10"/>
      <c r="H81" s="10"/>
      <c r="I81" s="10"/>
      <c r="J81" s="10"/>
    </row>
    <row r="82" spans="2:10">
      <c r="B82" s="10"/>
      <c r="C82" s="10"/>
      <c r="D82" s="10"/>
      <c r="E82" s="10"/>
      <c r="F82" s="10"/>
      <c r="H82" s="10"/>
      <c r="I82" s="10"/>
      <c r="J82" s="10"/>
    </row>
    <row r="83" spans="2:10">
      <c r="B83" s="10"/>
      <c r="C83" s="10"/>
      <c r="D83" s="10"/>
      <c r="E83" s="10"/>
      <c r="F83" s="10"/>
      <c r="H83" s="10"/>
      <c r="I83" s="10"/>
      <c r="J83" s="10"/>
    </row>
    <row r="84" spans="2:10">
      <c r="B84" s="10"/>
      <c r="C84" s="10"/>
      <c r="D84" s="10"/>
      <c r="E84" s="10"/>
      <c r="F84" s="10"/>
      <c r="H84" s="10"/>
      <c r="I84" s="10"/>
      <c r="J84" s="10"/>
    </row>
    <row r="85" spans="2:10">
      <c r="B85" s="10"/>
      <c r="C85" s="10"/>
      <c r="D85" s="10"/>
      <c r="E85" s="10"/>
      <c r="F85" s="10"/>
      <c r="H85" s="10"/>
      <c r="I85" s="10"/>
      <c r="J85" s="10"/>
    </row>
    <row r="86" spans="2:10">
      <c r="B86" s="10"/>
      <c r="C86" s="10"/>
      <c r="D86" s="10"/>
      <c r="E86" s="10"/>
      <c r="F86" s="10"/>
      <c r="H86" s="10"/>
      <c r="I86" s="10"/>
      <c r="J86" s="10"/>
    </row>
    <row r="87" spans="2:10">
      <c r="B87" s="10"/>
      <c r="C87" s="10"/>
      <c r="D87" s="10"/>
      <c r="E87" s="10"/>
      <c r="F87" s="10"/>
      <c r="H87" s="10"/>
      <c r="I87" s="10"/>
      <c r="J87" s="10"/>
    </row>
    <row r="88" spans="2:10">
      <c r="B88" s="10"/>
      <c r="C88" s="10"/>
      <c r="D88" s="10"/>
      <c r="E88" s="10"/>
      <c r="F88" s="10"/>
      <c r="H88" s="10"/>
      <c r="I88" s="10"/>
      <c r="J88" s="10"/>
    </row>
    <row r="89" spans="2:10">
      <c r="B89" s="10"/>
      <c r="C89" s="10"/>
      <c r="D89" s="10"/>
      <c r="E89" s="10"/>
      <c r="F89" s="10"/>
      <c r="H89" s="10"/>
      <c r="I89" s="10"/>
      <c r="J89" s="10"/>
    </row>
    <row r="90" spans="2:10">
      <c r="B90" s="10"/>
      <c r="C90" s="10"/>
      <c r="D90" s="10"/>
      <c r="E90" s="10"/>
      <c r="F90" s="10"/>
      <c r="H90" s="10"/>
      <c r="I90" s="10"/>
      <c r="J90" s="10"/>
    </row>
    <row r="91" spans="2:10">
      <c r="B91" s="10"/>
      <c r="C91" s="10"/>
      <c r="D91" s="10"/>
      <c r="E91" s="10"/>
      <c r="F91" s="10"/>
      <c r="H91" s="10"/>
      <c r="I91" s="10"/>
      <c r="J91" s="10"/>
    </row>
    <row r="92" spans="2:10">
      <c r="B92" s="10"/>
      <c r="C92" s="10"/>
      <c r="D92" s="10"/>
      <c r="E92" s="10"/>
      <c r="F92" s="10"/>
      <c r="H92" s="10"/>
      <c r="I92" s="10"/>
      <c r="J92" s="10"/>
    </row>
    <row r="93" spans="2:10">
      <c r="B93" s="10"/>
      <c r="C93" s="10"/>
      <c r="D93" s="10"/>
      <c r="E93" s="10"/>
      <c r="F93" s="10"/>
      <c r="H93" s="10"/>
      <c r="I93" s="10"/>
      <c r="J93" s="10"/>
    </row>
    <row r="94" spans="2:10">
      <c r="B94" s="10"/>
      <c r="C94" s="10"/>
      <c r="D94" s="10"/>
      <c r="E94" s="10"/>
      <c r="F94" s="10"/>
      <c r="H94" s="10"/>
      <c r="I94" s="10"/>
      <c r="J94" s="10"/>
    </row>
    <row r="95" spans="2:10">
      <c r="B95" s="10"/>
      <c r="C95" s="10"/>
      <c r="D95" s="10"/>
      <c r="E95" s="10"/>
      <c r="F95" s="10"/>
      <c r="H95" s="10"/>
      <c r="I95" s="10"/>
      <c r="J95" s="10"/>
    </row>
    <row r="96" spans="2:10">
      <c r="B96" s="10"/>
      <c r="C96" s="10"/>
      <c r="D96" s="10"/>
      <c r="E96" s="10"/>
      <c r="F96" s="10"/>
      <c r="H96" s="10"/>
      <c r="I96" s="10"/>
      <c r="J96" s="10"/>
    </row>
    <row r="97" spans="2:10">
      <c r="B97" s="10"/>
      <c r="C97" s="10"/>
      <c r="D97" s="10"/>
      <c r="E97" s="10"/>
      <c r="F97" s="10"/>
      <c r="H97" s="10"/>
      <c r="I97" s="10"/>
      <c r="J97" s="10"/>
    </row>
    <row r="98" spans="2:10">
      <c r="B98" s="10"/>
      <c r="C98" s="10"/>
      <c r="D98" s="10"/>
      <c r="E98" s="10"/>
      <c r="F98" s="10"/>
      <c r="H98" s="10"/>
      <c r="I98" s="10"/>
      <c r="J98" s="10"/>
    </row>
    <row r="99" spans="2:10">
      <c r="B99" s="10"/>
      <c r="C99" s="10"/>
      <c r="D99" s="10"/>
      <c r="E99" s="10"/>
      <c r="F99" s="10"/>
      <c r="H99" s="10"/>
      <c r="I99" s="10"/>
      <c r="J99" s="10"/>
    </row>
    <row r="100" spans="2:10">
      <c r="B100" s="10"/>
      <c r="C100" s="10"/>
      <c r="D100" s="10"/>
      <c r="E100" s="10"/>
      <c r="F100" s="10"/>
      <c r="H100" s="10"/>
      <c r="I100" s="10"/>
      <c r="J100" s="10"/>
    </row>
    <row r="101" spans="2:10">
      <c r="B101" s="10"/>
      <c r="C101" s="10"/>
      <c r="D101" s="10"/>
      <c r="E101" s="10"/>
      <c r="F101" s="10"/>
      <c r="H101" s="10"/>
      <c r="I101" s="10"/>
      <c r="J101" s="10"/>
    </row>
    <row r="102" spans="2:10">
      <c r="B102" s="10"/>
      <c r="C102" s="10"/>
      <c r="D102" s="10"/>
      <c r="E102" s="10"/>
      <c r="F102" s="10"/>
      <c r="H102" s="10"/>
      <c r="I102" s="10"/>
      <c r="J102" s="10"/>
    </row>
    <row r="103" spans="2:10">
      <c r="B103" s="10"/>
      <c r="C103" s="10"/>
      <c r="D103" s="10"/>
      <c r="E103" s="10"/>
      <c r="F103" s="10"/>
      <c r="H103" s="10"/>
      <c r="I103" s="10"/>
      <c r="J103" s="10"/>
    </row>
    <row r="104" spans="2:10">
      <c r="B104" s="10"/>
      <c r="C104" s="10"/>
      <c r="D104" s="10"/>
      <c r="E104" s="10"/>
      <c r="F104" s="10"/>
      <c r="H104" s="10"/>
      <c r="I104" s="10"/>
      <c r="J104" s="10"/>
    </row>
    <row r="105" spans="2:10">
      <c r="B105" s="10"/>
      <c r="C105" s="10"/>
      <c r="D105" s="10"/>
      <c r="E105" s="10"/>
      <c r="F105" s="10"/>
      <c r="H105" s="10"/>
      <c r="I105" s="10"/>
      <c r="J105" s="10"/>
    </row>
    <row r="106" spans="2:10">
      <c r="B106" s="10"/>
      <c r="C106" s="10"/>
      <c r="D106" s="10"/>
      <c r="E106" s="10"/>
      <c r="F106" s="10"/>
      <c r="H106" s="10"/>
      <c r="I106" s="10"/>
      <c r="J106" s="10"/>
    </row>
    <row r="107" spans="2:10">
      <c r="B107" s="10"/>
      <c r="C107" s="10"/>
      <c r="D107" s="10"/>
      <c r="E107" s="10"/>
      <c r="F107" s="10"/>
      <c r="H107" s="10"/>
      <c r="I107" s="10"/>
      <c r="J107" s="10"/>
    </row>
    <row r="108" spans="2:10">
      <c r="B108" s="10"/>
      <c r="C108" s="10"/>
      <c r="D108" s="10"/>
      <c r="E108" s="10"/>
      <c r="F108" s="10"/>
      <c r="H108" s="10"/>
      <c r="I108" s="10"/>
      <c r="J108" s="10"/>
    </row>
    <row r="109" spans="2:10">
      <c r="B109" s="10"/>
      <c r="C109" s="10"/>
      <c r="D109" s="10"/>
      <c r="E109" s="10"/>
      <c r="F109" s="10"/>
      <c r="H109" s="10"/>
      <c r="I109" s="10"/>
      <c r="J109" s="10"/>
    </row>
    <row r="110" spans="2:10">
      <c r="B110" s="10"/>
      <c r="C110" s="10"/>
      <c r="D110" s="10"/>
      <c r="E110" s="10"/>
      <c r="F110" s="10"/>
      <c r="H110" s="10"/>
      <c r="I110" s="10"/>
      <c r="J110" s="10"/>
    </row>
    <row r="111" spans="2:10">
      <c r="B111" s="10"/>
      <c r="C111" s="10"/>
      <c r="D111" s="10"/>
      <c r="E111" s="10"/>
      <c r="F111" s="10"/>
      <c r="H111" s="10"/>
      <c r="I111" s="10"/>
      <c r="J111" s="10"/>
    </row>
    <row r="112" spans="2:10">
      <c r="B112" s="10"/>
      <c r="C112" s="10"/>
      <c r="D112" s="10"/>
      <c r="E112" s="10"/>
      <c r="F112" s="10"/>
      <c r="H112" s="10"/>
      <c r="I112" s="10"/>
      <c r="J112" s="10"/>
    </row>
    <row r="113" spans="2:10">
      <c r="B113" s="10"/>
      <c r="C113" s="10"/>
      <c r="D113" s="10"/>
      <c r="E113" s="10"/>
      <c r="F113" s="10"/>
      <c r="H113" s="10"/>
      <c r="I113" s="10"/>
      <c r="J113" s="10"/>
    </row>
    <row r="114" spans="2:10">
      <c r="B114" s="10"/>
      <c r="C114" s="10"/>
      <c r="D114" s="10"/>
      <c r="E114" s="10"/>
      <c r="F114" s="10"/>
      <c r="H114" s="10"/>
      <c r="I114" s="10"/>
      <c r="J114" s="10"/>
    </row>
    <row r="115" spans="2:10">
      <c r="B115" s="10"/>
      <c r="C115" s="10"/>
      <c r="D115" s="10"/>
      <c r="E115" s="10"/>
      <c r="F115" s="10"/>
      <c r="H115" s="10"/>
      <c r="I115" s="10"/>
      <c r="J115" s="10"/>
    </row>
    <row r="116" spans="2:10">
      <c r="B116" s="10"/>
      <c r="C116" s="10"/>
      <c r="D116" s="10"/>
      <c r="E116" s="10"/>
      <c r="F116" s="10"/>
      <c r="H116" s="10"/>
      <c r="I116" s="10"/>
      <c r="J116" s="10"/>
    </row>
    <row r="117" spans="2:10">
      <c r="B117" s="10"/>
      <c r="C117" s="10"/>
      <c r="D117" s="10"/>
      <c r="E117" s="10"/>
      <c r="F117" s="10"/>
      <c r="H117" s="10"/>
      <c r="I117" s="10"/>
      <c r="J117" s="10"/>
    </row>
    <row r="118" spans="2:10">
      <c r="B118" s="10"/>
      <c r="C118" s="10"/>
      <c r="D118" s="10"/>
      <c r="E118" s="10"/>
      <c r="F118" s="10"/>
      <c r="H118" s="10"/>
      <c r="I118" s="10"/>
      <c r="J118" s="10"/>
    </row>
    <row r="119" spans="2:10">
      <c r="B119" s="10"/>
      <c r="C119" s="10"/>
      <c r="D119" s="10"/>
      <c r="E119" s="10"/>
      <c r="F119" s="10"/>
      <c r="H119" s="10"/>
      <c r="I119" s="10"/>
      <c r="J119" s="10"/>
    </row>
    <row r="120" spans="2:10">
      <c r="B120" s="10"/>
      <c r="C120" s="10"/>
      <c r="D120" s="10"/>
      <c r="E120" s="10"/>
      <c r="F120" s="10"/>
      <c r="H120" s="10"/>
      <c r="I120" s="10"/>
      <c r="J120" s="10"/>
    </row>
    <row r="121" spans="2:10">
      <c r="B121" s="10"/>
      <c r="C121" s="10"/>
      <c r="D121" s="10"/>
      <c r="E121" s="10"/>
      <c r="F121" s="10"/>
      <c r="H121" s="10"/>
      <c r="I121" s="10"/>
      <c r="J121" s="10"/>
    </row>
    <row r="122" spans="2:10">
      <c r="B122" s="10"/>
      <c r="C122" s="10"/>
      <c r="D122" s="10"/>
      <c r="E122" s="10"/>
      <c r="F122" s="10"/>
      <c r="H122" s="10"/>
      <c r="I122" s="10"/>
      <c r="J122" s="10"/>
    </row>
    <row r="123" spans="2:10">
      <c r="B123" s="10"/>
      <c r="C123" s="10"/>
      <c r="D123" s="10"/>
      <c r="E123" s="10"/>
      <c r="F123" s="10"/>
      <c r="H123" s="10"/>
      <c r="I123" s="10"/>
      <c r="J123" s="10"/>
    </row>
    <row r="124" spans="2:10">
      <c r="B124" s="10"/>
      <c r="C124" s="10"/>
      <c r="D124" s="10"/>
      <c r="E124" s="10"/>
      <c r="F124" s="10"/>
      <c r="H124" s="10"/>
      <c r="I124" s="10"/>
      <c r="J124" s="10"/>
    </row>
    <row r="125" spans="2:10">
      <c r="B125" s="10"/>
      <c r="C125" s="10"/>
      <c r="D125" s="10"/>
      <c r="E125" s="10"/>
      <c r="F125" s="10"/>
      <c r="H125" s="10"/>
      <c r="I125" s="10"/>
      <c r="J125" s="10"/>
    </row>
    <row r="126" spans="2:10">
      <c r="B126" s="10"/>
      <c r="C126" s="10"/>
      <c r="D126" s="10"/>
      <c r="E126" s="10"/>
      <c r="F126" s="10"/>
      <c r="H126" s="10"/>
      <c r="I126" s="10"/>
      <c r="J126" s="10"/>
    </row>
    <row r="127" spans="2:10">
      <c r="B127" s="10"/>
      <c r="C127" s="10"/>
      <c r="D127" s="10"/>
      <c r="E127" s="10"/>
      <c r="F127" s="10"/>
      <c r="H127" s="10"/>
      <c r="I127" s="10"/>
      <c r="J127" s="10"/>
    </row>
    <row r="128" spans="2:10">
      <c r="B128" s="10"/>
      <c r="C128" s="10"/>
      <c r="D128" s="10"/>
      <c r="E128" s="10"/>
      <c r="F128" s="10"/>
      <c r="H128" s="10"/>
      <c r="I128" s="10"/>
      <c r="J128" s="10"/>
    </row>
    <row r="129" spans="2:10">
      <c r="B129" s="10"/>
      <c r="C129" s="10"/>
      <c r="D129" s="10"/>
      <c r="E129" s="10"/>
      <c r="F129" s="10"/>
      <c r="H129" s="10"/>
      <c r="I129" s="10"/>
      <c r="J129" s="10"/>
    </row>
    <row r="130" spans="2:10">
      <c r="B130" s="10"/>
      <c r="C130" s="10"/>
      <c r="D130" s="10"/>
      <c r="E130" s="10"/>
      <c r="F130" s="10"/>
      <c r="H130" s="10"/>
      <c r="I130" s="10"/>
      <c r="J130" s="10"/>
    </row>
    <row r="131" spans="2:10">
      <c r="B131" s="10"/>
      <c r="C131" s="10"/>
      <c r="D131" s="10"/>
      <c r="E131" s="10"/>
      <c r="F131" s="10"/>
      <c r="H131" s="10"/>
      <c r="I131" s="10"/>
      <c r="J131" s="10"/>
    </row>
    <row r="132" spans="2:10">
      <c r="B132" s="10"/>
      <c r="C132" s="10"/>
      <c r="D132" s="10"/>
      <c r="E132" s="10"/>
      <c r="F132" s="10"/>
      <c r="H132" s="10"/>
      <c r="I132" s="10"/>
      <c r="J132" s="10"/>
    </row>
    <row r="133" spans="2:10">
      <c r="B133" s="10"/>
      <c r="C133" s="10"/>
      <c r="D133" s="10"/>
      <c r="E133" s="10"/>
      <c r="F133" s="10"/>
      <c r="H133" s="10"/>
      <c r="I133" s="10"/>
      <c r="J133" s="10"/>
    </row>
    <row r="134" spans="2:10">
      <c r="B134" s="10"/>
      <c r="C134" s="10"/>
      <c r="D134" s="10"/>
      <c r="E134" s="10"/>
      <c r="F134" s="10"/>
      <c r="H134" s="10"/>
      <c r="I134" s="10"/>
      <c r="J134" s="10"/>
    </row>
    <row r="135" spans="2:10">
      <c r="B135" s="10"/>
      <c r="C135" s="10"/>
      <c r="D135" s="10"/>
      <c r="E135" s="10"/>
      <c r="F135" s="10"/>
      <c r="H135" s="10"/>
      <c r="I135" s="10"/>
      <c r="J135" s="10"/>
    </row>
    <row r="136" spans="2:10">
      <c r="B136" s="10"/>
      <c r="C136" s="10"/>
      <c r="D136" s="10"/>
      <c r="E136" s="10"/>
      <c r="F136" s="10"/>
      <c r="H136" s="10"/>
      <c r="I136" s="10"/>
      <c r="J136" s="10"/>
    </row>
    <row r="137" spans="2:10">
      <c r="B137" s="10"/>
      <c r="C137" s="10"/>
      <c r="D137" s="10"/>
      <c r="E137" s="10"/>
      <c r="F137" s="10"/>
      <c r="H137" s="10"/>
      <c r="I137" s="10"/>
      <c r="J137" s="10"/>
    </row>
    <row r="138" spans="2:10">
      <c r="B138" s="10"/>
      <c r="C138" s="10"/>
      <c r="D138" s="10"/>
      <c r="E138" s="10"/>
      <c r="F138" s="10"/>
      <c r="H138" s="10"/>
      <c r="I138" s="10"/>
      <c r="J138" s="10"/>
    </row>
    <row r="139" spans="2:10">
      <c r="B139" s="10"/>
      <c r="C139" s="10"/>
      <c r="D139" s="10"/>
      <c r="E139" s="10"/>
      <c r="F139" s="10"/>
      <c r="H139" s="10"/>
      <c r="I139" s="10"/>
      <c r="J139" s="10"/>
    </row>
    <row r="140" spans="2:10">
      <c r="B140" s="10"/>
      <c r="C140" s="10"/>
      <c r="D140" s="10"/>
      <c r="E140" s="10"/>
      <c r="F140" s="10"/>
      <c r="H140" s="10"/>
      <c r="I140" s="10"/>
      <c r="J140" s="10"/>
    </row>
    <row r="141" spans="2:10">
      <c r="B141" s="10"/>
      <c r="C141" s="10"/>
      <c r="D141" s="10"/>
      <c r="E141" s="10"/>
      <c r="F141" s="10"/>
      <c r="H141" s="10"/>
      <c r="I141" s="10"/>
      <c r="J141" s="10"/>
    </row>
    <row r="142" spans="2:10">
      <c r="B142" s="10"/>
      <c r="C142" s="10"/>
      <c r="D142" s="10"/>
      <c r="E142" s="10"/>
      <c r="F142" s="10"/>
      <c r="H142" s="10"/>
      <c r="I142" s="10"/>
      <c r="J142" s="10"/>
    </row>
    <row r="143" spans="2:10">
      <c r="B143" s="10"/>
      <c r="C143" s="10"/>
      <c r="D143" s="10"/>
      <c r="E143" s="10"/>
      <c r="F143" s="10"/>
      <c r="H143" s="10"/>
      <c r="I143" s="10"/>
      <c r="J143" s="10"/>
    </row>
    <row r="144" spans="2:10">
      <c r="B144" s="10"/>
      <c r="C144" s="10"/>
      <c r="D144" s="10"/>
      <c r="E144" s="10"/>
      <c r="F144" s="10"/>
      <c r="H144" s="10"/>
      <c r="I144" s="10"/>
      <c r="J144" s="10"/>
    </row>
    <row r="145" spans="2:10">
      <c r="B145" s="10"/>
      <c r="C145" s="10"/>
      <c r="D145" s="10"/>
      <c r="E145" s="10"/>
      <c r="F145" s="10"/>
      <c r="H145" s="10"/>
      <c r="I145" s="10"/>
      <c r="J145" s="10"/>
    </row>
    <row r="146" spans="2:10">
      <c r="B146" s="10"/>
      <c r="C146" s="10"/>
      <c r="D146" s="10"/>
      <c r="E146" s="10"/>
      <c r="F146" s="10"/>
      <c r="H146" s="10"/>
      <c r="I146" s="10"/>
      <c r="J146" s="10"/>
    </row>
    <row r="147" spans="2:10">
      <c r="B147" s="10"/>
      <c r="C147" s="10"/>
      <c r="D147" s="10"/>
      <c r="E147" s="10"/>
      <c r="F147" s="10"/>
      <c r="H147" s="10"/>
      <c r="I147" s="10"/>
      <c r="J147" s="10"/>
    </row>
    <row r="148" spans="2:10">
      <c r="B148" s="10"/>
      <c r="C148" s="10"/>
      <c r="D148" s="10"/>
      <c r="E148" s="10"/>
      <c r="F148" s="10"/>
      <c r="H148" s="10"/>
      <c r="I148" s="10"/>
      <c r="J148" s="10"/>
    </row>
    <row r="149" spans="2:10">
      <c r="B149" s="10"/>
      <c r="C149" s="10"/>
      <c r="D149" s="10"/>
      <c r="E149" s="10"/>
      <c r="F149" s="10"/>
      <c r="H149" s="10"/>
      <c r="I149" s="10"/>
      <c r="J149" s="10"/>
    </row>
    <row r="150" spans="2:10">
      <c r="B150" s="10"/>
      <c r="C150" s="10"/>
      <c r="D150" s="10"/>
      <c r="E150" s="10"/>
      <c r="F150" s="10"/>
      <c r="H150" s="10"/>
      <c r="I150" s="10"/>
      <c r="J150" s="10"/>
    </row>
    <row r="151" spans="2:10">
      <c r="B151" s="10"/>
      <c r="C151" s="10"/>
      <c r="D151" s="10"/>
      <c r="E151" s="10"/>
      <c r="F151" s="10"/>
      <c r="H151" s="10"/>
      <c r="I151" s="10"/>
      <c r="J151" s="10"/>
    </row>
    <row r="152" spans="2:10">
      <c r="B152" s="10"/>
      <c r="C152" s="10"/>
      <c r="D152" s="10"/>
      <c r="E152" s="10"/>
      <c r="F152" s="10"/>
      <c r="H152" s="10"/>
      <c r="I152" s="10"/>
      <c r="J152" s="10"/>
    </row>
    <row r="153" spans="2:10">
      <c r="B153" s="10"/>
      <c r="C153" s="10"/>
      <c r="D153" s="10"/>
      <c r="E153" s="10"/>
      <c r="F153" s="10"/>
      <c r="H153" s="10"/>
      <c r="I153" s="10"/>
      <c r="J153" s="10"/>
    </row>
    <row r="154" spans="2:10">
      <c r="B154" s="10"/>
      <c r="C154" s="10"/>
      <c r="D154" s="10"/>
      <c r="E154" s="10"/>
      <c r="F154" s="10"/>
      <c r="H154" s="10"/>
      <c r="I154" s="10"/>
      <c r="J154" s="10"/>
    </row>
    <row r="155" spans="2:10">
      <c r="B155" s="10"/>
      <c r="C155" s="10"/>
      <c r="D155" s="10"/>
      <c r="E155" s="10"/>
      <c r="F155" s="10"/>
      <c r="H155" s="10"/>
      <c r="I155" s="10"/>
      <c r="J155" s="10"/>
    </row>
    <row r="156" spans="2:10">
      <c r="B156" s="10"/>
      <c r="C156" s="10"/>
      <c r="D156" s="10"/>
      <c r="E156" s="10"/>
      <c r="F156" s="10"/>
      <c r="H156" s="10"/>
      <c r="I156" s="10"/>
      <c r="J156" s="10"/>
    </row>
    <row r="157" spans="2:10">
      <c r="B157" s="10"/>
      <c r="C157" s="10"/>
      <c r="D157" s="10"/>
      <c r="E157" s="10"/>
      <c r="F157" s="10"/>
      <c r="H157" s="10"/>
      <c r="I157" s="10"/>
      <c r="J157" s="10"/>
    </row>
    <row r="158" spans="2:10">
      <c r="B158" s="10"/>
      <c r="C158" s="10"/>
      <c r="D158" s="10"/>
      <c r="E158" s="10"/>
      <c r="F158" s="10"/>
      <c r="H158" s="10"/>
      <c r="I158" s="10"/>
      <c r="J158" s="10"/>
    </row>
    <row r="159" spans="2:10">
      <c r="B159" s="10"/>
      <c r="C159" s="10"/>
      <c r="D159" s="10"/>
      <c r="E159" s="10"/>
      <c r="F159" s="10"/>
      <c r="H159" s="10"/>
      <c r="I159" s="10"/>
      <c r="J159" s="10"/>
    </row>
    <row r="160" spans="2:10">
      <c r="B160" s="10"/>
      <c r="C160" s="10"/>
      <c r="D160" s="10"/>
      <c r="E160" s="10"/>
      <c r="F160" s="10"/>
      <c r="H160" s="10"/>
      <c r="I160" s="10"/>
      <c r="J160" s="10"/>
    </row>
    <row r="161" spans="2:10">
      <c r="B161" s="10"/>
      <c r="C161" s="10"/>
      <c r="D161" s="10"/>
      <c r="E161" s="10"/>
      <c r="F161" s="10"/>
      <c r="H161" s="10"/>
      <c r="I161" s="10"/>
      <c r="J161" s="10"/>
    </row>
    <row r="162" spans="2:10">
      <c r="B162" s="10"/>
      <c r="C162" s="10"/>
      <c r="D162" s="10"/>
      <c r="E162" s="10"/>
      <c r="F162" s="10"/>
      <c r="H162" s="10"/>
      <c r="I162" s="10"/>
      <c r="J162" s="10"/>
    </row>
    <row r="163" spans="2:10">
      <c r="B163" s="10"/>
      <c r="C163" s="10"/>
      <c r="D163" s="10"/>
      <c r="E163" s="10"/>
      <c r="F163" s="10"/>
      <c r="H163" s="10"/>
      <c r="I163" s="10"/>
      <c r="J163" s="10"/>
    </row>
    <row r="164" spans="2:10">
      <c r="B164" s="10"/>
      <c r="C164" s="10"/>
      <c r="D164" s="10"/>
      <c r="E164" s="10"/>
      <c r="F164" s="10"/>
      <c r="H164" s="10"/>
      <c r="I164" s="10"/>
      <c r="J164" s="10"/>
    </row>
    <row r="165" spans="2:10">
      <c r="B165" s="10"/>
      <c r="C165" s="10"/>
      <c r="D165" s="10"/>
      <c r="E165" s="10"/>
      <c r="F165" s="10"/>
      <c r="H165" s="10"/>
      <c r="I165" s="10"/>
      <c r="J165" s="10"/>
    </row>
    <row r="166" spans="2:10">
      <c r="B166" s="10"/>
      <c r="C166" s="10"/>
      <c r="D166" s="10"/>
      <c r="E166" s="10"/>
      <c r="F166" s="10"/>
      <c r="H166" s="10"/>
      <c r="I166" s="10"/>
      <c r="J166" s="10"/>
    </row>
    <row r="167" spans="2:10">
      <c r="B167" s="10"/>
      <c r="C167" s="10"/>
      <c r="D167" s="10"/>
      <c r="E167" s="10"/>
      <c r="F167" s="10"/>
      <c r="H167" s="10"/>
      <c r="I167" s="10"/>
      <c r="J167" s="10"/>
    </row>
    <row r="168" spans="2:10">
      <c r="B168" s="10"/>
      <c r="C168" s="10"/>
      <c r="D168" s="10"/>
      <c r="E168" s="10"/>
      <c r="F168" s="10"/>
      <c r="H168" s="10"/>
      <c r="I168" s="10"/>
      <c r="J168" s="10"/>
    </row>
    <row r="169" spans="2:10">
      <c r="B169" s="10"/>
      <c r="C169" s="10"/>
      <c r="D169" s="10"/>
      <c r="E169" s="10"/>
      <c r="F169" s="10"/>
      <c r="H169" s="10"/>
      <c r="I169" s="10"/>
      <c r="J169" s="10"/>
    </row>
    <row r="170" spans="2:10">
      <c r="B170" s="10"/>
      <c r="C170" s="10"/>
      <c r="D170" s="10"/>
      <c r="E170" s="10"/>
      <c r="F170" s="10"/>
      <c r="H170" s="10"/>
      <c r="I170" s="10"/>
      <c r="J170" s="10"/>
    </row>
    <row r="171" spans="2:10">
      <c r="B171" s="10"/>
      <c r="C171" s="10"/>
      <c r="D171" s="10"/>
      <c r="E171" s="10"/>
      <c r="F171" s="10"/>
      <c r="H171" s="10"/>
      <c r="I171" s="10"/>
      <c r="J171" s="10"/>
    </row>
    <row r="172" spans="2:10">
      <c r="B172" s="10"/>
      <c r="C172" s="10"/>
      <c r="D172" s="10"/>
      <c r="E172" s="10"/>
      <c r="F172" s="10"/>
      <c r="H172" s="10"/>
      <c r="I172" s="10"/>
      <c r="J172" s="10"/>
    </row>
    <row r="173" spans="2:10">
      <c r="B173" s="10"/>
      <c r="C173" s="10"/>
      <c r="D173" s="10"/>
      <c r="E173" s="10"/>
      <c r="F173" s="10"/>
      <c r="H173" s="10"/>
      <c r="I173" s="10"/>
      <c r="J173" s="10"/>
    </row>
    <row r="174" spans="2:10">
      <c r="B174" s="10"/>
      <c r="C174" s="10"/>
      <c r="D174" s="10"/>
      <c r="E174" s="10"/>
      <c r="F174" s="10"/>
      <c r="H174" s="10"/>
      <c r="I174" s="10"/>
      <c r="J174" s="10"/>
    </row>
    <row r="175" spans="2:10">
      <c r="B175" s="10"/>
      <c r="C175" s="10"/>
      <c r="D175" s="10"/>
      <c r="E175" s="10"/>
      <c r="F175" s="10"/>
      <c r="H175" s="10"/>
      <c r="I175" s="10"/>
      <c r="J175" s="10"/>
    </row>
    <row r="176" spans="2:10">
      <c r="B176" s="10"/>
      <c r="C176" s="10"/>
      <c r="D176" s="10"/>
      <c r="E176" s="10"/>
      <c r="F176" s="10"/>
      <c r="H176" s="10"/>
      <c r="I176" s="10"/>
      <c r="J176" s="10"/>
    </row>
    <row r="177" spans="2:10">
      <c r="B177" s="10"/>
      <c r="C177" s="10"/>
      <c r="D177" s="10"/>
      <c r="E177" s="10"/>
      <c r="F177" s="10"/>
      <c r="H177" s="10"/>
      <c r="I177" s="10"/>
      <c r="J177" s="10"/>
    </row>
    <row r="178" spans="2:10">
      <c r="B178" s="10"/>
      <c r="C178" s="10"/>
      <c r="D178" s="10"/>
      <c r="E178" s="10"/>
      <c r="F178" s="10"/>
      <c r="H178" s="10"/>
      <c r="I178" s="10"/>
      <c r="J178" s="10"/>
    </row>
    <row r="179" spans="2:10">
      <c r="B179" s="10"/>
      <c r="C179" s="10"/>
      <c r="D179" s="10"/>
      <c r="E179" s="10"/>
      <c r="F179" s="10"/>
      <c r="H179" s="10"/>
      <c r="I179" s="10"/>
      <c r="J179" s="10"/>
    </row>
    <row r="180" spans="2:10">
      <c r="B180" s="10"/>
      <c r="C180" s="10"/>
      <c r="D180" s="10"/>
      <c r="E180" s="10"/>
      <c r="F180" s="10"/>
      <c r="H180" s="10"/>
      <c r="I180" s="10"/>
      <c r="J180" s="10"/>
    </row>
    <row r="181" spans="2:10">
      <c r="B181" s="10"/>
      <c r="C181" s="10"/>
      <c r="D181" s="10"/>
      <c r="E181" s="10"/>
      <c r="F181" s="10"/>
      <c r="H181" s="10"/>
      <c r="I181" s="10"/>
      <c r="J181" s="10"/>
    </row>
    <row r="182" spans="2:10">
      <c r="B182" s="10"/>
      <c r="C182" s="10"/>
      <c r="D182" s="10"/>
      <c r="E182" s="10"/>
      <c r="F182" s="10"/>
      <c r="H182" s="10"/>
      <c r="I182" s="10"/>
      <c r="J182" s="10"/>
    </row>
    <row r="183" spans="2:10">
      <c r="B183" s="10"/>
      <c r="C183" s="10"/>
      <c r="D183" s="10"/>
      <c r="E183" s="10"/>
      <c r="F183" s="10"/>
      <c r="H183" s="10"/>
      <c r="I183" s="10"/>
      <c r="J183" s="10"/>
    </row>
    <row r="184" spans="2:10">
      <c r="B184" s="10"/>
      <c r="C184" s="10"/>
      <c r="D184" s="10"/>
      <c r="E184" s="10"/>
      <c r="F184" s="10"/>
      <c r="H184" s="10"/>
      <c r="I184" s="10"/>
      <c r="J184" s="10"/>
    </row>
    <row r="185" spans="2:10">
      <c r="B185" s="10"/>
      <c r="C185" s="10"/>
      <c r="D185" s="10"/>
      <c r="E185" s="10"/>
      <c r="F185" s="10"/>
      <c r="H185" s="10"/>
      <c r="I185" s="10"/>
      <c r="J185" s="10"/>
    </row>
    <row r="186" spans="2:10">
      <c r="B186" s="10"/>
      <c r="C186" s="10"/>
      <c r="D186" s="10"/>
      <c r="E186" s="10"/>
      <c r="F186" s="10"/>
      <c r="H186" s="10"/>
      <c r="I186" s="10"/>
      <c r="J186" s="10"/>
    </row>
    <row r="187" spans="2:10">
      <c r="B187" s="10"/>
      <c r="C187" s="10"/>
      <c r="D187" s="10"/>
      <c r="E187" s="10"/>
      <c r="F187" s="10"/>
      <c r="H187" s="10"/>
      <c r="I187" s="10"/>
      <c r="J187" s="10"/>
    </row>
    <row r="188" spans="2:10">
      <c r="B188" s="10"/>
      <c r="C188" s="10"/>
      <c r="D188" s="10"/>
      <c r="E188" s="10"/>
      <c r="F188" s="10"/>
      <c r="H188" s="10"/>
      <c r="I188" s="10"/>
      <c r="J188" s="10"/>
    </row>
    <row r="189" spans="2:10">
      <c r="B189" s="10"/>
      <c r="C189" s="10"/>
      <c r="D189" s="10"/>
      <c r="E189" s="10"/>
      <c r="F189" s="10"/>
      <c r="H189" s="10"/>
      <c r="I189" s="10"/>
      <c r="J189" s="10"/>
    </row>
    <row r="190" spans="2:10">
      <c r="B190" s="10"/>
      <c r="C190" s="10"/>
      <c r="D190" s="10"/>
      <c r="E190" s="10"/>
      <c r="F190" s="10"/>
      <c r="H190" s="10"/>
      <c r="I190" s="10"/>
      <c r="J190" s="10"/>
    </row>
    <row r="191" spans="2:10">
      <c r="B191" s="10"/>
      <c r="C191" s="10"/>
      <c r="D191" s="10"/>
      <c r="E191" s="10"/>
      <c r="F191" s="10"/>
      <c r="H191" s="10"/>
      <c r="I191" s="10"/>
      <c r="J191" s="10"/>
    </row>
    <row r="192" spans="2:10">
      <c r="B192" s="10"/>
      <c r="C192" s="10"/>
      <c r="D192" s="10"/>
      <c r="E192" s="10"/>
      <c r="F192" s="10"/>
      <c r="H192" s="10"/>
      <c r="I192" s="10"/>
      <c r="J192" s="10"/>
    </row>
    <row r="193" spans="2:10">
      <c r="B193" s="10"/>
      <c r="C193" s="10"/>
      <c r="D193" s="10"/>
      <c r="E193" s="10"/>
      <c r="F193" s="10"/>
      <c r="H193" s="10"/>
      <c r="I193" s="10"/>
      <c r="J193" s="10"/>
    </row>
    <row r="194" spans="2:10">
      <c r="B194" s="10"/>
      <c r="C194" s="10"/>
      <c r="D194" s="10"/>
      <c r="E194" s="10"/>
      <c r="F194" s="10"/>
      <c r="H194" s="10"/>
      <c r="I194" s="10"/>
      <c r="J194" s="10"/>
    </row>
    <row r="195" spans="2:10">
      <c r="B195" s="10"/>
      <c r="C195" s="10"/>
      <c r="D195" s="10"/>
      <c r="E195" s="10"/>
      <c r="F195" s="10"/>
      <c r="H195" s="10"/>
      <c r="I195" s="10"/>
      <c r="J195" s="10"/>
    </row>
    <row r="196" spans="2:10">
      <c r="B196" s="10"/>
      <c r="C196" s="10"/>
      <c r="D196" s="10"/>
      <c r="E196" s="10"/>
      <c r="F196" s="10"/>
      <c r="H196" s="10"/>
      <c r="I196" s="10"/>
      <c r="J196" s="10"/>
    </row>
    <row r="197" spans="2:10">
      <c r="B197" s="10"/>
      <c r="C197" s="10"/>
      <c r="D197" s="10"/>
      <c r="E197" s="10"/>
      <c r="F197" s="10"/>
      <c r="H197" s="10"/>
      <c r="I197" s="10"/>
      <c r="J197" s="10"/>
    </row>
    <row r="198" spans="2:10">
      <c r="B198" s="10"/>
      <c r="C198" s="10"/>
      <c r="D198" s="10"/>
      <c r="E198" s="10"/>
      <c r="F198" s="10"/>
      <c r="H198" s="10"/>
      <c r="I198" s="10"/>
      <c r="J198" s="10"/>
    </row>
    <row r="199" spans="2:10">
      <c r="B199" s="10"/>
      <c r="C199" s="10"/>
      <c r="D199" s="10"/>
      <c r="E199" s="10"/>
      <c r="F199" s="10"/>
      <c r="H199" s="10"/>
      <c r="I199" s="10"/>
      <c r="J199" s="10"/>
    </row>
    <row r="200" spans="2:10">
      <c r="B200" s="10"/>
      <c r="C200" s="10"/>
      <c r="D200" s="10"/>
      <c r="E200" s="10"/>
      <c r="F200" s="10"/>
      <c r="H200" s="10"/>
      <c r="I200" s="10"/>
      <c r="J200" s="10"/>
    </row>
    <row r="201" spans="2:10">
      <c r="B201" s="10"/>
      <c r="C201" s="10"/>
      <c r="D201" s="10"/>
      <c r="E201" s="10"/>
      <c r="F201" s="10"/>
      <c r="H201" s="10"/>
      <c r="I201" s="10"/>
      <c r="J201" s="10"/>
    </row>
    <row r="202" spans="2:10">
      <c r="B202" s="10"/>
      <c r="C202" s="10"/>
      <c r="D202" s="10"/>
      <c r="E202" s="10"/>
      <c r="F202" s="10"/>
      <c r="H202" s="10"/>
      <c r="I202" s="10"/>
      <c r="J202" s="10"/>
    </row>
    <row r="203" spans="2:10">
      <c r="B203" s="10"/>
      <c r="C203" s="10"/>
      <c r="D203" s="10"/>
      <c r="E203" s="10"/>
      <c r="F203" s="10"/>
      <c r="H203" s="10"/>
      <c r="I203" s="10"/>
      <c r="J203" s="10"/>
    </row>
    <row r="204" spans="2:10">
      <c r="B204" s="10"/>
      <c r="C204" s="10"/>
      <c r="D204" s="10"/>
      <c r="E204" s="10"/>
      <c r="F204" s="10"/>
      <c r="H204" s="10"/>
      <c r="I204" s="10"/>
      <c r="J204" s="10"/>
    </row>
    <row r="205" spans="2:10">
      <c r="B205" s="10"/>
      <c r="C205" s="10"/>
      <c r="D205" s="10"/>
      <c r="E205" s="10"/>
      <c r="F205" s="10"/>
      <c r="H205" s="10"/>
      <c r="I205" s="10"/>
      <c r="J205" s="10"/>
    </row>
    <row r="206" spans="2:10">
      <c r="B206" s="10"/>
      <c r="C206" s="10"/>
      <c r="D206" s="10"/>
      <c r="E206" s="10"/>
      <c r="F206" s="10"/>
      <c r="H206" s="10"/>
      <c r="I206" s="10"/>
      <c r="J206" s="10"/>
    </row>
    <row r="207" spans="2:10">
      <c r="B207" s="10"/>
      <c r="C207" s="10"/>
      <c r="D207" s="10"/>
      <c r="E207" s="10"/>
      <c r="F207" s="10"/>
      <c r="H207" s="10"/>
      <c r="I207" s="10"/>
      <c r="J207" s="10"/>
    </row>
    <row r="208" spans="2:10">
      <c r="B208" s="10"/>
      <c r="C208" s="10"/>
      <c r="D208" s="10"/>
      <c r="E208" s="10"/>
      <c r="F208" s="10"/>
      <c r="H208" s="10"/>
      <c r="I208" s="10"/>
      <c r="J208" s="10"/>
    </row>
    <row r="209" spans="2:10">
      <c r="B209" s="10"/>
      <c r="C209" s="10"/>
      <c r="D209" s="10"/>
      <c r="E209" s="10"/>
      <c r="F209" s="10"/>
      <c r="H209" s="10"/>
      <c r="I209" s="10"/>
      <c r="J209" s="10"/>
    </row>
    <row r="210" spans="2:10">
      <c r="B210" s="10"/>
      <c r="C210" s="10"/>
      <c r="D210" s="10"/>
      <c r="E210" s="10"/>
      <c r="F210" s="10"/>
      <c r="H210" s="10"/>
      <c r="I210" s="10"/>
      <c r="J210" s="10"/>
    </row>
    <row r="211" spans="2:10">
      <c r="B211" s="10"/>
      <c r="C211" s="10"/>
      <c r="D211" s="10"/>
      <c r="E211" s="10"/>
      <c r="F211" s="10"/>
      <c r="H211" s="10"/>
      <c r="I211" s="10"/>
      <c r="J211" s="10"/>
    </row>
    <row r="212" spans="2:10">
      <c r="B212" s="10"/>
      <c r="C212" s="10"/>
      <c r="D212" s="10"/>
      <c r="E212" s="10"/>
      <c r="F212" s="10"/>
      <c r="H212" s="10"/>
      <c r="I212" s="10"/>
      <c r="J212" s="10"/>
    </row>
    <row r="213" spans="2:10">
      <c r="B213" s="10"/>
      <c r="C213" s="10"/>
      <c r="D213" s="10"/>
      <c r="E213" s="10"/>
      <c r="F213" s="10"/>
      <c r="H213" s="10"/>
      <c r="I213" s="10"/>
      <c r="J213" s="10"/>
    </row>
    <row r="214" spans="2:10">
      <c r="B214" s="10"/>
      <c r="C214" s="10"/>
      <c r="D214" s="10"/>
      <c r="E214" s="10"/>
      <c r="F214" s="10"/>
    </row>
    <row r="215" spans="2:10">
      <c r="B215" s="10"/>
      <c r="C215" s="10"/>
      <c r="D215" s="10"/>
      <c r="E215" s="10"/>
      <c r="F215" s="10"/>
    </row>
    <row r="216" spans="2:10">
      <c r="B216" s="10"/>
      <c r="C216" s="10"/>
      <c r="D216" s="10"/>
      <c r="E216" s="10"/>
      <c r="F216" s="10"/>
    </row>
    <row r="217" spans="2:10">
      <c r="B217" s="10"/>
      <c r="C217" s="10"/>
      <c r="D217" s="10"/>
      <c r="E217" s="10"/>
      <c r="F217" s="10"/>
    </row>
    <row r="218" spans="2:10">
      <c r="B218" s="10"/>
      <c r="C218" s="10"/>
      <c r="D218" s="10"/>
      <c r="E218" s="10"/>
      <c r="F218" s="10"/>
    </row>
    <row r="219" spans="2:10">
      <c r="B219" s="10"/>
      <c r="C219" s="10"/>
      <c r="D219" s="10"/>
      <c r="E219" s="10"/>
      <c r="F219" s="10"/>
    </row>
    <row r="220" spans="2:10">
      <c r="B220" s="10"/>
      <c r="C220" s="10"/>
      <c r="D220" s="10"/>
      <c r="E220" s="10"/>
      <c r="F220" s="10"/>
    </row>
    <row r="221" spans="2:10">
      <c r="B221" s="10"/>
      <c r="C221" s="10"/>
      <c r="D221" s="10"/>
      <c r="E221" s="10"/>
      <c r="F221" s="10"/>
    </row>
    <row r="222" spans="2:10">
      <c r="B222" s="10"/>
      <c r="C222" s="10"/>
      <c r="D222" s="10"/>
      <c r="E222" s="10"/>
      <c r="F222" s="10"/>
    </row>
    <row r="223" spans="2:10">
      <c r="B223" s="10"/>
      <c r="C223" s="10"/>
      <c r="D223" s="10"/>
      <c r="E223" s="10"/>
      <c r="F223" s="10"/>
    </row>
    <row r="224" spans="2:10">
      <c r="B224" s="10"/>
      <c r="C224" s="10"/>
      <c r="D224" s="10"/>
      <c r="E224" s="10"/>
      <c r="F224" s="10"/>
    </row>
    <row r="225" spans="2:6">
      <c r="B225" s="10"/>
      <c r="C225" s="10"/>
      <c r="D225" s="10"/>
      <c r="E225" s="10"/>
      <c r="F225" s="10"/>
    </row>
    <row r="226" spans="2:6">
      <c r="B226" s="10"/>
      <c r="C226" s="10"/>
      <c r="D226" s="10"/>
      <c r="E226" s="10"/>
      <c r="F226" s="10"/>
    </row>
    <row r="227" spans="2:6">
      <c r="B227" s="10"/>
      <c r="C227" s="10"/>
      <c r="D227" s="10"/>
      <c r="E227" s="10"/>
      <c r="F227" s="10"/>
    </row>
    <row r="228" spans="2:6">
      <c r="B228" s="10"/>
      <c r="C228" s="10"/>
      <c r="D228" s="10"/>
      <c r="E228" s="10"/>
      <c r="F228" s="10"/>
    </row>
    <row r="229" spans="2:6">
      <c r="B229" s="10"/>
      <c r="C229" s="10"/>
      <c r="D229" s="10"/>
      <c r="E229" s="10"/>
      <c r="F229" s="10"/>
    </row>
    <row r="230" spans="2:6">
      <c r="B230" s="10"/>
      <c r="C230" s="10"/>
      <c r="D230" s="10"/>
      <c r="E230" s="10"/>
      <c r="F230" s="10"/>
    </row>
    <row r="231" spans="2:6">
      <c r="B231" s="10"/>
      <c r="C231" s="10"/>
      <c r="D231" s="10"/>
      <c r="E231" s="10"/>
      <c r="F231" s="10"/>
    </row>
    <row r="232" spans="2:6">
      <c r="B232" s="10"/>
      <c r="C232" s="10"/>
      <c r="D232" s="10"/>
      <c r="E232" s="10"/>
      <c r="F232" s="10"/>
    </row>
    <row r="233" spans="2:6">
      <c r="B233" s="10"/>
      <c r="C233" s="10"/>
      <c r="D233" s="10"/>
      <c r="E233" s="10"/>
      <c r="F233" s="10"/>
    </row>
    <row r="234" spans="2:6">
      <c r="B234" s="10"/>
      <c r="C234" s="10"/>
      <c r="D234" s="10"/>
      <c r="E234" s="10"/>
      <c r="F234" s="10"/>
    </row>
    <row r="235" spans="2:6">
      <c r="B235" s="10"/>
      <c r="C235" s="10"/>
      <c r="D235" s="10"/>
      <c r="E235" s="10"/>
      <c r="F235" s="10"/>
    </row>
    <row r="236" spans="2:6">
      <c r="B236" s="10"/>
      <c r="C236" s="10"/>
      <c r="D236" s="10"/>
      <c r="E236" s="10"/>
      <c r="F236" s="10"/>
    </row>
    <row r="237" spans="2:6">
      <c r="B237" s="10"/>
      <c r="C237" s="10"/>
      <c r="D237" s="10"/>
      <c r="E237" s="10"/>
      <c r="F237" s="10"/>
    </row>
    <row r="238" spans="2:6">
      <c r="B238" s="10"/>
      <c r="C238" s="10"/>
      <c r="D238" s="10"/>
      <c r="E238" s="10"/>
      <c r="F238" s="10"/>
    </row>
    <row r="239" spans="2:6">
      <c r="B239" s="10"/>
      <c r="C239" s="10"/>
      <c r="D239" s="10"/>
      <c r="E239" s="10"/>
      <c r="F239" s="10"/>
    </row>
    <row r="240" spans="2:6">
      <c r="B240" s="10"/>
      <c r="C240" s="10"/>
      <c r="D240" s="10"/>
      <c r="E240" s="10"/>
      <c r="F240" s="10"/>
    </row>
    <row r="241" spans="2:6">
      <c r="B241" s="10"/>
      <c r="C241" s="10"/>
      <c r="D241" s="10"/>
      <c r="E241" s="10"/>
      <c r="F241" s="10"/>
    </row>
    <row r="242" spans="2:6">
      <c r="B242" s="10"/>
      <c r="C242" s="10"/>
      <c r="D242" s="10"/>
      <c r="E242" s="10"/>
      <c r="F242" s="10"/>
    </row>
    <row r="243" spans="2:6">
      <c r="B243" s="10"/>
      <c r="C243" s="10"/>
      <c r="D243" s="10"/>
      <c r="E243" s="10"/>
      <c r="F243" s="10"/>
    </row>
    <row r="244" spans="2:6">
      <c r="B244" s="10"/>
      <c r="C244" s="10"/>
      <c r="D244" s="10"/>
      <c r="E244" s="10"/>
      <c r="F244" s="10"/>
    </row>
    <row r="245" spans="2:6">
      <c r="B245" s="10"/>
      <c r="C245" s="10"/>
      <c r="D245" s="10"/>
      <c r="E245" s="10"/>
      <c r="F245" s="10"/>
    </row>
    <row r="246" spans="2:6">
      <c r="B246" s="10"/>
      <c r="C246" s="10"/>
      <c r="D246" s="10"/>
      <c r="E246" s="10"/>
      <c r="F246" s="10"/>
    </row>
    <row r="247" spans="2:6">
      <c r="B247" s="10"/>
      <c r="C247" s="10"/>
      <c r="D247" s="10"/>
      <c r="E247" s="10"/>
      <c r="F247" s="10"/>
    </row>
    <row r="248" spans="2:6">
      <c r="B248" s="10"/>
      <c r="C248" s="10"/>
      <c r="D248" s="10"/>
      <c r="E248" s="10"/>
      <c r="F248" s="10"/>
    </row>
    <row r="249" spans="2:6">
      <c r="B249" s="10"/>
      <c r="C249" s="10"/>
      <c r="D249" s="10"/>
      <c r="E249" s="10"/>
      <c r="F249" s="10"/>
    </row>
    <row r="250" spans="2:6">
      <c r="B250" s="10"/>
      <c r="C250" s="10"/>
      <c r="D250" s="10"/>
      <c r="E250" s="10"/>
      <c r="F250" s="10"/>
    </row>
    <row r="251" spans="2:6">
      <c r="B251" s="10"/>
      <c r="C251" s="10"/>
      <c r="D251" s="10"/>
      <c r="E251" s="10"/>
      <c r="F251" s="10"/>
    </row>
    <row r="252" spans="2:6">
      <c r="B252" s="10"/>
      <c r="C252" s="10"/>
      <c r="D252" s="10"/>
      <c r="E252" s="10"/>
      <c r="F252" s="10"/>
    </row>
    <row r="253" spans="2:6">
      <c r="B253" s="10"/>
      <c r="C253" s="10"/>
      <c r="D253" s="10"/>
      <c r="E253" s="10"/>
      <c r="F253" s="10"/>
    </row>
    <row r="254" spans="2:6">
      <c r="B254" s="10"/>
      <c r="C254" s="10"/>
      <c r="D254" s="10"/>
      <c r="E254" s="10"/>
      <c r="F254" s="10"/>
    </row>
    <row r="255" spans="2:6">
      <c r="B255" s="10"/>
      <c r="C255" s="10"/>
      <c r="D255" s="10"/>
      <c r="E255" s="10"/>
      <c r="F255" s="10"/>
    </row>
    <row r="256" spans="2:6">
      <c r="B256" s="10"/>
      <c r="C256" s="10"/>
      <c r="D256" s="10"/>
      <c r="E256" s="10"/>
      <c r="F256" s="10"/>
    </row>
    <row r="257" spans="2:6">
      <c r="B257" s="10"/>
      <c r="C257" s="10"/>
      <c r="D257" s="10"/>
      <c r="E257" s="10"/>
      <c r="F257" s="10"/>
    </row>
    <row r="258" spans="2:6">
      <c r="B258" s="10"/>
      <c r="C258" s="10"/>
      <c r="D258" s="10"/>
      <c r="E258" s="10"/>
      <c r="F258" s="10"/>
    </row>
    <row r="259" spans="2:6">
      <c r="B259" s="10"/>
      <c r="C259" s="10"/>
      <c r="D259" s="10"/>
      <c r="E259" s="10"/>
      <c r="F259" s="10"/>
    </row>
    <row r="260" spans="2:6">
      <c r="B260" s="10"/>
      <c r="C260" s="10"/>
      <c r="D260" s="10"/>
      <c r="E260" s="10"/>
      <c r="F260" s="10"/>
    </row>
    <row r="261" spans="2:6">
      <c r="B261" s="10"/>
      <c r="C261" s="10"/>
      <c r="D261" s="10"/>
      <c r="E261" s="10"/>
      <c r="F261" s="10"/>
    </row>
    <row r="262" spans="2:6">
      <c r="B262" s="10"/>
      <c r="C262" s="10"/>
      <c r="D262" s="10"/>
      <c r="E262" s="10"/>
      <c r="F262" s="10"/>
    </row>
    <row r="263" spans="2:6">
      <c r="B263" s="10"/>
      <c r="C263" s="10"/>
      <c r="D263" s="10"/>
      <c r="E263" s="10"/>
      <c r="F263" s="10"/>
    </row>
    <row r="264" spans="2:6">
      <c r="B264" s="10"/>
      <c r="C264" s="10"/>
      <c r="D264" s="10"/>
      <c r="E264" s="10"/>
      <c r="F264" s="10"/>
    </row>
    <row r="265" spans="2:6">
      <c r="B265" s="10"/>
      <c r="C265" s="10"/>
      <c r="D265" s="10"/>
      <c r="E265" s="10"/>
      <c r="F265" s="10"/>
    </row>
    <row r="266" spans="2:6">
      <c r="B266" s="10"/>
      <c r="C266" s="10"/>
      <c r="D266" s="10"/>
      <c r="E266" s="10"/>
      <c r="F266" s="10"/>
    </row>
    <row r="267" spans="2:6">
      <c r="B267" s="10"/>
      <c r="C267" s="10"/>
      <c r="D267" s="10"/>
      <c r="E267" s="10"/>
      <c r="F267" s="10"/>
    </row>
    <row r="268" spans="2:6">
      <c r="B268" s="10"/>
      <c r="C268" s="10"/>
      <c r="D268" s="10"/>
      <c r="E268" s="10"/>
      <c r="F268" s="10"/>
    </row>
    <row r="269" spans="2:6">
      <c r="B269" s="10"/>
      <c r="C269" s="10"/>
      <c r="D269" s="10"/>
      <c r="E269" s="10"/>
      <c r="F269" s="10"/>
    </row>
    <row r="270" spans="2:6">
      <c r="B270" s="10"/>
      <c r="C270" s="10"/>
      <c r="D270" s="10"/>
      <c r="E270" s="10"/>
      <c r="F270" s="10"/>
    </row>
    <row r="271" spans="2:6">
      <c r="B271" s="10"/>
      <c r="C271" s="10"/>
      <c r="D271" s="10"/>
      <c r="E271" s="10"/>
      <c r="F271" s="10"/>
    </row>
    <row r="272" spans="2:6">
      <c r="B272" s="10"/>
      <c r="C272" s="10"/>
      <c r="D272" s="10"/>
      <c r="E272" s="10"/>
      <c r="F272" s="10"/>
    </row>
    <row r="273" spans="2:6">
      <c r="B273" s="10"/>
      <c r="C273" s="10"/>
      <c r="D273" s="10"/>
      <c r="E273" s="10"/>
      <c r="F273" s="10"/>
    </row>
    <row r="274" spans="2:6">
      <c r="B274" s="10"/>
      <c r="C274" s="10"/>
      <c r="D274" s="10"/>
      <c r="E274" s="10"/>
      <c r="F274" s="10"/>
    </row>
    <row r="275" spans="2:6">
      <c r="B275" s="10"/>
      <c r="C275" s="10"/>
      <c r="D275" s="10"/>
      <c r="E275" s="10"/>
      <c r="F275" s="10"/>
    </row>
    <row r="276" spans="2:6">
      <c r="B276" s="10"/>
      <c r="C276" s="10"/>
      <c r="D276" s="10"/>
      <c r="E276" s="10"/>
      <c r="F276" s="10"/>
    </row>
    <row r="277" spans="2:6">
      <c r="B277" s="10"/>
      <c r="C277" s="10"/>
      <c r="D277" s="10"/>
      <c r="E277" s="10"/>
      <c r="F277" s="10"/>
    </row>
    <row r="278" spans="2:6">
      <c r="B278" s="10"/>
      <c r="C278" s="10"/>
      <c r="D278" s="10"/>
      <c r="E278" s="10"/>
      <c r="F278" s="10"/>
    </row>
    <row r="279" spans="2:6">
      <c r="B279" s="10"/>
      <c r="C279" s="10"/>
      <c r="D279" s="10"/>
      <c r="E279" s="10"/>
      <c r="F279" s="10"/>
    </row>
    <row r="280" spans="2:6">
      <c r="B280" s="10"/>
      <c r="C280" s="10"/>
      <c r="D280" s="10"/>
      <c r="E280" s="10"/>
      <c r="F280" s="10"/>
    </row>
    <row r="281" spans="2:6">
      <c r="B281" s="10"/>
      <c r="C281" s="10"/>
      <c r="D281" s="10"/>
      <c r="E281" s="10"/>
      <c r="F281" s="10"/>
    </row>
    <row r="282" spans="2:6">
      <c r="B282" s="10"/>
      <c r="C282" s="10"/>
      <c r="D282" s="10"/>
      <c r="E282" s="10"/>
      <c r="F282" s="10"/>
    </row>
    <row r="283" spans="2:6">
      <c r="B283" s="10"/>
      <c r="C283" s="10"/>
      <c r="D283" s="10"/>
      <c r="E283" s="10"/>
      <c r="F283" s="10"/>
    </row>
    <row r="284" spans="2:6">
      <c r="B284" s="10"/>
      <c r="C284" s="10"/>
      <c r="D284" s="10"/>
      <c r="E284" s="10"/>
      <c r="F284" s="10"/>
    </row>
    <row r="285" spans="2:6">
      <c r="B285" s="10"/>
      <c r="C285" s="10"/>
      <c r="D285" s="10"/>
      <c r="E285" s="10"/>
      <c r="F285" s="10"/>
    </row>
    <row r="286" spans="2:6">
      <c r="B286" s="10"/>
      <c r="C286" s="10"/>
      <c r="D286" s="10"/>
      <c r="E286" s="10"/>
      <c r="F286" s="10"/>
    </row>
    <row r="287" spans="2:6">
      <c r="B287" s="10"/>
      <c r="C287" s="10"/>
      <c r="D287" s="10"/>
      <c r="E287" s="10"/>
      <c r="F287" s="10"/>
    </row>
    <row r="288" spans="2:6">
      <c r="B288" s="10"/>
      <c r="C288" s="10"/>
      <c r="D288" s="10"/>
      <c r="E288" s="10"/>
      <c r="F288" s="10"/>
    </row>
    <row r="289" spans="2:6">
      <c r="B289" s="10"/>
      <c r="C289" s="10"/>
      <c r="D289" s="10"/>
      <c r="E289" s="10"/>
      <c r="F289" s="10"/>
    </row>
    <row r="290" spans="2:6">
      <c r="B290" s="10"/>
      <c r="C290" s="10"/>
      <c r="D290" s="10"/>
      <c r="E290" s="10"/>
      <c r="F290" s="10"/>
    </row>
    <row r="291" spans="2:6">
      <c r="B291" s="10"/>
      <c r="C291" s="10"/>
      <c r="D291" s="10"/>
      <c r="E291" s="10"/>
      <c r="F291" s="10"/>
    </row>
    <row r="292" spans="2:6">
      <c r="B292" s="10"/>
      <c r="C292" s="10"/>
      <c r="D292" s="10"/>
      <c r="E292" s="10"/>
      <c r="F292" s="10"/>
    </row>
    <row r="293" spans="2:6">
      <c r="B293" s="10"/>
      <c r="C293" s="10"/>
      <c r="D293" s="10"/>
      <c r="E293" s="10"/>
      <c r="F293" s="10"/>
    </row>
    <row r="294" spans="2:6">
      <c r="B294" s="10"/>
      <c r="C294" s="10"/>
      <c r="D294" s="10"/>
      <c r="E294" s="10"/>
      <c r="F294" s="10"/>
    </row>
    <row r="295" spans="2:6">
      <c r="B295" s="10"/>
      <c r="C295" s="10"/>
      <c r="D295" s="10"/>
      <c r="E295" s="10"/>
      <c r="F295" s="10"/>
    </row>
    <row r="296" spans="2:6">
      <c r="B296" s="10"/>
      <c r="C296" s="10"/>
      <c r="D296" s="10"/>
      <c r="E296" s="10"/>
      <c r="F296" s="10"/>
    </row>
    <row r="297" spans="2:6">
      <c r="B297" s="10"/>
      <c r="C297" s="10"/>
      <c r="D297" s="10"/>
      <c r="E297" s="10"/>
      <c r="F297" s="10"/>
    </row>
    <row r="298" spans="2:6">
      <c r="B298" s="10"/>
      <c r="C298" s="10"/>
      <c r="D298" s="10"/>
      <c r="E298" s="10"/>
      <c r="F298" s="10"/>
    </row>
    <row r="299" spans="2:6">
      <c r="B299" s="10"/>
      <c r="C299" s="10"/>
      <c r="D299" s="10"/>
      <c r="E299" s="10"/>
      <c r="F299" s="10"/>
    </row>
    <row r="300" spans="2:6">
      <c r="B300" s="10"/>
      <c r="C300" s="10"/>
      <c r="D300" s="10"/>
      <c r="E300" s="10"/>
      <c r="F300" s="10"/>
    </row>
    <row r="301" spans="2:6">
      <c r="B301" s="10"/>
      <c r="C301" s="10"/>
      <c r="D301" s="10"/>
      <c r="E301" s="10"/>
      <c r="F301" s="10"/>
    </row>
    <row r="302" spans="2:6">
      <c r="B302" s="10"/>
      <c r="C302" s="10"/>
      <c r="D302" s="10"/>
      <c r="E302" s="10"/>
      <c r="F302" s="10"/>
    </row>
    <row r="303" spans="2:6">
      <c r="B303" s="10"/>
      <c r="C303" s="10"/>
      <c r="D303" s="10"/>
      <c r="E303" s="10"/>
      <c r="F303" s="10"/>
    </row>
    <row r="304" spans="2:6">
      <c r="B304" s="10"/>
      <c r="C304" s="10"/>
      <c r="D304" s="10"/>
      <c r="E304" s="10"/>
      <c r="F304" s="10"/>
    </row>
    <row r="305" spans="2:6">
      <c r="B305" s="10"/>
      <c r="C305" s="10"/>
      <c r="D305" s="10"/>
      <c r="E305" s="10"/>
      <c r="F305" s="10"/>
    </row>
    <row r="306" spans="2:6">
      <c r="B306" s="10"/>
      <c r="C306" s="10"/>
      <c r="D306" s="10"/>
      <c r="E306" s="10"/>
      <c r="F306" s="10"/>
    </row>
    <row r="307" spans="2:6">
      <c r="B307" s="10"/>
      <c r="C307" s="10"/>
      <c r="D307" s="10"/>
      <c r="E307" s="10"/>
      <c r="F307" s="10"/>
    </row>
    <row r="308" spans="2:6">
      <c r="B308" s="10"/>
      <c r="C308" s="10"/>
      <c r="D308" s="10"/>
      <c r="E308" s="10"/>
      <c r="F308" s="10"/>
    </row>
    <row r="309" spans="2:6">
      <c r="B309" s="10"/>
      <c r="C309" s="10"/>
      <c r="D309" s="10"/>
      <c r="E309" s="10"/>
      <c r="F309" s="10"/>
    </row>
    <row r="310" spans="2:6">
      <c r="B310" s="10"/>
      <c r="C310" s="10"/>
      <c r="D310" s="10"/>
      <c r="E310" s="10"/>
      <c r="F310" s="10"/>
    </row>
    <row r="311" spans="2:6">
      <c r="B311" s="10"/>
      <c r="C311" s="10"/>
      <c r="D311" s="10"/>
      <c r="E311" s="10"/>
      <c r="F311" s="10"/>
    </row>
    <row r="312" spans="2:6">
      <c r="B312" s="10"/>
      <c r="C312" s="10"/>
      <c r="D312" s="10"/>
      <c r="E312" s="10"/>
      <c r="F312" s="10"/>
    </row>
    <row r="313" spans="2:6">
      <c r="B313" s="10"/>
      <c r="C313" s="10"/>
      <c r="D313" s="10"/>
      <c r="E313" s="10"/>
      <c r="F313" s="10"/>
    </row>
    <row r="314" spans="2:6">
      <c r="B314" s="10"/>
      <c r="C314" s="10"/>
      <c r="D314" s="10"/>
      <c r="E314" s="10"/>
      <c r="F314" s="10"/>
    </row>
    <row r="315" spans="2:6">
      <c r="B315" s="10"/>
      <c r="C315" s="10"/>
      <c r="D315" s="10"/>
      <c r="E315" s="10"/>
      <c r="F315" s="10"/>
    </row>
    <row r="316" spans="2:6">
      <c r="B316" s="10"/>
      <c r="C316" s="10"/>
      <c r="D316" s="10"/>
      <c r="E316" s="10"/>
      <c r="F316" s="10"/>
    </row>
    <row r="317" spans="2:6">
      <c r="B317" s="10"/>
      <c r="C317" s="10"/>
      <c r="D317" s="10"/>
      <c r="E317" s="10"/>
      <c r="F317" s="10"/>
    </row>
    <row r="318" spans="2:6">
      <c r="B318" s="10"/>
      <c r="C318" s="10"/>
      <c r="D318" s="10"/>
      <c r="E318" s="10"/>
      <c r="F318" s="10"/>
    </row>
    <row r="319" spans="2:6">
      <c r="B319" s="10"/>
      <c r="C319" s="10"/>
      <c r="D319" s="10"/>
      <c r="E319" s="10"/>
      <c r="F319" s="10"/>
    </row>
    <row r="320" spans="2:6">
      <c r="B320" s="10"/>
      <c r="C320" s="10"/>
      <c r="D320" s="10"/>
      <c r="E320" s="10"/>
      <c r="F320" s="10"/>
    </row>
    <row r="321" spans="2:6">
      <c r="B321" s="10"/>
      <c r="C321" s="10"/>
      <c r="D321" s="10"/>
      <c r="E321" s="10"/>
      <c r="F321" s="10"/>
    </row>
    <row r="322" spans="2:6">
      <c r="B322" s="10"/>
      <c r="C322" s="10"/>
      <c r="D322" s="10"/>
      <c r="E322" s="10"/>
      <c r="F322" s="10"/>
    </row>
    <row r="323" spans="2:6">
      <c r="B323" s="10"/>
      <c r="C323" s="10"/>
      <c r="D323" s="10"/>
      <c r="E323" s="10"/>
      <c r="F323" s="10"/>
    </row>
    <row r="324" spans="2:6">
      <c r="B324" s="10"/>
      <c r="C324" s="10"/>
      <c r="D324" s="10"/>
      <c r="E324" s="10"/>
      <c r="F324" s="10"/>
    </row>
    <row r="325" spans="2:6">
      <c r="B325" s="10"/>
      <c r="C325" s="10"/>
      <c r="D325" s="10"/>
      <c r="E325" s="10"/>
      <c r="F325" s="10"/>
    </row>
    <row r="326" spans="2:6">
      <c r="B326" s="10"/>
      <c r="C326" s="10"/>
      <c r="D326" s="10"/>
      <c r="E326" s="10"/>
      <c r="F326" s="10"/>
    </row>
    <row r="327" spans="2:6">
      <c r="B327" s="10"/>
      <c r="C327" s="10"/>
      <c r="D327" s="10"/>
      <c r="E327" s="10"/>
      <c r="F327" s="10"/>
    </row>
    <row r="328" spans="2:6">
      <c r="B328" s="10"/>
      <c r="C328" s="10"/>
      <c r="D328" s="10"/>
      <c r="E328" s="10"/>
      <c r="F328" s="10"/>
    </row>
    <row r="329" spans="2:6">
      <c r="B329" s="10"/>
      <c r="C329" s="10"/>
      <c r="D329" s="10"/>
      <c r="E329" s="10"/>
      <c r="F329" s="10"/>
    </row>
    <row r="330" spans="2:6">
      <c r="B330" s="10"/>
      <c r="C330" s="10"/>
      <c r="D330" s="10"/>
      <c r="E330" s="10"/>
      <c r="F330" s="10"/>
    </row>
    <row r="331" spans="2:6">
      <c r="B331" s="10"/>
      <c r="C331" s="10"/>
      <c r="D331" s="10"/>
      <c r="E331" s="10"/>
      <c r="F331" s="10"/>
    </row>
    <row r="332" spans="2:6">
      <c r="B332" s="10"/>
      <c r="C332" s="10"/>
      <c r="D332" s="10"/>
      <c r="E332" s="10"/>
      <c r="F332" s="10"/>
    </row>
    <row r="333" spans="2:6">
      <c r="B333" s="10"/>
      <c r="C333" s="10"/>
      <c r="D333" s="10"/>
      <c r="E333" s="10"/>
      <c r="F333" s="10"/>
    </row>
    <row r="334" spans="2:6">
      <c r="B334" s="10"/>
      <c r="C334" s="10"/>
      <c r="D334" s="10"/>
      <c r="E334" s="10"/>
      <c r="F334" s="10"/>
    </row>
    <row r="335" spans="2:6">
      <c r="B335" s="10"/>
      <c r="C335" s="10"/>
      <c r="D335" s="10"/>
      <c r="E335" s="10"/>
      <c r="F335" s="10"/>
    </row>
    <row r="336" spans="2:6">
      <c r="B336" s="10"/>
      <c r="C336" s="10"/>
      <c r="D336" s="10"/>
      <c r="E336" s="10"/>
      <c r="F336" s="10"/>
    </row>
    <row r="337" spans="2:6">
      <c r="B337" s="10"/>
      <c r="C337" s="10"/>
      <c r="D337" s="10"/>
      <c r="E337" s="10"/>
      <c r="F337" s="10"/>
    </row>
    <row r="338" spans="2:6">
      <c r="B338" s="10"/>
      <c r="C338" s="10"/>
      <c r="D338" s="10"/>
      <c r="E338" s="10"/>
      <c r="F338" s="10"/>
    </row>
    <row r="339" spans="2:6">
      <c r="B339" s="10"/>
      <c r="C339" s="10"/>
      <c r="D339" s="10"/>
      <c r="E339" s="10"/>
      <c r="F339" s="10"/>
    </row>
    <row r="340" spans="2:6">
      <c r="B340" s="10"/>
      <c r="C340" s="10"/>
      <c r="D340" s="10"/>
      <c r="E340" s="10"/>
      <c r="F340" s="10"/>
    </row>
    <row r="341" spans="2:6">
      <c r="B341" s="10"/>
      <c r="C341" s="10"/>
      <c r="D341" s="10"/>
      <c r="E341" s="10"/>
      <c r="F341" s="10"/>
    </row>
    <row r="342" spans="2:6">
      <c r="B342" s="10"/>
      <c r="C342" s="10"/>
      <c r="D342" s="10"/>
      <c r="E342" s="10"/>
      <c r="F342" s="10"/>
    </row>
    <row r="343" spans="2:6">
      <c r="B343" s="10"/>
      <c r="C343" s="10"/>
      <c r="D343" s="10"/>
      <c r="E343" s="10"/>
      <c r="F343" s="10"/>
    </row>
    <row r="344" spans="2:6">
      <c r="B344" s="10"/>
      <c r="C344" s="10"/>
      <c r="D344" s="10"/>
      <c r="E344" s="10"/>
      <c r="F344" s="10"/>
    </row>
    <row r="345" spans="2:6">
      <c r="B345" s="10"/>
      <c r="C345" s="10"/>
      <c r="D345" s="10"/>
      <c r="E345" s="10"/>
      <c r="F345" s="10"/>
    </row>
    <row r="346" spans="2:6">
      <c r="B346" s="10"/>
      <c r="C346" s="10"/>
      <c r="D346" s="10"/>
      <c r="E346" s="10"/>
      <c r="F346" s="10"/>
    </row>
    <row r="347" spans="2:6">
      <c r="B347" s="10"/>
      <c r="C347" s="10"/>
      <c r="D347" s="10"/>
      <c r="E347" s="10"/>
      <c r="F347" s="10"/>
    </row>
    <row r="348" spans="2:6">
      <c r="B348" s="10"/>
      <c r="C348" s="10"/>
      <c r="D348" s="10"/>
      <c r="E348" s="10"/>
      <c r="F348" s="10"/>
    </row>
    <row r="349" spans="2:6">
      <c r="B349" s="10"/>
      <c r="C349" s="10"/>
      <c r="D349" s="10"/>
      <c r="E349" s="10"/>
      <c r="F349" s="10"/>
    </row>
    <row r="350" spans="2:6">
      <c r="B350" s="10"/>
      <c r="C350" s="10"/>
      <c r="D350" s="10"/>
      <c r="E350" s="10"/>
      <c r="F350" s="10"/>
    </row>
    <row r="351" spans="2:6">
      <c r="B351" s="10"/>
      <c r="C351" s="10"/>
      <c r="D351" s="10"/>
      <c r="E351" s="10"/>
      <c r="F351" s="10"/>
    </row>
    <row r="352" spans="2:6">
      <c r="B352" s="10"/>
      <c r="C352" s="10"/>
      <c r="D352" s="10"/>
      <c r="E352" s="10"/>
      <c r="F352" s="10"/>
    </row>
    <row r="353" spans="2:6">
      <c r="B353" s="10"/>
      <c r="C353" s="10"/>
      <c r="D353" s="10"/>
      <c r="E353" s="10"/>
      <c r="F353" s="10"/>
    </row>
    <row r="354" spans="2:6">
      <c r="B354" s="10"/>
      <c r="C354" s="10"/>
      <c r="D354" s="10"/>
      <c r="E354" s="10"/>
      <c r="F354" s="10"/>
    </row>
    <row r="355" spans="2:6">
      <c r="B355" s="10"/>
      <c r="C355" s="10"/>
      <c r="D355" s="10"/>
      <c r="E355" s="10"/>
      <c r="F355" s="10"/>
    </row>
    <row r="356" spans="2:6">
      <c r="B356" s="10"/>
      <c r="C356" s="10"/>
      <c r="D356" s="10"/>
      <c r="E356" s="10"/>
      <c r="F356" s="10"/>
    </row>
    <row r="357" spans="2:6">
      <c r="B357" s="10"/>
      <c r="C357" s="10"/>
      <c r="D357" s="10"/>
      <c r="E357" s="10"/>
      <c r="F357" s="10"/>
    </row>
    <row r="358" spans="2:6">
      <c r="B358" s="10"/>
      <c r="C358" s="10"/>
      <c r="D358" s="10"/>
      <c r="E358" s="10"/>
      <c r="F358" s="10"/>
    </row>
    <row r="359" spans="2:6">
      <c r="B359" s="10"/>
      <c r="C359" s="10"/>
      <c r="D359" s="10"/>
      <c r="E359" s="10"/>
      <c r="F359" s="10"/>
    </row>
    <row r="360" spans="2:6">
      <c r="B360" s="10"/>
      <c r="C360" s="10"/>
      <c r="D360" s="10"/>
      <c r="E360" s="10"/>
      <c r="F360" s="10"/>
    </row>
    <row r="361" spans="2:6">
      <c r="B361" s="10"/>
      <c r="C361" s="10"/>
      <c r="D361" s="10"/>
      <c r="E361" s="10"/>
      <c r="F361" s="10"/>
    </row>
    <row r="362" spans="2:6">
      <c r="B362" s="10"/>
      <c r="C362" s="10"/>
      <c r="D362" s="10"/>
      <c r="E362" s="10"/>
      <c r="F362" s="10"/>
    </row>
    <row r="363" spans="2:6">
      <c r="B363" s="10"/>
      <c r="C363" s="10"/>
      <c r="D363" s="10"/>
      <c r="E363" s="10"/>
      <c r="F363" s="10"/>
    </row>
    <row r="364" spans="2:6">
      <c r="B364" s="10"/>
      <c r="C364" s="10"/>
      <c r="D364" s="10"/>
      <c r="E364" s="10"/>
      <c r="F364" s="10"/>
    </row>
    <row r="365" spans="2:6">
      <c r="B365" s="10"/>
      <c r="C365" s="10"/>
      <c r="D365" s="10"/>
      <c r="E365" s="10"/>
      <c r="F365" s="10"/>
    </row>
    <row r="366" spans="2:6">
      <c r="B366" s="10"/>
      <c r="C366" s="10"/>
      <c r="D366" s="10"/>
      <c r="E366" s="10"/>
      <c r="F366" s="10"/>
    </row>
    <row r="367" spans="2:6">
      <c r="B367" s="10"/>
      <c r="C367" s="10"/>
      <c r="D367" s="10"/>
      <c r="E367" s="10"/>
      <c r="F367" s="10"/>
    </row>
    <row r="368" spans="2:6">
      <c r="B368" s="10"/>
      <c r="C368" s="10"/>
      <c r="D368" s="10"/>
      <c r="E368" s="10"/>
      <c r="F368" s="10"/>
    </row>
    <row r="369" spans="2:6">
      <c r="B369" s="10"/>
      <c r="C369" s="10"/>
      <c r="D369" s="10"/>
      <c r="E369" s="10"/>
      <c r="F369" s="10"/>
    </row>
    <row r="370" spans="2:6">
      <c r="B370" s="10"/>
      <c r="C370" s="10"/>
      <c r="D370" s="10"/>
      <c r="E370" s="10"/>
      <c r="F370" s="10"/>
    </row>
    <row r="371" spans="2:6">
      <c r="B371" s="10"/>
      <c r="C371" s="10"/>
      <c r="D371" s="10"/>
      <c r="E371" s="10"/>
      <c r="F371" s="10"/>
    </row>
    <row r="372" spans="2:6">
      <c r="B372" s="10"/>
      <c r="C372" s="10"/>
      <c r="D372" s="10"/>
      <c r="E372" s="10"/>
      <c r="F372" s="10"/>
    </row>
    <row r="373" spans="2:6">
      <c r="B373" s="10"/>
      <c r="C373" s="10"/>
      <c r="D373" s="10"/>
      <c r="E373" s="10"/>
      <c r="F373" s="10"/>
    </row>
    <row r="374" spans="2:6">
      <c r="B374" s="10"/>
      <c r="C374" s="10"/>
      <c r="D374" s="10"/>
      <c r="E374" s="10"/>
      <c r="F374" s="10"/>
    </row>
    <row r="375" spans="2:6">
      <c r="B375" s="10"/>
      <c r="C375" s="10"/>
      <c r="D375" s="10"/>
      <c r="E375" s="10"/>
      <c r="F375" s="10"/>
    </row>
  </sheetData>
  <mergeCells count="44">
    <mergeCell ref="A23:B23"/>
    <mergeCell ref="A18:B18"/>
    <mergeCell ref="A19:B19"/>
    <mergeCell ref="A20:B20"/>
    <mergeCell ref="A17:B17"/>
    <mergeCell ref="A21:B21"/>
    <mergeCell ref="A22:B22"/>
    <mergeCell ref="D4:F4"/>
    <mergeCell ref="C7:F7"/>
    <mergeCell ref="C4:C6"/>
    <mergeCell ref="D5:D6"/>
    <mergeCell ref="A16:B16"/>
    <mergeCell ref="A4:B7"/>
    <mergeCell ref="A8:B8"/>
    <mergeCell ref="A9:B9"/>
    <mergeCell ref="A10:B10"/>
    <mergeCell ref="A11:B11"/>
    <mergeCell ref="A12:B12"/>
    <mergeCell ref="A13:B13"/>
    <mergeCell ref="A14:B14"/>
    <mergeCell ref="A15:B15"/>
    <mergeCell ref="C8:F8"/>
    <mergeCell ref="C9:F9"/>
    <mergeCell ref="A44:B44"/>
    <mergeCell ref="A37:B37"/>
    <mergeCell ref="A38:B38"/>
    <mergeCell ref="A39:B39"/>
    <mergeCell ref="A40:B40"/>
    <mergeCell ref="A41:B41"/>
    <mergeCell ref="A42:B42"/>
    <mergeCell ref="A43:B43"/>
    <mergeCell ref="A36:B36"/>
    <mergeCell ref="A34:B34"/>
    <mergeCell ref="A35:B35"/>
    <mergeCell ref="A24:B24"/>
    <mergeCell ref="A31:B31"/>
    <mergeCell ref="A32:B32"/>
    <mergeCell ref="A33:B33"/>
    <mergeCell ref="A30:B30"/>
    <mergeCell ref="A25:B25"/>
    <mergeCell ref="A26:B26"/>
    <mergeCell ref="A27:B27"/>
    <mergeCell ref="A28:B28"/>
    <mergeCell ref="A29:B29"/>
  </mergeCells>
  <phoneticPr fontId="3" type="noConversion"/>
  <hyperlinks>
    <hyperlink ref="H1" location="'Spis tablic'!A1" display="'Spis tablic'"/>
  </hyperlinks>
  <pageMargins left="0.78740157480314965" right="0.59055118110236227" top="0.98425196850393704" bottom="0.98425196850393704" header="0.5" footer="0.5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zoomScaleNormal="100" workbookViewId="0">
      <selection activeCell="I17" sqref="I17"/>
    </sheetView>
  </sheetViews>
  <sheetFormatPr defaultRowHeight="12.75"/>
  <cols>
    <col min="1" max="1" width="3.42578125" style="86" customWidth="1"/>
    <col min="2" max="2" width="26.28515625" style="87" customWidth="1"/>
    <col min="3" max="5" width="15" style="87" customWidth="1"/>
    <col min="6" max="6" width="14.85546875" style="87" customWidth="1"/>
    <col min="7" max="7" width="6.7109375" style="10" customWidth="1"/>
    <col min="8" max="16384" width="9.140625" style="10"/>
  </cols>
  <sheetData>
    <row r="1" spans="1:9" s="13" customFormat="1" ht="21" customHeight="1">
      <c r="A1" s="312" t="s">
        <v>406</v>
      </c>
      <c r="B1" s="305"/>
      <c r="C1" s="231"/>
      <c r="D1" s="231"/>
      <c r="E1" s="231"/>
      <c r="F1" s="231"/>
      <c r="G1" s="9"/>
      <c r="I1" s="353" t="s">
        <v>556</v>
      </c>
    </row>
    <row r="2" spans="1:9" s="13" customFormat="1" ht="13.5" customHeight="1">
      <c r="A2" s="241"/>
      <c r="B2" s="302" t="s">
        <v>518</v>
      </c>
      <c r="C2" s="231"/>
      <c r="D2" s="231"/>
      <c r="E2" s="231"/>
      <c r="F2" s="231"/>
    </row>
    <row r="3" spans="1:9" ht="13.5" customHeight="1">
      <c r="A3" s="217"/>
      <c r="B3" s="303" t="s">
        <v>519</v>
      </c>
      <c r="C3" s="231"/>
      <c r="D3" s="231"/>
      <c r="E3" s="231"/>
      <c r="F3" s="231"/>
    </row>
    <row r="4" spans="1:9" ht="15" customHeight="1">
      <c r="A4" s="521" t="s">
        <v>650</v>
      </c>
      <c r="B4" s="517"/>
      <c r="C4" s="547" t="s">
        <v>351</v>
      </c>
      <c r="D4" s="548"/>
      <c r="E4" s="548"/>
      <c r="F4" s="548"/>
    </row>
    <row r="5" spans="1:9" ht="117.75" customHeight="1">
      <c r="A5" s="538"/>
      <c r="B5" s="539"/>
      <c r="C5" s="362" t="s">
        <v>813</v>
      </c>
      <c r="D5" s="332" t="s">
        <v>814</v>
      </c>
      <c r="E5" s="192" t="s">
        <v>815</v>
      </c>
      <c r="F5" s="193" t="s">
        <v>816</v>
      </c>
    </row>
    <row r="6" spans="1:9" ht="15" customHeight="1">
      <c r="A6" s="567"/>
      <c r="B6" s="518"/>
      <c r="C6" s="547" t="s">
        <v>334</v>
      </c>
      <c r="D6" s="548"/>
      <c r="E6" s="548"/>
      <c r="F6" s="548"/>
      <c r="G6" s="55"/>
    </row>
    <row r="7" spans="1:9" s="13" customFormat="1" ht="16.5" customHeight="1">
      <c r="A7" s="572"/>
      <c r="B7" s="572"/>
      <c r="C7" s="545" t="s">
        <v>32</v>
      </c>
      <c r="D7" s="545"/>
      <c r="E7" s="545"/>
      <c r="F7" s="545"/>
    </row>
    <row r="8" spans="1:9" s="13" customFormat="1" ht="16.5" customHeight="1">
      <c r="A8" s="561"/>
      <c r="B8" s="561"/>
      <c r="C8" s="556" t="s">
        <v>164</v>
      </c>
      <c r="D8" s="556"/>
      <c r="E8" s="556"/>
      <c r="F8" s="556"/>
    </row>
    <row r="9" spans="1:9" ht="15.75" customHeight="1">
      <c r="A9" s="563" t="s">
        <v>283</v>
      </c>
      <c r="B9" s="564"/>
      <c r="C9" s="439">
        <v>62220745</v>
      </c>
      <c r="D9" s="439">
        <v>75033238</v>
      </c>
      <c r="E9" s="439">
        <v>38706156</v>
      </c>
      <c r="F9" s="441">
        <v>563579725</v>
      </c>
      <c r="G9" s="48"/>
    </row>
    <row r="10" spans="1:9" ht="18" customHeight="1">
      <c r="A10" s="570" t="s">
        <v>147</v>
      </c>
      <c r="B10" s="571"/>
      <c r="C10" s="439"/>
      <c r="D10" s="439"/>
      <c r="E10" s="439"/>
      <c r="F10" s="441"/>
      <c r="G10" s="48"/>
    </row>
    <row r="11" spans="1:9" ht="14.1" customHeight="1">
      <c r="A11" s="563" t="s">
        <v>284</v>
      </c>
      <c r="B11" s="564"/>
      <c r="C11" s="439">
        <v>16702393</v>
      </c>
      <c r="D11" s="439">
        <v>23915007</v>
      </c>
      <c r="E11" s="439">
        <v>21466382</v>
      </c>
      <c r="F11" s="441">
        <v>148410762</v>
      </c>
      <c r="G11" s="48"/>
    </row>
    <row r="12" spans="1:9" ht="9.75" customHeight="1">
      <c r="A12" s="559" t="s">
        <v>149</v>
      </c>
      <c r="B12" s="560"/>
      <c r="C12" s="445"/>
      <c r="D12" s="445"/>
      <c r="E12" s="445"/>
      <c r="F12" s="446"/>
      <c r="G12" s="48"/>
    </row>
    <row r="13" spans="1:9" ht="14.25" customHeight="1">
      <c r="A13" s="557" t="s">
        <v>285</v>
      </c>
      <c r="B13" s="558"/>
      <c r="C13" s="445">
        <v>2758674</v>
      </c>
      <c r="D13" s="445">
        <v>3561696</v>
      </c>
      <c r="E13" s="445">
        <v>1038329</v>
      </c>
      <c r="F13" s="446">
        <v>36757729</v>
      </c>
      <c r="G13" s="48"/>
    </row>
    <row r="14" spans="1:9" ht="14.25" customHeight="1">
      <c r="A14" s="557" t="s">
        <v>286</v>
      </c>
      <c r="B14" s="558"/>
      <c r="C14" s="445">
        <v>13943719</v>
      </c>
      <c r="D14" s="445">
        <v>20353311</v>
      </c>
      <c r="E14" s="445">
        <v>20428053</v>
      </c>
      <c r="F14" s="446">
        <v>111653033</v>
      </c>
      <c r="G14" s="48"/>
    </row>
    <row r="15" spans="1:9" ht="9.75" customHeight="1">
      <c r="A15" s="565"/>
      <c r="B15" s="566"/>
      <c r="C15" s="445"/>
      <c r="D15" s="445"/>
      <c r="E15" s="445"/>
      <c r="F15" s="446"/>
      <c r="G15" s="48"/>
    </row>
    <row r="16" spans="1:9" ht="14.1" customHeight="1">
      <c r="A16" s="563" t="s">
        <v>287</v>
      </c>
      <c r="B16" s="564"/>
      <c r="C16" s="439">
        <v>14361910</v>
      </c>
      <c r="D16" s="439">
        <v>13714254</v>
      </c>
      <c r="E16" s="439">
        <v>4805419</v>
      </c>
      <c r="F16" s="441">
        <v>114197011</v>
      </c>
      <c r="G16" s="48"/>
    </row>
    <row r="17" spans="1:7" ht="9.75" customHeight="1">
      <c r="A17" s="559" t="s">
        <v>151</v>
      </c>
      <c r="B17" s="560"/>
      <c r="C17" s="445"/>
      <c r="D17" s="445"/>
      <c r="E17" s="445"/>
      <c r="F17" s="446"/>
      <c r="G17" s="48"/>
    </row>
    <row r="18" spans="1:7" ht="14.25" customHeight="1">
      <c r="A18" s="557" t="s">
        <v>288</v>
      </c>
      <c r="B18" s="558"/>
      <c r="C18" s="445">
        <v>5815077</v>
      </c>
      <c r="D18" s="445">
        <v>4582237</v>
      </c>
      <c r="E18" s="445">
        <v>1389297</v>
      </c>
      <c r="F18" s="446">
        <v>52730898</v>
      </c>
      <c r="G18" s="48"/>
    </row>
    <row r="19" spans="1:7" ht="14.25" customHeight="1">
      <c r="A19" s="557" t="s">
        <v>289</v>
      </c>
      <c r="B19" s="558"/>
      <c r="C19" s="445">
        <v>8546833</v>
      </c>
      <c r="D19" s="445">
        <v>9132017</v>
      </c>
      <c r="E19" s="445">
        <v>3416122</v>
      </c>
      <c r="F19" s="446">
        <v>61466113</v>
      </c>
      <c r="G19" s="48"/>
    </row>
    <row r="20" spans="1:7" ht="9.75" customHeight="1">
      <c r="A20" s="565"/>
      <c r="B20" s="566"/>
      <c r="C20" s="445"/>
      <c r="D20" s="445"/>
      <c r="E20" s="445"/>
      <c r="F20" s="446"/>
      <c r="G20" s="48"/>
    </row>
    <row r="21" spans="1:7" ht="14.1" customHeight="1">
      <c r="A21" s="563" t="s">
        <v>290</v>
      </c>
      <c r="B21" s="564"/>
      <c r="C21" s="439">
        <v>7425661</v>
      </c>
      <c r="D21" s="439">
        <v>6934683</v>
      </c>
      <c r="E21" s="439">
        <v>2137428</v>
      </c>
      <c r="F21" s="441">
        <v>92491553</v>
      </c>
      <c r="G21" s="48"/>
    </row>
    <row r="22" spans="1:7" ht="9.75" customHeight="1">
      <c r="A22" s="559" t="s">
        <v>153</v>
      </c>
      <c r="B22" s="560"/>
      <c r="C22" s="445"/>
      <c r="D22" s="445"/>
      <c r="E22" s="445"/>
      <c r="F22" s="446"/>
      <c r="G22" s="48"/>
    </row>
    <row r="23" spans="1:7" ht="14.25" customHeight="1">
      <c r="A23" s="557" t="s">
        <v>291</v>
      </c>
      <c r="B23" s="558"/>
      <c r="C23" s="445">
        <v>2105479</v>
      </c>
      <c r="D23" s="445">
        <v>2593131</v>
      </c>
      <c r="E23" s="445">
        <v>765720</v>
      </c>
      <c r="F23" s="446">
        <v>31038493</v>
      </c>
      <c r="G23" s="48"/>
    </row>
    <row r="24" spans="1:7" ht="14.25" customHeight="1">
      <c r="A24" s="557" t="s">
        <v>292</v>
      </c>
      <c r="B24" s="558"/>
      <c r="C24" s="445">
        <v>2333941</v>
      </c>
      <c r="D24" s="445">
        <v>1764193</v>
      </c>
      <c r="E24" s="445">
        <v>744575</v>
      </c>
      <c r="F24" s="446">
        <v>29932732</v>
      </c>
      <c r="G24" s="48"/>
    </row>
    <row r="25" spans="1:7" ht="14.25" customHeight="1">
      <c r="A25" s="557" t="s">
        <v>293</v>
      </c>
      <c r="B25" s="558"/>
      <c r="C25" s="445">
        <v>1477404</v>
      </c>
      <c r="D25" s="445">
        <v>1081459</v>
      </c>
      <c r="E25" s="445">
        <v>321290</v>
      </c>
      <c r="F25" s="446">
        <v>16892962</v>
      </c>
      <c r="G25" s="48"/>
    </row>
    <row r="26" spans="1:7" ht="14.25" customHeight="1">
      <c r="A26" s="557" t="s">
        <v>294</v>
      </c>
      <c r="B26" s="558"/>
      <c r="C26" s="445">
        <v>1508837</v>
      </c>
      <c r="D26" s="445">
        <v>1495900</v>
      </c>
      <c r="E26" s="445">
        <v>305843</v>
      </c>
      <c r="F26" s="446">
        <v>14627366</v>
      </c>
      <c r="G26" s="48"/>
    </row>
    <row r="27" spans="1:7" ht="9.75" customHeight="1">
      <c r="A27" s="565"/>
      <c r="B27" s="566"/>
      <c r="C27" s="445"/>
      <c r="D27" s="445"/>
      <c r="E27" s="445"/>
      <c r="F27" s="446"/>
      <c r="G27" s="48"/>
    </row>
    <row r="28" spans="1:7" ht="14.1" customHeight="1">
      <c r="A28" s="563" t="s">
        <v>295</v>
      </c>
      <c r="B28" s="564"/>
      <c r="C28" s="439">
        <v>9518953</v>
      </c>
      <c r="D28" s="439">
        <v>14385796</v>
      </c>
      <c r="E28" s="439">
        <v>2776674</v>
      </c>
      <c r="F28" s="441">
        <v>87152127</v>
      </c>
      <c r="G28" s="48"/>
    </row>
    <row r="29" spans="1:7" ht="9.75" customHeight="1">
      <c r="A29" s="559" t="s">
        <v>154</v>
      </c>
      <c r="B29" s="560"/>
      <c r="C29" s="445"/>
      <c r="D29" s="445"/>
      <c r="E29" s="445"/>
      <c r="F29" s="446"/>
      <c r="G29" s="48"/>
    </row>
    <row r="30" spans="1:7" ht="14.25" customHeight="1">
      <c r="A30" s="557" t="s">
        <v>296</v>
      </c>
      <c r="B30" s="558"/>
      <c r="C30" s="445">
        <v>1231005</v>
      </c>
      <c r="D30" s="445">
        <v>1413230</v>
      </c>
      <c r="E30" s="445">
        <v>359997</v>
      </c>
      <c r="F30" s="446">
        <v>12391785</v>
      </c>
      <c r="G30" s="48"/>
    </row>
    <row r="31" spans="1:7" ht="14.25" customHeight="1">
      <c r="A31" s="557" t="s">
        <v>297</v>
      </c>
      <c r="B31" s="558"/>
      <c r="C31" s="445">
        <v>5563662</v>
      </c>
      <c r="D31" s="445">
        <v>9965109</v>
      </c>
      <c r="E31" s="445">
        <v>1755258</v>
      </c>
      <c r="F31" s="446">
        <v>51937152</v>
      </c>
      <c r="G31" s="48"/>
    </row>
    <row r="32" spans="1:7" ht="14.25" customHeight="1">
      <c r="A32" s="557" t="s">
        <v>298</v>
      </c>
      <c r="B32" s="558"/>
      <c r="C32" s="445">
        <v>2724286</v>
      </c>
      <c r="D32" s="445">
        <v>3007457</v>
      </c>
      <c r="E32" s="445">
        <v>661419</v>
      </c>
      <c r="F32" s="446">
        <v>22823190</v>
      </c>
      <c r="G32" s="48"/>
    </row>
    <row r="33" spans="1:7" ht="9.75" customHeight="1">
      <c r="A33" s="565"/>
      <c r="B33" s="566"/>
      <c r="C33" s="445"/>
      <c r="D33" s="445"/>
      <c r="E33" s="445"/>
      <c r="F33" s="446"/>
      <c r="G33" s="48"/>
    </row>
    <row r="34" spans="1:7" ht="14.1" customHeight="1">
      <c r="A34" s="563" t="s">
        <v>299</v>
      </c>
      <c r="B34" s="564"/>
      <c r="C34" s="439">
        <v>6190565</v>
      </c>
      <c r="D34" s="439">
        <v>5512356</v>
      </c>
      <c r="E34" s="439">
        <v>5280797</v>
      </c>
      <c r="F34" s="441">
        <v>44514810</v>
      </c>
      <c r="G34" s="48"/>
    </row>
    <row r="35" spans="1:7" ht="9.75" customHeight="1">
      <c r="A35" s="559" t="s">
        <v>155</v>
      </c>
      <c r="B35" s="560"/>
      <c r="C35" s="445"/>
      <c r="D35" s="445"/>
      <c r="E35" s="445"/>
      <c r="F35" s="446"/>
      <c r="G35" s="48"/>
    </row>
    <row r="36" spans="1:7" ht="14.25" customHeight="1">
      <c r="A36" s="557" t="s">
        <v>300</v>
      </c>
      <c r="B36" s="558"/>
      <c r="C36" s="445">
        <v>4704571</v>
      </c>
      <c r="D36" s="445">
        <v>4228767</v>
      </c>
      <c r="E36" s="445">
        <v>4927360</v>
      </c>
      <c r="F36" s="446">
        <v>33058586</v>
      </c>
      <c r="G36" s="48"/>
    </row>
    <row r="37" spans="1:7" ht="14.25" customHeight="1">
      <c r="A37" s="557" t="s">
        <v>301</v>
      </c>
      <c r="B37" s="558"/>
      <c r="C37" s="445">
        <v>1485994</v>
      </c>
      <c r="D37" s="445">
        <v>1283589</v>
      </c>
      <c r="E37" s="445">
        <v>353437</v>
      </c>
      <c r="F37" s="446">
        <v>11456224</v>
      </c>
      <c r="G37" s="48"/>
    </row>
    <row r="38" spans="1:7" ht="9.75" customHeight="1">
      <c r="A38" s="565"/>
      <c r="B38" s="566"/>
      <c r="C38" s="445"/>
      <c r="D38" s="445"/>
      <c r="E38" s="445"/>
      <c r="F38" s="446"/>
      <c r="G38" s="48"/>
    </row>
    <row r="39" spans="1:7" ht="14.1" customHeight="1">
      <c r="A39" s="563" t="s">
        <v>302</v>
      </c>
      <c r="B39" s="564"/>
      <c r="C39" s="439">
        <v>8021263</v>
      </c>
      <c r="D39" s="439">
        <v>10571142</v>
      </c>
      <c r="E39" s="439">
        <v>2239456</v>
      </c>
      <c r="F39" s="441">
        <v>76813462</v>
      </c>
      <c r="G39" s="48"/>
    </row>
    <row r="40" spans="1:7" ht="9.75" customHeight="1">
      <c r="A40" s="559" t="s">
        <v>156</v>
      </c>
      <c r="B40" s="560"/>
      <c r="C40" s="445"/>
      <c r="D40" s="445"/>
      <c r="E40" s="445"/>
      <c r="F40" s="446"/>
      <c r="G40" s="48"/>
    </row>
    <row r="41" spans="1:7" ht="14.25" customHeight="1">
      <c r="A41" s="557" t="s">
        <v>304</v>
      </c>
      <c r="B41" s="558"/>
      <c r="C41" s="445">
        <v>2502419</v>
      </c>
      <c r="D41" s="445">
        <v>2951370</v>
      </c>
      <c r="E41" s="445">
        <v>672791</v>
      </c>
      <c r="F41" s="446">
        <v>25606125</v>
      </c>
      <c r="G41" s="48"/>
    </row>
    <row r="42" spans="1:7" ht="14.25" customHeight="1">
      <c r="A42" s="557" t="s">
        <v>303</v>
      </c>
      <c r="B42" s="558"/>
      <c r="C42" s="445">
        <v>4198449</v>
      </c>
      <c r="D42" s="445">
        <v>6375168</v>
      </c>
      <c r="E42" s="445">
        <v>1210841</v>
      </c>
      <c r="F42" s="446">
        <v>33642087</v>
      </c>
      <c r="G42" s="48"/>
    </row>
    <row r="43" spans="1:7" ht="14.25" customHeight="1">
      <c r="A43" s="557" t="s">
        <v>305</v>
      </c>
      <c r="B43" s="558"/>
      <c r="C43" s="445">
        <v>1320395</v>
      </c>
      <c r="D43" s="445">
        <v>1244604</v>
      </c>
      <c r="E43" s="445">
        <v>355824</v>
      </c>
      <c r="F43" s="446">
        <v>17565250</v>
      </c>
      <c r="G43" s="48"/>
    </row>
    <row r="44" spans="1:7" ht="15" customHeight="1">
      <c r="A44" s="376"/>
      <c r="B44" s="377"/>
      <c r="C44" s="377"/>
      <c r="D44" s="307"/>
      <c r="E44" s="307"/>
      <c r="F44" s="307"/>
      <c r="G44" s="48"/>
    </row>
    <row r="45" spans="1:7" ht="9.75" customHeight="1">
      <c r="A45" s="320" t="s">
        <v>425</v>
      </c>
      <c r="B45" s="231" t="s">
        <v>157</v>
      </c>
      <c r="C45" s="231"/>
      <c r="D45" s="231"/>
      <c r="E45" s="307"/>
      <c r="F45" s="307"/>
      <c r="G45" s="48"/>
    </row>
    <row r="46" spans="1:7" ht="9.75" customHeight="1">
      <c r="A46" s="320" t="s">
        <v>425</v>
      </c>
      <c r="B46" s="298" t="s">
        <v>158</v>
      </c>
      <c r="C46" s="231"/>
      <c r="D46" s="376"/>
      <c r="E46" s="231"/>
      <c r="F46" s="231"/>
      <c r="G46" s="48"/>
    </row>
    <row r="47" spans="1:7">
      <c r="A47" s="10"/>
      <c r="B47" s="462"/>
      <c r="C47" s="462"/>
      <c r="D47" s="10"/>
      <c r="E47" s="10"/>
      <c r="F47" s="11"/>
    </row>
    <row r="48" spans="1:7">
      <c r="B48" s="86"/>
      <c r="C48" s="86"/>
      <c r="D48" s="86"/>
      <c r="E48" s="86"/>
      <c r="F48" s="86"/>
    </row>
    <row r="49" spans="2:6">
      <c r="B49" s="86"/>
      <c r="C49" s="86"/>
      <c r="D49" s="86"/>
      <c r="E49" s="86"/>
      <c r="F49" s="86"/>
    </row>
    <row r="50" spans="2:6">
      <c r="B50" s="86"/>
      <c r="C50" s="86"/>
      <c r="D50" s="86"/>
      <c r="E50" s="86"/>
      <c r="F50" s="86"/>
    </row>
    <row r="51" spans="2:6">
      <c r="B51" s="86"/>
      <c r="C51" s="86"/>
      <c r="D51" s="86"/>
      <c r="E51" s="86"/>
      <c r="F51" s="86"/>
    </row>
    <row r="52" spans="2:6">
      <c r="B52" s="86"/>
      <c r="C52" s="86"/>
      <c r="D52" s="86"/>
      <c r="E52" s="86"/>
      <c r="F52" s="86"/>
    </row>
    <row r="53" spans="2:6">
      <c r="B53" s="86"/>
      <c r="C53" s="86"/>
      <c r="D53" s="86"/>
      <c r="E53" s="86"/>
      <c r="F53" s="86"/>
    </row>
    <row r="54" spans="2:6">
      <c r="B54" s="86"/>
      <c r="C54" s="86"/>
      <c r="D54" s="86"/>
      <c r="E54" s="86"/>
      <c r="F54" s="86"/>
    </row>
    <row r="55" spans="2:6">
      <c r="B55" s="86"/>
      <c r="C55" s="86"/>
      <c r="D55" s="86"/>
      <c r="E55" s="86"/>
      <c r="F55" s="86"/>
    </row>
    <row r="56" spans="2:6">
      <c r="B56" s="86"/>
      <c r="C56" s="86"/>
      <c r="D56" s="86"/>
      <c r="E56" s="86"/>
      <c r="F56" s="86"/>
    </row>
    <row r="57" spans="2:6">
      <c r="B57" s="86"/>
      <c r="C57" s="86"/>
      <c r="D57" s="86"/>
      <c r="E57" s="86"/>
      <c r="F57" s="86"/>
    </row>
    <row r="58" spans="2:6">
      <c r="B58" s="86"/>
      <c r="C58" s="86"/>
      <c r="D58" s="86"/>
      <c r="E58" s="86"/>
      <c r="F58" s="86"/>
    </row>
    <row r="59" spans="2:6">
      <c r="B59" s="86"/>
      <c r="C59" s="86"/>
      <c r="D59" s="86"/>
      <c r="E59" s="86"/>
      <c r="F59" s="86"/>
    </row>
    <row r="60" spans="2:6">
      <c r="B60" s="86"/>
      <c r="C60" s="86"/>
      <c r="D60" s="86"/>
      <c r="E60" s="86"/>
      <c r="F60" s="86"/>
    </row>
    <row r="61" spans="2:6">
      <c r="B61" s="86"/>
      <c r="C61" s="86"/>
      <c r="D61" s="86"/>
      <c r="E61" s="86"/>
      <c r="F61" s="86"/>
    </row>
    <row r="62" spans="2:6">
      <c r="B62" s="86"/>
      <c r="C62" s="86"/>
      <c r="D62" s="86"/>
      <c r="E62" s="86"/>
      <c r="F62" s="86"/>
    </row>
    <row r="63" spans="2:6">
      <c r="B63" s="86"/>
      <c r="C63" s="86"/>
      <c r="D63" s="86"/>
      <c r="E63" s="86"/>
      <c r="F63" s="86"/>
    </row>
    <row r="64" spans="2:6">
      <c r="B64" s="86"/>
      <c r="C64" s="86"/>
      <c r="D64" s="86"/>
      <c r="E64" s="86"/>
      <c r="F64" s="86"/>
    </row>
    <row r="65" spans="2:6">
      <c r="B65" s="86"/>
      <c r="C65" s="86"/>
      <c r="D65" s="86"/>
      <c r="E65" s="86"/>
      <c r="F65" s="86"/>
    </row>
    <row r="66" spans="2:6">
      <c r="B66" s="86"/>
      <c r="C66" s="86"/>
      <c r="D66" s="86"/>
      <c r="E66" s="86"/>
      <c r="F66" s="86"/>
    </row>
    <row r="67" spans="2:6">
      <c r="B67" s="86"/>
      <c r="C67" s="86"/>
      <c r="D67" s="86"/>
      <c r="E67" s="86"/>
      <c r="F67" s="86"/>
    </row>
    <row r="68" spans="2:6">
      <c r="B68" s="86"/>
      <c r="C68" s="86"/>
      <c r="D68" s="86"/>
      <c r="E68" s="86"/>
      <c r="F68" s="86"/>
    </row>
    <row r="69" spans="2:6">
      <c r="B69" s="86"/>
      <c r="C69" s="86"/>
      <c r="D69" s="86"/>
      <c r="E69" s="86"/>
      <c r="F69" s="86"/>
    </row>
    <row r="70" spans="2:6">
      <c r="B70" s="86"/>
      <c r="C70" s="86"/>
      <c r="D70" s="86"/>
      <c r="E70" s="86"/>
      <c r="F70" s="86"/>
    </row>
    <row r="71" spans="2:6">
      <c r="B71" s="86"/>
      <c r="C71" s="86"/>
      <c r="D71" s="86"/>
      <c r="E71" s="86"/>
      <c r="F71" s="86"/>
    </row>
    <row r="72" spans="2:6">
      <c r="B72" s="86"/>
      <c r="C72" s="86"/>
      <c r="D72" s="86"/>
      <c r="E72" s="86"/>
      <c r="F72" s="86"/>
    </row>
    <row r="73" spans="2:6">
      <c r="B73" s="86"/>
      <c r="C73" s="86"/>
      <c r="D73" s="86"/>
      <c r="E73" s="86"/>
      <c r="F73" s="86"/>
    </row>
    <row r="74" spans="2:6">
      <c r="B74" s="86"/>
      <c r="C74" s="86"/>
      <c r="D74" s="86"/>
      <c r="E74" s="86"/>
      <c r="F74" s="86"/>
    </row>
    <row r="75" spans="2:6">
      <c r="B75" s="86"/>
      <c r="C75" s="86"/>
      <c r="D75" s="86"/>
      <c r="E75" s="86"/>
      <c r="F75" s="86"/>
    </row>
    <row r="76" spans="2:6">
      <c r="B76" s="86"/>
      <c r="C76" s="86"/>
      <c r="D76" s="86"/>
      <c r="E76" s="86"/>
      <c r="F76" s="86"/>
    </row>
    <row r="77" spans="2:6">
      <c r="B77" s="86"/>
      <c r="C77" s="86"/>
      <c r="D77" s="86"/>
      <c r="E77" s="86"/>
      <c r="F77" s="86"/>
    </row>
    <row r="78" spans="2:6">
      <c r="B78" s="86"/>
      <c r="C78" s="86"/>
      <c r="D78" s="86"/>
      <c r="E78" s="86"/>
      <c r="F78" s="86"/>
    </row>
    <row r="79" spans="2:6">
      <c r="B79" s="86"/>
      <c r="C79" s="86"/>
      <c r="D79" s="86"/>
      <c r="E79" s="86"/>
      <c r="F79" s="86"/>
    </row>
    <row r="80" spans="2:6">
      <c r="B80" s="86"/>
      <c r="C80" s="86"/>
      <c r="D80" s="86"/>
      <c r="E80" s="86"/>
      <c r="F80" s="86"/>
    </row>
    <row r="81" spans="2:6">
      <c r="B81" s="86"/>
      <c r="C81" s="86"/>
      <c r="D81" s="86"/>
      <c r="E81" s="86"/>
      <c r="F81" s="86"/>
    </row>
    <row r="82" spans="2:6">
      <c r="B82" s="86"/>
      <c r="C82" s="86"/>
      <c r="D82" s="86"/>
      <c r="E82" s="86"/>
      <c r="F82" s="86"/>
    </row>
    <row r="83" spans="2:6">
      <c r="B83" s="86"/>
      <c r="C83" s="86"/>
      <c r="D83" s="86"/>
      <c r="E83" s="86"/>
      <c r="F83" s="86"/>
    </row>
    <row r="84" spans="2:6">
      <c r="B84" s="86"/>
      <c r="C84" s="86"/>
      <c r="D84" s="86"/>
      <c r="E84" s="86"/>
      <c r="F84" s="86"/>
    </row>
    <row r="85" spans="2:6">
      <c r="B85" s="86"/>
      <c r="C85" s="86"/>
      <c r="D85" s="86"/>
      <c r="E85" s="86"/>
      <c r="F85" s="86"/>
    </row>
    <row r="86" spans="2:6">
      <c r="B86" s="86"/>
      <c r="C86" s="86"/>
      <c r="D86" s="86"/>
      <c r="E86" s="86"/>
      <c r="F86" s="86"/>
    </row>
    <row r="87" spans="2:6">
      <c r="B87" s="86"/>
      <c r="C87" s="86"/>
      <c r="D87" s="86"/>
      <c r="E87" s="86"/>
      <c r="F87" s="86"/>
    </row>
    <row r="88" spans="2:6">
      <c r="B88" s="86"/>
      <c r="C88" s="86"/>
      <c r="D88" s="86"/>
      <c r="E88" s="86"/>
      <c r="F88" s="86"/>
    </row>
    <row r="89" spans="2:6">
      <c r="B89" s="86"/>
      <c r="C89" s="86"/>
      <c r="D89" s="86"/>
      <c r="E89" s="86"/>
      <c r="F89" s="86"/>
    </row>
    <row r="90" spans="2:6">
      <c r="B90" s="86"/>
      <c r="C90" s="86"/>
      <c r="D90" s="86"/>
      <c r="E90" s="86"/>
      <c r="F90" s="86"/>
    </row>
    <row r="91" spans="2:6">
      <c r="B91" s="86"/>
      <c r="C91" s="86"/>
      <c r="D91" s="86"/>
      <c r="E91" s="86"/>
      <c r="F91" s="86"/>
    </row>
    <row r="92" spans="2:6">
      <c r="B92" s="86"/>
      <c r="C92" s="86"/>
      <c r="D92" s="86"/>
      <c r="E92" s="86"/>
      <c r="F92" s="86"/>
    </row>
    <row r="93" spans="2:6">
      <c r="B93" s="86"/>
      <c r="C93" s="86"/>
      <c r="D93" s="86"/>
      <c r="E93" s="86"/>
      <c r="F93" s="86"/>
    </row>
    <row r="94" spans="2:6">
      <c r="B94" s="86"/>
      <c r="C94" s="86"/>
      <c r="D94" s="86"/>
      <c r="E94" s="86"/>
      <c r="F94" s="86"/>
    </row>
    <row r="95" spans="2:6">
      <c r="B95" s="86"/>
      <c r="C95" s="86"/>
      <c r="D95" s="86"/>
      <c r="E95" s="86"/>
      <c r="F95" s="86"/>
    </row>
    <row r="96" spans="2:6">
      <c r="B96" s="86"/>
      <c r="C96" s="86"/>
      <c r="D96" s="86"/>
      <c r="E96" s="86"/>
      <c r="F96" s="86"/>
    </row>
    <row r="97" spans="2:6">
      <c r="B97" s="86"/>
      <c r="C97" s="86"/>
      <c r="D97" s="86"/>
      <c r="E97" s="86"/>
      <c r="F97" s="86"/>
    </row>
    <row r="98" spans="2:6">
      <c r="B98" s="86"/>
      <c r="C98" s="86"/>
      <c r="D98" s="86"/>
      <c r="E98" s="86"/>
      <c r="F98" s="86"/>
    </row>
    <row r="99" spans="2:6">
      <c r="B99" s="86"/>
      <c r="C99" s="86"/>
      <c r="D99" s="86"/>
      <c r="E99" s="86"/>
      <c r="F99" s="86"/>
    </row>
    <row r="100" spans="2:6">
      <c r="B100" s="86"/>
      <c r="C100" s="86"/>
      <c r="D100" s="86"/>
      <c r="E100" s="86"/>
      <c r="F100" s="86"/>
    </row>
    <row r="101" spans="2:6">
      <c r="B101" s="86"/>
      <c r="C101" s="86"/>
      <c r="D101" s="86"/>
      <c r="E101" s="86"/>
      <c r="F101" s="86"/>
    </row>
    <row r="102" spans="2:6">
      <c r="B102" s="86"/>
      <c r="C102" s="86"/>
      <c r="D102" s="86"/>
      <c r="E102" s="86"/>
      <c r="F102" s="86"/>
    </row>
    <row r="103" spans="2:6">
      <c r="B103" s="86"/>
      <c r="C103" s="86"/>
      <c r="D103" s="86"/>
      <c r="E103" s="86"/>
      <c r="F103" s="86"/>
    </row>
    <row r="104" spans="2:6">
      <c r="B104" s="86"/>
      <c r="C104" s="86"/>
      <c r="D104" s="86"/>
      <c r="E104" s="86"/>
      <c r="F104" s="86"/>
    </row>
    <row r="105" spans="2:6">
      <c r="B105" s="86"/>
      <c r="C105" s="86"/>
      <c r="D105" s="86"/>
      <c r="E105" s="86"/>
      <c r="F105" s="86"/>
    </row>
    <row r="106" spans="2:6">
      <c r="B106" s="86"/>
      <c r="C106" s="86"/>
      <c r="D106" s="86"/>
      <c r="E106" s="86"/>
      <c r="F106" s="86"/>
    </row>
    <row r="107" spans="2:6">
      <c r="B107" s="86"/>
      <c r="C107" s="86"/>
      <c r="D107" s="86"/>
      <c r="E107" s="86"/>
      <c r="F107" s="86"/>
    </row>
    <row r="108" spans="2:6">
      <c r="B108" s="86"/>
      <c r="C108" s="86"/>
      <c r="D108" s="86"/>
      <c r="E108" s="86"/>
      <c r="F108" s="86"/>
    </row>
    <row r="109" spans="2:6">
      <c r="B109" s="86"/>
      <c r="C109" s="86"/>
      <c r="D109" s="86"/>
      <c r="E109" s="86"/>
      <c r="F109" s="86"/>
    </row>
    <row r="110" spans="2:6">
      <c r="B110" s="86"/>
      <c r="C110" s="86"/>
      <c r="D110" s="86"/>
      <c r="E110" s="86"/>
      <c r="F110" s="86"/>
    </row>
    <row r="111" spans="2:6">
      <c r="B111" s="86"/>
      <c r="C111" s="86"/>
      <c r="D111" s="86"/>
      <c r="E111" s="86"/>
      <c r="F111" s="86"/>
    </row>
    <row r="112" spans="2:6">
      <c r="B112" s="86"/>
      <c r="C112" s="86"/>
      <c r="D112" s="86"/>
      <c r="E112" s="86"/>
      <c r="F112" s="86"/>
    </row>
    <row r="113" spans="2:6">
      <c r="B113" s="86"/>
      <c r="C113" s="86"/>
      <c r="D113" s="86"/>
      <c r="E113" s="86"/>
      <c r="F113" s="86"/>
    </row>
    <row r="114" spans="2:6">
      <c r="B114" s="86"/>
      <c r="C114" s="86"/>
      <c r="D114" s="86"/>
      <c r="E114" s="86"/>
      <c r="F114" s="86"/>
    </row>
    <row r="115" spans="2:6">
      <c r="B115" s="86"/>
      <c r="C115" s="86"/>
      <c r="D115" s="86"/>
      <c r="E115" s="86"/>
      <c r="F115" s="86"/>
    </row>
    <row r="116" spans="2:6">
      <c r="B116" s="86"/>
      <c r="C116" s="86"/>
      <c r="D116" s="86"/>
      <c r="E116" s="86"/>
      <c r="F116" s="86"/>
    </row>
    <row r="117" spans="2:6">
      <c r="B117" s="86"/>
      <c r="C117" s="86"/>
      <c r="D117" s="86"/>
      <c r="E117" s="86"/>
      <c r="F117" s="86"/>
    </row>
    <row r="118" spans="2:6">
      <c r="B118" s="86"/>
      <c r="C118" s="86"/>
      <c r="D118" s="86"/>
      <c r="E118" s="86"/>
      <c r="F118" s="86"/>
    </row>
    <row r="119" spans="2:6">
      <c r="B119" s="86"/>
      <c r="C119" s="86"/>
      <c r="D119" s="86"/>
      <c r="E119" s="86"/>
      <c r="F119" s="86"/>
    </row>
    <row r="120" spans="2:6">
      <c r="B120" s="86"/>
      <c r="C120" s="86"/>
      <c r="D120" s="86"/>
      <c r="E120" s="86"/>
      <c r="F120" s="86"/>
    </row>
    <row r="121" spans="2:6">
      <c r="B121" s="86"/>
      <c r="C121" s="86"/>
      <c r="D121" s="86"/>
      <c r="E121" s="86"/>
      <c r="F121" s="86"/>
    </row>
    <row r="122" spans="2:6">
      <c r="B122" s="86"/>
      <c r="C122" s="86"/>
      <c r="D122" s="86"/>
      <c r="E122" s="86"/>
      <c r="F122" s="86"/>
    </row>
    <row r="123" spans="2:6">
      <c r="B123" s="86"/>
      <c r="C123" s="86"/>
      <c r="D123" s="86"/>
      <c r="E123" s="86"/>
      <c r="F123" s="86"/>
    </row>
    <row r="124" spans="2:6">
      <c r="B124" s="86"/>
      <c r="C124" s="86"/>
      <c r="D124" s="86"/>
      <c r="E124" s="86"/>
      <c r="F124" s="86"/>
    </row>
    <row r="125" spans="2:6">
      <c r="B125" s="86"/>
      <c r="C125" s="86"/>
      <c r="D125" s="86"/>
      <c r="E125" s="86"/>
      <c r="F125" s="86"/>
    </row>
    <row r="126" spans="2:6">
      <c r="B126" s="86"/>
      <c r="C126" s="86"/>
      <c r="D126" s="86"/>
      <c r="E126" s="86"/>
      <c r="F126" s="86"/>
    </row>
    <row r="127" spans="2:6">
      <c r="B127" s="86"/>
      <c r="C127" s="86"/>
      <c r="D127" s="86"/>
      <c r="E127" s="86"/>
      <c r="F127" s="86"/>
    </row>
    <row r="128" spans="2:6">
      <c r="B128" s="86"/>
      <c r="C128" s="86"/>
      <c r="D128" s="86"/>
      <c r="E128" s="86"/>
      <c r="F128" s="86"/>
    </row>
    <row r="129" spans="2:6">
      <c r="B129" s="86"/>
      <c r="C129" s="86"/>
      <c r="D129" s="86"/>
      <c r="E129" s="86"/>
      <c r="F129" s="86"/>
    </row>
    <row r="130" spans="2:6">
      <c r="B130" s="86"/>
      <c r="C130" s="86"/>
      <c r="D130" s="86"/>
      <c r="E130" s="86"/>
      <c r="F130" s="86"/>
    </row>
    <row r="131" spans="2:6">
      <c r="B131" s="86"/>
      <c r="C131" s="86"/>
      <c r="D131" s="86"/>
      <c r="E131" s="86"/>
      <c r="F131" s="86"/>
    </row>
    <row r="132" spans="2:6">
      <c r="B132" s="86"/>
      <c r="C132" s="86"/>
      <c r="D132" s="86"/>
      <c r="E132" s="86"/>
      <c r="F132" s="86"/>
    </row>
    <row r="133" spans="2:6">
      <c r="B133" s="86"/>
      <c r="C133" s="86"/>
      <c r="D133" s="86"/>
      <c r="E133" s="86"/>
      <c r="F133" s="86"/>
    </row>
    <row r="134" spans="2:6">
      <c r="B134" s="86"/>
      <c r="C134" s="86"/>
      <c r="D134" s="86"/>
      <c r="E134" s="86"/>
      <c r="F134" s="86"/>
    </row>
    <row r="135" spans="2:6">
      <c r="B135" s="86"/>
      <c r="C135" s="86"/>
      <c r="D135" s="86"/>
      <c r="E135" s="86"/>
      <c r="F135" s="86"/>
    </row>
    <row r="136" spans="2:6">
      <c r="B136" s="86"/>
      <c r="C136" s="86"/>
      <c r="D136" s="86"/>
      <c r="E136" s="86"/>
      <c r="F136" s="86"/>
    </row>
    <row r="137" spans="2:6">
      <c r="B137" s="86"/>
      <c r="C137" s="86"/>
      <c r="D137" s="86"/>
      <c r="E137" s="86"/>
      <c r="F137" s="86"/>
    </row>
    <row r="138" spans="2:6">
      <c r="B138" s="86"/>
      <c r="C138" s="86"/>
      <c r="D138" s="86"/>
      <c r="E138" s="86"/>
      <c r="F138" s="86"/>
    </row>
    <row r="139" spans="2:6">
      <c r="B139" s="86"/>
      <c r="C139" s="86"/>
      <c r="D139" s="86"/>
      <c r="E139" s="86"/>
      <c r="F139" s="86"/>
    </row>
    <row r="140" spans="2:6">
      <c r="B140" s="86"/>
      <c r="C140" s="86"/>
      <c r="D140" s="86"/>
      <c r="E140" s="86"/>
      <c r="F140" s="86"/>
    </row>
    <row r="141" spans="2:6">
      <c r="B141" s="86"/>
      <c r="C141" s="86"/>
      <c r="D141" s="86"/>
      <c r="E141" s="86"/>
      <c r="F141" s="86"/>
    </row>
    <row r="142" spans="2:6">
      <c r="B142" s="86"/>
      <c r="C142" s="86"/>
      <c r="D142" s="86"/>
      <c r="E142" s="86"/>
      <c r="F142" s="86"/>
    </row>
    <row r="143" spans="2:6">
      <c r="B143" s="86"/>
      <c r="C143" s="86"/>
      <c r="D143" s="86"/>
      <c r="E143" s="86"/>
      <c r="F143" s="86"/>
    </row>
    <row r="144" spans="2:6">
      <c r="B144" s="86"/>
      <c r="C144" s="86"/>
      <c r="D144" s="86"/>
      <c r="E144" s="86"/>
      <c r="F144" s="86"/>
    </row>
    <row r="145" spans="2:6">
      <c r="B145" s="86"/>
      <c r="C145" s="86"/>
      <c r="D145" s="86"/>
      <c r="E145" s="86"/>
      <c r="F145" s="86"/>
    </row>
    <row r="146" spans="2:6">
      <c r="B146" s="86"/>
      <c r="C146" s="86"/>
      <c r="D146" s="86"/>
      <c r="E146" s="86"/>
      <c r="F146" s="86"/>
    </row>
    <row r="147" spans="2:6">
      <c r="B147" s="86"/>
      <c r="C147" s="86"/>
      <c r="D147" s="86"/>
      <c r="E147" s="86"/>
      <c r="F147" s="86"/>
    </row>
    <row r="148" spans="2:6">
      <c r="B148" s="86"/>
      <c r="C148" s="86"/>
      <c r="D148" s="86"/>
      <c r="E148" s="86"/>
      <c r="F148" s="86"/>
    </row>
    <row r="149" spans="2:6">
      <c r="B149" s="86"/>
      <c r="C149" s="86"/>
      <c r="D149" s="86"/>
      <c r="E149" s="86"/>
      <c r="F149" s="86"/>
    </row>
    <row r="150" spans="2:6">
      <c r="B150" s="86"/>
      <c r="C150" s="86"/>
      <c r="D150" s="86"/>
      <c r="E150" s="86"/>
      <c r="F150" s="86"/>
    </row>
  </sheetData>
  <mergeCells count="42">
    <mergeCell ref="A9:B9"/>
    <mergeCell ref="A8:B8"/>
    <mergeCell ref="C4:F4"/>
    <mergeCell ref="C6:F6"/>
    <mergeCell ref="A4:B6"/>
    <mergeCell ref="A7:B7"/>
    <mergeCell ref="C7:F7"/>
    <mergeCell ref="C8:F8"/>
    <mergeCell ref="A10:B10"/>
    <mergeCell ref="A13:B13"/>
    <mergeCell ref="A14:B14"/>
    <mergeCell ref="A20:B20"/>
    <mergeCell ref="A18:B18"/>
    <mergeCell ref="A15:B15"/>
    <mergeCell ref="A11:B11"/>
    <mergeCell ref="A12:B12"/>
    <mergeCell ref="A17:B17"/>
    <mergeCell ref="A16:B16"/>
    <mergeCell ref="A23:B23"/>
    <mergeCell ref="A27:B27"/>
    <mergeCell ref="A30:B30"/>
    <mergeCell ref="A19:B19"/>
    <mergeCell ref="A21:B21"/>
    <mergeCell ref="A24:B24"/>
    <mergeCell ref="A25:B25"/>
    <mergeCell ref="A26:B26"/>
    <mergeCell ref="A28:B28"/>
    <mergeCell ref="A22:B22"/>
    <mergeCell ref="A36:B36"/>
    <mergeCell ref="A35:B35"/>
    <mergeCell ref="A34:B34"/>
    <mergeCell ref="A29:B29"/>
    <mergeCell ref="A32:B32"/>
    <mergeCell ref="A33:B33"/>
    <mergeCell ref="A31:B31"/>
    <mergeCell ref="A43:B43"/>
    <mergeCell ref="A37:B37"/>
    <mergeCell ref="A38:B38"/>
    <mergeCell ref="A39:B39"/>
    <mergeCell ref="A40:B40"/>
    <mergeCell ref="A41:B41"/>
    <mergeCell ref="A42:B42"/>
  </mergeCells>
  <phoneticPr fontId="3" type="noConversion"/>
  <hyperlinks>
    <hyperlink ref="I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opLeftCell="A4" workbookViewId="0">
      <selection activeCell="I1" sqref="I1"/>
    </sheetView>
  </sheetViews>
  <sheetFormatPr defaultRowHeight="12.75"/>
  <cols>
    <col min="1" max="1" width="3.42578125" style="93" customWidth="1"/>
    <col min="2" max="2" width="26.28515625" style="87" customWidth="1"/>
    <col min="3" max="5" width="15" style="87" customWidth="1"/>
    <col min="6" max="6" width="14.85546875" style="87" customWidth="1"/>
    <col min="7" max="16384" width="9.140625" style="75"/>
  </cols>
  <sheetData>
    <row r="1" spans="1:9" ht="21" customHeight="1">
      <c r="A1" s="312" t="s">
        <v>406</v>
      </c>
      <c r="B1" s="305"/>
      <c r="C1" s="231"/>
      <c r="D1" s="231"/>
      <c r="E1" s="231"/>
      <c r="F1" s="231"/>
      <c r="G1" s="9"/>
      <c r="I1" s="353" t="s">
        <v>556</v>
      </c>
    </row>
    <row r="2" spans="1:9" ht="13.5" customHeight="1">
      <c r="A2" s="278"/>
      <c r="B2" s="302" t="s">
        <v>520</v>
      </c>
      <c r="C2" s="231"/>
      <c r="D2" s="231"/>
      <c r="E2" s="231"/>
      <c r="F2" s="215"/>
    </row>
    <row r="3" spans="1:9" ht="13.5" customHeight="1">
      <c r="A3" s="278"/>
      <c r="B3" s="303" t="s">
        <v>519</v>
      </c>
      <c r="C3" s="231"/>
      <c r="D3" s="231"/>
      <c r="E3" s="231"/>
      <c r="F3" s="215"/>
    </row>
    <row r="4" spans="1:9" ht="15" customHeight="1">
      <c r="A4" s="521" t="s">
        <v>650</v>
      </c>
      <c r="B4" s="517"/>
      <c r="C4" s="547" t="s">
        <v>351</v>
      </c>
      <c r="D4" s="548"/>
      <c r="E4" s="548"/>
      <c r="F4" s="548"/>
    </row>
    <row r="5" spans="1:9" ht="101.25" customHeight="1">
      <c r="A5" s="538"/>
      <c r="B5" s="539"/>
      <c r="C5" s="195" t="s">
        <v>817</v>
      </c>
      <c r="D5" s="192" t="s">
        <v>818</v>
      </c>
      <c r="E5" s="195" t="s">
        <v>819</v>
      </c>
      <c r="F5" s="193" t="s">
        <v>820</v>
      </c>
    </row>
    <row r="6" spans="1:9" ht="15" customHeight="1">
      <c r="A6" s="567"/>
      <c r="B6" s="518"/>
      <c r="C6" s="547" t="s">
        <v>334</v>
      </c>
      <c r="D6" s="548"/>
      <c r="E6" s="548"/>
      <c r="F6" s="548"/>
    </row>
    <row r="7" spans="1:9" s="13" customFormat="1" ht="16.5" customHeight="1">
      <c r="A7" s="572"/>
      <c r="B7" s="572"/>
      <c r="C7" s="545" t="s">
        <v>65</v>
      </c>
      <c r="D7" s="545"/>
      <c r="E7" s="545"/>
      <c r="F7" s="545"/>
    </row>
    <row r="8" spans="1:9" s="13" customFormat="1" ht="16.5" customHeight="1">
      <c r="A8" s="561"/>
      <c r="B8" s="561"/>
      <c r="C8" s="556" t="s">
        <v>164</v>
      </c>
      <c r="D8" s="556"/>
      <c r="E8" s="556"/>
      <c r="F8" s="556"/>
    </row>
    <row r="9" spans="1:9" s="10" customFormat="1" ht="15.75" customHeight="1">
      <c r="A9" s="563" t="s">
        <v>283</v>
      </c>
      <c r="B9" s="564"/>
      <c r="C9" s="439">
        <v>32364546</v>
      </c>
      <c r="D9" s="439">
        <v>8438286</v>
      </c>
      <c r="E9" s="439">
        <v>26852420</v>
      </c>
      <c r="F9" s="441">
        <v>7228384</v>
      </c>
    </row>
    <row r="10" spans="1:9" s="10" customFormat="1" ht="18" customHeight="1">
      <c r="A10" s="570" t="s">
        <v>147</v>
      </c>
      <c r="B10" s="571"/>
      <c r="C10" s="439"/>
      <c r="D10" s="439"/>
      <c r="E10" s="439"/>
      <c r="F10" s="441"/>
    </row>
    <row r="11" spans="1:9" s="10" customFormat="1" ht="14.1" customHeight="1">
      <c r="A11" s="563" t="s">
        <v>284</v>
      </c>
      <c r="B11" s="564"/>
      <c r="C11" s="439">
        <v>10728744</v>
      </c>
      <c r="D11" s="439">
        <v>2734593</v>
      </c>
      <c r="E11" s="439">
        <v>6796914</v>
      </c>
      <c r="F11" s="441">
        <v>2108625</v>
      </c>
    </row>
    <row r="12" spans="1:9" s="10" customFormat="1" ht="9.75" customHeight="1">
      <c r="A12" s="559" t="s">
        <v>149</v>
      </c>
      <c r="B12" s="560"/>
      <c r="C12" s="445"/>
      <c r="D12" s="445"/>
      <c r="E12" s="445"/>
      <c r="F12" s="446"/>
    </row>
    <row r="13" spans="1:9" s="10" customFormat="1" ht="14.25" customHeight="1">
      <c r="A13" s="557" t="s">
        <v>285</v>
      </c>
      <c r="B13" s="558"/>
      <c r="C13" s="445">
        <v>1251088</v>
      </c>
      <c r="D13" s="445">
        <v>571506</v>
      </c>
      <c r="E13" s="445">
        <v>1092619</v>
      </c>
      <c r="F13" s="446">
        <v>354158</v>
      </c>
    </row>
    <row r="14" spans="1:9" s="10" customFormat="1" ht="14.25" customHeight="1">
      <c r="A14" s="557" t="s">
        <v>286</v>
      </c>
      <c r="B14" s="558"/>
      <c r="C14" s="445">
        <v>9477656</v>
      </c>
      <c r="D14" s="445">
        <v>2163087</v>
      </c>
      <c r="E14" s="445">
        <v>5704295</v>
      </c>
      <c r="F14" s="446">
        <v>1754467</v>
      </c>
    </row>
    <row r="15" spans="1:9" s="10" customFormat="1" ht="9.75" customHeight="1">
      <c r="A15" s="565"/>
      <c r="B15" s="566"/>
      <c r="C15" s="445"/>
      <c r="D15" s="445"/>
      <c r="E15" s="445"/>
      <c r="F15" s="446"/>
    </row>
    <row r="16" spans="1:9" s="10" customFormat="1" ht="14.1" customHeight="1">
      <c r="A16" s="563" t="s">
        <v>287</v>
      </c>
      <c r="B16" s="564"/>
      <c r="C16" s="439">
        <v>7236455</v>
      </c>
      <c r="D16" s="439">
        <v>1418466</v>
      </c>
      <c r="E16" s="439">
        <v>5616642</v>
      </c>
      <c r="F16" s="441">
        <v>1724864</v>
      </c>
    </row>
    <row r="17" spans="1:6" s="10" customFormat="1" ht="9.75" customHeight="1">
      <c r="A17" s="559" t="s">
        <v>151</v>
      </c>
      <c r="B17" s="560"/>
      <c r="C17" s="445"/>
      <c r="D17" s="445"/>
      <c r="E17" s="445"/>
      <c r="F17" s="446"/>
    </row>
    <row r="18" spans="1:6" s="10" customFormat="1" ht="14.25" customHeight="1">
      <c r="A18" s="557" t="s">
        <v>288</v>
      </c>
      <c r="B18" s="558"/>
      <c r="C18" s="445">
        <v>3536828</v>
      </c>
      <c r="D18" s="445">
        <v>698968</v>
      </c>
      <c r="E18" s="445">
        <v>2376407</v>
      </c>
      <c r="F18" s="446">
        <v>975307</v>
      </c>
    </row>
    <row r="19" spans="1:6" s="10" customFormat="1" ht="14.25" customHeight="1">
      <c r="A19" s="557" t="s">
        <v>289</v>
      </c>
      <c r="B19" s="558"/>
      <c r="C19" s="445">
        <v>3699627</v>
      </c>
      <c r="D19" s="445">
        <v>719498</v>
      </c>
      <c r="E19" s="445">
        <v>3240235</v>
      </c>
      <c r="F19" s="446">
        <v>749557</v>
      </c>
    </row>
    <row r="20" spans="1:6" s="10" customFormat="1" ht="9.75" customHeight="1">
      <c r="A20" s="565"/>
      <c r="B20" s="566"/>
      <c r="C20" s="445"/>
      <c r="D20" s="445"/>
      <c r="E20" s="445"/>
      <c r="F20" s="446"/>
    </row>
    <row r="21" spans="1:6" s="10" customFormat="1" ht="14.1" customHeight="1">
      <c r="A21" s="563" t="s">
        <v>290</v>
      </c>
      <c r="B21" s="564"/>
      <c r="C21" s="439">
        <v>2606316</v>
      </c>
      <c r="D21" s="439">
        <v>1831601</v>
      </c>
      <c r="E21" s="439">
        <v>3240556</v>
      </c>
      <c r="F21" s="441">
        <v>627655</v>
      </c>
    </row>
    <row r="22" spans="1:6" s="10" customFormat="1" ht="9.75" customHeight="1">
      <c r="A22" s="559" t="s">
        <v>153</v>
      </c>
      <c r="B22" s="560"/>
      <c r="C22" s="439"/>
      <c r="D22" s="439"/>
      <c r="E22" s="439"/>
      <c r="F22" s="441"/>
    </row>
    <row r="23" spans="1:6" s="10" customFormat="1" ht="14.25" customHeight="1">
      <c r="A23" s="557" t="s">
        <v>291</v>
      </c>
      <c r="B23" s="558"/>
      <c r="C23" s="445">
        <v>817808</v>
      </c>
      <c r="D23" s="445">
        <v>904723</v>
      </c>
      <c r="E23" s="445">
        <v>1032010</v>
      </c>
      <c r="F23" s="446">
        <v>279516</v>
      </c>
    </row>
    <row r="24" spans="1:6" s="10" customFormat="1" ht="14.25" customHeight="1">
      <c r="A24" s="557" t="s">
        <v>292</v>
      </c>
      <c r="B24" s="558"/>
      <c r="C24" s="445">
        <v>770345</v>
      </c>
      <c r="D24" s="445">
        <v>435646</v>
      </c>
      <c r="E24" s="445">
        <v>1001626</v>
      </c>
      <c r="F24" s="446">
        <v>171404</v>
      </c>
    </row>
    <row r="25" spans="1:6" s="10" customFormat="1" ht="14.25" customHeight="1">
      <c r="A25" s="557" t="s">
        <v>293</v>
      </c>
      <c r="B25" s="558"/>
      <c r="C25" s="445">
        <v>414881</v>
      </c>
      <c r="D25" s="445">
        <v>310216</v>
      </c>
      <c r="E25" s="445">
        <v>543980</v>
      </c>
      <c r="F25" s="446">
        <v>87120</v>
      </c>
    </row>
    <row r="26" spans="1:6" s="10" customFormat="1" ht="14.25" customHeight="1">
      <c r="A26" s="557" t="s">
        <v>294</v>
      </c>
      <c r="B26" s="558"/>
      <c r="C26" s="445">
        <v>603282</v>
      </c>
      <c r="D26" s="445">
        <v>181016</v>
      </c>
      <c r="E26" s="445">
        <v>662940</v>
      </c>
      <c r="F26" s="446">
        <v>89615</v>
      </c>
    </row>
    <row r="27" spans="1:6" s="10" customFormat="1" ht="9.75" customHeight="1">
      <c r="A27" s="565"/>
      <c r="B27" s="566"/>
      <c r="C27" s="445"/>
      <c r="D27" s="445"/>
      <c r="E27" s="445"/>
      <c r="F27" s="446"/>
    </row>
    <row r="28" spans="1:6" s="10" customFormat="1" ht="14.1" customHeight="1">
      <c r="A28" s="563" t="s">
        <v>295</v>
      </c>
      <c r="B28" s="564"/>
      <c r="C28" s="439">
        <v>4354281</v>
      </c>
      <c r="D28" s="439">
        <v>939014</v>
      </c>
      <c r="E28" s="439">
        <v>4468627</v>
      </c>
      <c r="F28" s="441">
        <v>983587</v>
      </c>
    </row>
    <row r="29" spans="1:6" s="10" customFormat="1" ht="9.75" customHeight="1">
      <c r="A29" s="559" t="s">
        <v>154</v>
      </c>
      <c r="B29" s="560"/>
      <c r="C29" s="445"/>
      <c r="D29" s="445"/>
      <c r="E29" s="445"/>
      <c r="F29" s="446"/>
    </row>
    <row r="30" spans="1:6" s="10" customFormat="1" ht="14.25" customHeight="1">
      <c r="A30" s="557" t="s">
        <v>296</v>
      </c>
      <c r="B30" s="558"/>
      <c r="C30" s="445">
        <v>459529</v>
      </c>
      <c r="D30" s="445">
        <v>82346</v>
      </c>
      <c r="E30" s="445">
        <v>648160</v>
      </c>
      <c r="F30" s="446">
        <v>98527</v>
      </c>
    </row>
    <row r="31" spans="1:6" s="10" customFormat="1" ht="14.25" customHeight="1">
      <c r="A31" s="557" t="s">
        <v>297</v>
      </c>
      <c r="B31" s="558"/>
      <c r="C31" s="445">
        <v>2881441</v>
      </c>
      <c r="D31" s="445">
        <v>621251</v>
      </c>
      <c r="E31" s="445">
        <v>2421150</v>
      </c>
      <c r="F31" s="446">
        <v>638244</v>
      </c>
    </row>
    <row r="32" spans="1:6" s="10" customFormat="1" ht="14.25" customHeight="1">
      <c r="A32" s="557" t="s">
        <v>298</v>
      </c>
      <c r="B32" s="558"/>
      <c r="C32" s="445">
        <v>1013311</v>
      </c>
      <c r="D32" s="445">
        <v>235417</v>
      </c>
      <c r="E32" s="445">
        <v>1399317</v>
      </c>
      <c r="F32" s="446">
        <v>246816</v>
      </c>
    </row>
    <row r="33" spans="1:6" s="10" customFormat="1" ht="9.75" customHeight="1">
      <c r="A33" s="565"/>
      <c r="B33" s="566"/>
      <c r="C33" s="445"/>
      <c r="D33" s="445"/>
      <c r="E33" s="445"/>
      <c r="F33" s="446"/>
    </row>
    <row r="34" spans="1:6" s="10" customFormat="1" ht="14.1" customHeight="1">
      <c r="A34" s="563" t="s">
        <v>299</v>
      </c>
      <c r="B34" s="564"/>
      <c r="C34" s="439">
        <v>3389480</v>
      </c>
      <c r="D34" s="439">
        <v>601392</v>
      </c>
      <c r="E34" s="439">
        <v>3251777</v>
      </c>
      <c r="F34" s="441">
        <v>736626</v>
      </c>
    </row>
    <row r="35" spans="1:6" s="10" customFormat="1" ht="9.75" customHeight="1">
      <c r="A35" s="559" t="s">
        <v>155</v>
      </c>
      <c r="B35" s="560"/>
      <c r="C35" s="445"/>
      <c r="D35" s="445"/>
      <c r="E35" s="445"/>
      <c r="F35" s="446"/>
    </row>
    <row r="36" spans="1:6" s="10" customFormat="1" ht="14.25" customHeight="1">
      <c r="A36" s="557" t="s">
        <v>300</v>
      </c>
      <c r="B36" s="558"/>
      <c r="C36" s="445">
        <v>2888572</v>
      </c>
      <c r="D36" s="445">
        <v>505329</v>
      </c>
      <c r="E36" s="445">
        <v>2755082</v>
      </c>
      <c r="F36" s="446">
        <v>597771</v>
      </c>
    </row>
    <row r="37" spans="1:6" s="10" customFormat="1" ht="14.25" customHeight="1">
      <c r="A37" s="557" t="s">
        <v>301</v>
      </c>
      <c r="B37" s="558"/>
      <c r="C37" s="445">
        <v>500908</v>
      </c>
      <c r="D37" s="445">
        <v>96063</v>
      </c>
      <c r="E37" s="445">
        <v>496695</v>
      </c>
      <c r="F37" s="446">
        <v>138855</v>
      </c>
    </row>
    <row r="38" spans="1:6" s="10" customFormat="1" ht="9.75" customHeight="1">
      <c r="A38" s="565"/>
      <c r="B38" s="566"/>
      <c r="C38" s="445"/>
      <c r="D38" s="445"/>
      <c r="E38" s="445"/>
      <c r="F38" s="446"/>
    </row>
    <row r="39" spans="1:6" s="10" customFormat="1" ht="14.1" customHeight="1">
      <c r="A39" s="563" t="s">
        <v>302</v>
      </c>
      <c r="B39" s="564"/>
      <c r="C39" s="439">
        <v>4049270</v>
      </c>
      <c r="D39" s="439">
        <v>913220</v>
      </c>
      <c r="E39" s="439">
        <v>3477904</v>
      </c>
      <c r="F39" s="441">
        <v>1047027</v>
      </c>
    </row>
    <row r="40" spans="1:6" s="10" customFormat="1" ht="9.75" customHeight="1">
      <c r="A40" s="559" t="s">
        <v>156</v>
      </c>
      <c r="B40" s="560"/>
      <c r="C40" s="445"/>
      <c r="D40" s="445"/>
      <c r="E40" s="445"/>
      <c r="F40" s="446"/>
    </row>
    <row r="41" spans="1:6" s="10" customFormat="1" ht="14.25" customHeight="1">
      <c r="A41" s="557" t="s">
        <v>304</v>
      </c>
      <c r="B41" s="558"/>
      <c r="C41" s="445">
        <v>933847</v>
      </c>
      <c r="D41" s="445">
        <v>286261</v>
      </c>
      <c r="E41" s="445">
        <v>1404926</v>
      </c>
      <c r="F41" s="446">
        <v>355297</v>
      </c>
    </row>
    <row r="42" spans="1:6" s="10" customFormat="1" ht="14.25" customHeight="1">
      <c r="A42" s="557" t="s">
        <v>303</v>
      </c>
      <c r="B42" s="558"/>
      <c r="C42" s="445">
        <v>2517303</v>
      </c>
      <c r="D42" s="445">
        <v>391397</v>
      </c>
      <c r="E42" s="445">
        <v>1318961</v>
      </c>
      <c r="F42" s="446">
        <v>549598</v>
      </c>
    </row>
    <row r="43" spans="1:6" s="10" customFormat="1" ht="14.25" customHeight="1">
      <c r="A43" s="557" t="s">
        <v>305</v>
      </c>
      <c r="B43" s="558"/>
      <c r="C43" s="445">
        <v>598120</v>
      </c>
      <c r="D43" s="445">
        <v>235562</v>
      </c>
      <c r="E43" s="445">
        <v>754017</v>
      </c>
      <c r="F43" s="446">
        <v>142132</v>
      </c>
    </row>
    <row r="44" spans="1:6" s="10" customFormat="1" ht="15" customHeight="1">
      <c r="A44" s="376"/>
      <c r="B44" s="377"/>
      <c r="C44" s="377"/>
      <c r="D44" s="307"/>
      <c r="E44" s="307"/>
      <c r="F44" s="307"/>
    </row>
    <row r="45" spans="1:6" s="10" customFormat="1" ht="9.75" customHeight="1">
      <c r="A45" s="320" t="s">
        <v>425</v>
      </c>
      <c r="B45" s="231" t="s">
        <v>157</v>
      </c>
      <c r="C45" s="231"/>
      <c r="D45" s="307"/>
      <c r="E45" s="307"/>
      <c r="F45" s="307"/>
    </row>
    <row r="46" spans="1:6" s="10" customFormat="1" ht="9.75" customHeight="1">
      <c r="A46" s="320" t="s">
        <v>425</v>
      </c>
      <c r="B46" s="298" t="s">
        <v>158</v>
      </c>
      <c r="C46" s="231"/>
      <c r="D46" s="231"/>
      <c r="E46" s="231"/>
      <c r="F46" s="231"/>
    </row>
    <row r="47" spans="1:6" ht="9.75" customHeight="1">
      <c r="A47" s="91"/>
      <c r="B47" s="90"/>
      <c r="C47" s="90"/>
    </row>
    <row r="48" spans="1:6">
      <c r="B48" s="86"/>
      <c r="C48" s="86"/>
      <c r="D48" s="86"/>
      <c r="E48" s="86"/>
      <c r="F48" s="86"/>
    </row>
    <row r="49" spans="2:6">
      <c r="B49" s="86"/>
      <c r="C49" s="86"/>
      <c r="D49" s="86"/>
      <c r="E49" s="86"/>
      <c r="F49" s="86"/>
    </row>
    <row r="50" spans="2:6">
      <c r="B50" s="86"/>
      <c r="C50" s="86"/>
      <c r="D50" s="86"/>
      <c r="E50" s="86"/>
      <c r="F50" s="86"/>
    </row>
    <row r="51" spans="2:6">
      <c r="B51" s="86"/>
      <c r="C51" s="86"/>
      <c r="D51" s="86"/>
      <c r="E51" s="86"/>
      <c r="F51" s="86"/>
    </row>
    <row r="52" spans="2:6">
      <c r="B52" s="86"/>
      <c r="C52" s="86"/>
      <c r="D52" s="86"/>
      <c r="E52" s="86"/>
      <c r="F52" s="86"/>
    </row>
    <row r="53" spans="2:6">
      <c r="B53" s="86"/>
      <c r="C53" s="86"/>
      <c r="D53" s="86"/>
      <c r="E53" s="86"/>
      <c r="F53" s="86"/>
    </row>
    <row r="54" spans="2:6">
      <c r="B54" s="86"/>
      <c r="C54" s="86"/>
      <c r="D54" s="86"/>
      <c r="E54" s="86"/>
      <c r="F54" s="86"/>
    </row>
    <row r="55" spans="2:6">
      <c r="B55" s="86"/>
      <c r="C55" s="86"/>
      <c r="D55" s="86"/>
      <c r="E55" s="86"/>
      <c r="F55" s="86"/>
    </row>
    <row r="56" spans="2:6">
      <c r="B56" s="86"/>
      <c r="C56" s="86"/>
      <c r="D56" s="86"/>
      <c r="E56" s="86"/>
      <c r="F56" s="86"/>
    </row>
    <row r="57" spans="2:6">
      <c r="B57" s="86"/>
      <c r="C57" s="86"/>
      <c r="D57" s="86"/>
      <c r="E57" s="86"/>
      <c r="F57" s="86"/>
    </row>
    <row r="58" spans="2:6">
      <c r="B58" s="86"/>
      <c r="C58" s="86"/>
      <c r="D58" s="86"/>
      <c r="E58" s="86"/>
      <c r="F58" s="86"/>
    </row>
    <row r="59" spans="2:6">
      <c r="B59" s="86"/>
      <c r="C59" s="86"/>
      <c r="D59" s="86"/>
      <c r="E59" s="86"/>
      <c r="F59" s="86"/>
    </row>
    <row r="60" spans="2:6">
      <c r="B60" s="86"/>
      <c r="C60" s="86"/>
      <c r="D60" s="86"/>
      <c r="E60" s="86"/>
      <c r="F60" s="86"/>
    </row>
    <row r="61" spans="2:6">
      <c r="B61" s="86"/>
      <c r="C61" s="86"/>
      <c r="D61" s="86"/>
      <c r="E61" s="86"/>
      <c r="F61" s="86"/>
    </row>
    <row r="62" spans="2:6">
      <c r="B62" s="86"/>
      <c r="C62" s="86"/>
      <c r="D62" s="86"/>
      <c r="E62" s="86"/>
      <c r="F62" s="86"/>
    </row>
    <row r="63" spans="2:6">
      <c r="B63" s="86"/>
      <c r="C63" s="86"/>
      <c r="D63" s="86"/>
      <c r="E63" s="86"/>
      <c r="F63" s="86"/>
    </row>
    <row r="64" spans="2:6">
      <c r="B64" s="86"/>
      <c r="C64" s="86"/>
      <c r="D64" s="86"/>
      <c r="E64" s="86"/>
      <c r="F64" s="86"/>
    </row>
    <row r="65" spans="2:6">
      <c r="B65" s="86"/>
      <c r="C65" s="86"/>
      <c r="D65" s="86"/>
      <c r="E65" s="86"/>
      <c r="F65" s="86"/>
    </row>
    <row r="66" spans="2:6">
      <c r="B66" s="86"/>
      <c r="C66" s="86"/>
      <c r="D66" s="86"/>
      <c r="E66" s="86"/>
      <c r="F66" s="86"/>
    </row>
    <row r="67" spans="2:6">
      <c r="B67" s="86"/>
      <c r="C67" s="86"/>
      <c r="D67" s="86"/>
      <c r="E67" s="86"/>
      <c r="F67" s="86"/>
    </row>
    <row r="68" spans="2:6">
      <c r="B68" s="86"/>
      <c r="C68" s="86"/>
      <c r="D68" s="86"/>
      <c r="E68" s="86"/>
      <c r="F68" s="86"/>
    </row>
    <row r="69" spans="2:6">
      <c r="B69" s="86"/>
      <c r="C69" s="86"/>
      <c r="D69" s="86"/>
      <c r="E69" s="86"/>
      <c r="F69" s="86"/>
    </row>
    <row r="70" spans="2:6">
      <c r="B70" s="86"/>
      <c r="C70" s="86"/>
      <c r="D70" s="86"/>
      <c r="E70" s="86"/>
      <c r="F70" s="86"/>
    </row>
    <row r="71" spans="2:6">
      <c r="B71" s="86"/>
      <c r="C71" s="86"/>
      <c r="D71" s="86"/>
      <c r="E71" s="86"/>
      <c r="F71" s="86"/>
    </row>
    <row r="72" spans="2:6">
      <c r="B72" s="86"/>
      <c r="C72" s="86"/>
      <c r="D72" s="86"/>
      <c r="E72" s="86"/>
      <c r="F72" s="86"/>
    </row>
    <row r="73" spans="2:6">
      <c r="B73" s="86"/>
      <c r="C73" s="86"/>
      <c r="D73" s="86"/>
      <c r="E73" s="86"/>
      <c r="F73" s="86"/>
    </row>
    <row r="74" spans="2:6">
      <c r="B74" s="86"/>
      <c r="C74" s="86"/>
      <c r="D74" s="86"/>
      <c r="E74" s="86"/>
      <c r="F74" s="86"/>
    </row>
    <row r="75" spans="2:6">
      <c r="B75" s="86"/>
      <c r="C75" s="86"/>
      <c r="D75" s="86"/>
      <c r="E75" s="86"/>
      <c r="F75" s="86"/>
    </row>
    <row r="76" spans="2:6">
      <c r="B76" s="86"/>
      <c r="C76" s="86"/>
      <c r="D76" s="86"/>
      <c r="E76" s="86"/>
      <c r="F76" s="86"/>
    </row>
    <row r="77" spans="2:6">
      <c r="B77" s="86"/>
      <c r="C77" s="86"/>
      <c r="D77" s="86"/>
      <c r="E77" s="86"/>
      <c r="F77" s="86"/>
    </row>
    <row r="78" spans="2:6">
      <c r="B78" s="86"/>
      <c r="C78" s="86"/>
      <c r="D78" s="86"/>
      <c r="E78" s="86"/>
      <c r="F78" s="86"/>
    </row>
    <row r="79" spans="2:6">
      <c r="B79" s="86"/>
      <c r="C79" s="86"/>
      <c r="D79" s="86"/>
      <c r="E79" s="86"/>
      <c r="F79" s="86"/>
    </row>
    <row r="80" spans="2:6">
      <c r="B80" s="86"/>
      <c r="C80" s="86"/>
      <c r="D80" s="86"/>
      <c r="E80" s="86"/>
      <c r="F80" s="86"/>
    </row>
    <row r="81" spans="2:6">
      <c r="B81" s="86"/>
      <c r="C81" s="86"/>
      <c r="D81" s="86"/>
      <c r="E81" s="86"/>
      <c r="F81" s="86"/>
    </row>
    <row r="82" spans="2:6">
      <c r="B82" s="86"/>
      <c r="C82" s="86"/>
      <c r="D82" s="86"/>
      <c r="E82" s="86"/>
      <c r="F82" s="86"/>
    </row>
    <row r="83" spans="2:6">
      <c r="B83" s="86"/>
      <c r="C83" s="86"/>
      <c r="D83" s="86"/>
      <c r="E83" s="86"/>
      <c r="F83" s="86"/>
    </row>
    <row r="84" spans="2:6">
      <c r="B84" s="86"/>
      <c r="C84" s="86"/>
      <c r="D84" s="86"/>
      <c r="E84" s="86"/>
      <c r="F84" s="86"/>
    </row>
    <row r="85" spans="2:6">
      <c r="B85" s="86"/>
      <c r="C85" s="86"/>
      <c r="D85" s="86"/>
      <c r="E85" s="86"/>
      <c r="F85" s="86"/>
    </row>
    <row r="86" spans="2:6">
      <c r="B86" s="86"/>
      <c r="C86" s="86"/>
      <c r="D86" s="86"/>
      <c r="E86" s="86"/>
      <c r="F86" s="86"/>
    </row>
    <row r="87" spans="2:6">
      <c r="B87" s="86"/>
      <c r="C87" s="86"/>
      <c r="D87" s="86"/>
      <c r="E87" s="86"/>
      <c r="F87" s="86"/>
    </row>
    <row r="88" spans="2:6">
      <c r="B88" s="86"/>
      <c r="C88" s="86"/>
      <c r="D88" s="86"/>
      <c r="E88" s="86"/>
      <c r="F88" s="86"/>
    </row>
    <row r="89" spans="2:6">
      <c r="B89" s="86"/>
      <c r="C89" s="86"/>
      <c r="D89" s="86"/>
      <c r="E89" s="86"/>
      <c r="F89" s="86"/>
    </row>
    <row r="90" spans="2:6">
      <c r="B90" s="86"/>
      <c r="C90" s="86"/>
      <c r="D90" s="86"/>
      <c r="E90" s="86"/>
      <c r="F90" s="86"/>
    </row>
    <row r="91" spans="2:6">
      <c r="B91" s="86"/>
      <c r="C91" s="86"/>
      <c r="D91" s="86"/>
      <c r="E91" s="86"/>
      <c r="F91" s="86"/>
    </row>
    <row r="92" spans="2:6">
      <c r="B92" s="86"/>
      <c r="C92" s="86"/>
      <c r="D92" s="86"/>
      <c r="E92" s="86"/>
      <c r="F92" s="86"/>
    </row>
    <row r="93" spans="2:6">
      <c r="B93" s="86"/>
      <c r="C93" s="86"/>
      <c r="D93" s="86"/>
      <c r="E93" s="86"/>
      <c r="F93" s="86"/>
    </row>
    <row r="94" spans="2:6">
      <c r="B94" s="86"/>
      <c r="C94" s="86"/>
      <c r="D94" s="86"/>
      <c r="E94" s="86"/>
      <c r="F94" s="86"/>
    </row>
    <row r="95" spans="2:6">
      <c r="B95" s="86"/>
      <c r="C95" s="86"/>
      <c r="D95" s="86"/>
      <c r="E95" s="86"/>
      <c r="F95" s="86"/>
    </row>
    <row r="96" spans="2:6">
      <c r="B96" s="86"/>
      <c r="C96" s="86"/>
      <c r="D96" s="86"/>
      <c r="E96" s="86"/>
      <c r="F96" s="86"/>
    </row>
    <row r="97" spans="2:6">
      <c r="B97" s="86"/>
      <c r="C97" s="86"/>
      <c r="D97" s="86"/>
      <c r="E97" s="86"/>
      <c r="F97" s="86"/>
    </row>
    <row r="98" spans="2:6">
      <c r="B98" s="86"/>
      <c r="C98" s="86"/>
      <c r="D98" s="86"/>
      <c r="E98" s="86"/>
      <c r="F98" s="86"/>
    </row>
    <row r="99" spans="2:6">
      <c r="B99" s="86"/>
      <c r="C99" s="86"/>
      <c r="D99" s="86"/>
      <c r="E99" s="86"/>
      <c r="F99" s="86"/>
    </row>
    <row r="100" spans="2:6">
      <c r="B100" s="86"/>
      <c r="C100" s="86"/>
      <c r="D100" s="86"/>
      <c r="E100" s="86"/>
      <c r="F100" s="86"/>
    </row>
    <row r="101" spans="2:6">
      <c r="B101" s="86"/>
      <c r="C101" s="86"/>
      <c r="D101" s="86"/>
      <c r="E101" s="86"/>
      <c r="F101" s="86"/>
    </row>
    <row r="102" spans="2:6">
      <c r="B102" s="86"/>
      <c r="C102" s="86"/>
      <c r="D102" s="86"/>
      <c r="E102" s="86"/>
      <c r="F102" s="86"/>
    </row>
    <row r="103" spans="2:6">
      <c r="B103" s="86"/>
      <c r="C103" s="86"/>
      <c r="D103" s="86"/>
      <c r="E103" s="86"/>
      <c r="F103" s="86"/>
    </row>
    <row r="104" spans="2:6">
      <c r="B104" s="86"/>
      <c r="C104" s="86"/>
      <c r="D104" s="86"/>
      <c r="E104" s="86"/>
      <c r="F104" s="86"/>
    </row>
    <row r="105" spans="2:6">
      <c r="B105" s="86"/>
      <c r="C105" s="86"/>
      <c r="D105" s="86"/>
      <c r="E105" s="86"/>
      <c r="F105" s="86"/>
    </row>
    <row r="106" spans="2:6">
      <c r="B106" s="86"/>
      <c r="C106" s="86"/>
      <c r="D106" s="86"/>
      <c r="E106" s="86"/>
      <c r="F106" s="86"/>
    </row>
    <row r="107" spans="2:6">
      <c r="B107" s="86"/>
      <c r="C107" s="86"/>
      <c r="D107" s="86"/>
      <c r="E107" s="86"/>
      <c r="F107" s="86"/>
    </row>
    <row r="108" spans="2:6">
      <c r="B108" s="86"/>
      <c r="C108" s="86"/>
      <c r="D108" s="86"/>
      <c r="E108" s="86"/>
      <c r="F108" s="86"/>
    </row>
    <row r="109" spans="2:6">
      <c r="B109" s="86"/>
      <c r="C109" s="86"/>
      <c r="D109" s="86"/>
      <c r="E109" s="86"/>
      <c r="F109" s="86"/>
    </row>
    <row r="110" spans="2:6">
      <c r="B110" s="86"/>
      <c r="C110" s="86"/>
      <c r="D110" s="86"/>
      <c r="E110" s="86"/>
      <c r="F110" s="86"/>
    </row>
    <row r="111" spans="2:6">
      <c r="B111" s="86"/>
      <c r="C111" s="86"/>
      <c r="D111" s="86"/>
      <c r="E111" s="86"/>
      <c r="F111" s="86"/>
    </row>
    <row r="112" spans="2:6">
      <c r="B112" s="86"/>
      <c r="C112" s="86"/>
      <c r="D112" s="86"/>
      <c r="E112" s="86"/>
      <c r="F112" s="86"/>
    </row>
    <row r="113" spans="2:6">
      <c r="B113" s="86"/>
      <c r="C113" s="86"/>
      <c r="D113" s="86"/>
      <c r="E113" s="86"/>
      <c r="F113" s="86"/>
    </row>
    <row r="114" spans="2:6">
      <c r="B114" s="86"/>
      <c r="C114" s="86"/>
      <c r="D114" s="86"/>
      <c r="E114" s="86"/>
      <c r="F114" s="86"/>
    </row>
    <row r="115" spans="2:6">
      <c r="B115" s="86"/>
      <c r="C115" s="86"/>
      <c r="D115" s="86"/>
      <c r="E115" s="86"/>
      <c r="F115" s="86"/>
    </row>
    <row r="116" spans="2:6">
      <c r="B116" s="86"/>
      <c r="C116" s="86"/>
      <c r="D116" s="86"/>
      <c r="E116" s="86"/>
      <c r="F116" s="86"/>
    </row>
    <row r="117" spans="2:6">
      <c r="B117" s="86"/>
      <c r="C117" s="86"/>
      <c r="D117" s="86"/>
      <c r="E117" s="86"/>
      <c r="F117" s="86"/>
    </row>
    <row r="118" spans="2:6">
      <c r="B118" s="86"/>
      <c r="C118" s="86"/>
      <c r="D118" s="86"/>
      <c r="E118" s="86"/>
      <c r="F118" s="86"/>
    </row>
    <row r="119" spans="2:6">
      <c r="B119" s="86"/>
      <c r="C119" s="86"/>
      <c r="D119" s="86"/>
      <c r="E119" s="86"/>
      <c r="F119" s="86"/>
    </row>
    <row r="120" spans="2:6">
      <c r="B120" s="86"/>
      <c r="C120" s="86"/>
      <c r="D120" s="86"/>
      <c r="E120" s="86"/>
      <c r="F120" s="86"/>
    </row>
    <row r="121" spans="2:6">
      <c r="B121" s="86"/>
      <c r="C121" s="86"/>
      <c r="D121" s="86"/>
      <c r="E121" s="86"/>
      <c r="F121" s="86"/>
    </row>
    <row r="122" spans="2:6">
      <c r="B122" s="86"/>
      <c r="C122" s="86"/>
      <c r="D122" s="86"/>
      <c r="E122" s="86"/>
      <c r="F122" s="86"/>
    </row>
    <row r="123" spans="2:6">
      <c r="B123" s="86"/>
      <c r="C123" s="86"/>
      <c r="D123" s="86"/>
      <c r="E123" s="86"/>
      <c r="F123" s="86"/>
    </row>
    <row r="124" spans="2:6">
      <c r="B124" s="86"/>
      <c r="C124" s="86"/>
      <c r="D124" s="86"/>
      <c r="E124" s="86"/>
      <c r="F124" s="86"/>
    </row>
    <row r="125" spans="2:6">
      <c r="B125" s="86"/>
      <c r="C125" s="86"/>
      <c r="D125" s="86"/>
      <c r="E125" s="86"/>
      <c r="F125" s="86"/>
    </row>
    <row r="126" spans="2:6">
      <c r="B126" s="86"/>
      <c r="C126" s="86"/>
      <c r="D126" s="86"/>
      <c r="E126" s="86"/>
      <c r="F126" s="86"/>
    </row>
    <row r="127" spans="2:6">
      <c r="B127" s="86"/>
      <c r="C127" s="86"/>
      <c r="D127" s="86"/>
      <c r="E127" s="86"/>
      <c r="F127" s="86"/>
    </row>
    <row r="128" spans="2:6">
      <c r="B128" s="86"/>
      <c r="C128" s="86"/>
      <c r="D128" s="86"/>
      <c r="E128" s="86"/>
      <c r="F128" s="86"/>
    </row>
    <row r="129" spans="2:6">
      <c r="B129" s="86"/>
      <c r="C129" s="86"/>
      <c r="D129" s="86"/>
      <c r="E129" s="86"/>
      <c r="F129" s="86"/>
    </row>
    <row r="130" spans="2:6">
      <c r="B130" s="86"/>
      <c r="C130" s="86"/>
      <c r="D130" s="86"/>
      <c r="E130" s="86"/>
      <c r="F130" s="86"/>
    </row>
    <row r="131" spans="2:6">
      <c r="B131" s="86"/>
      <c r="C131" s="86"/>
      <c r="D131" s="86"/>
      <c r="E131" s="86"/>
      <c r="F131" s="86"/>
    </row>
    <row r="132" spans="2:6">
      <c r="B132" s="86"/>
      <c r="C132" s="86"/>
      <c r="D132" s="86"/>
      <c r="E132" s="86"/>
      <c r="F132" s="86"/>
    </row>
    <row r="133" spans="2:6">
      <c r="B133" s="86"/>
      <c r="C133" s="86"/>
      <c r="D133" s="86"/>
      <c r="E133" s="86"/>
      <c r="F133" s="86"/>
    </row>
    <row r="134" spans="2:6">
      <c r="B134" s="86"/>
      <c r="C134" s="86"/>
      <c r="D134" s="86"/>
      <c r="E134" s="86"/>
      <c r="F134" s="86"/>
    </row>
    <row r="135" spans="2:6">
      <c r="B135" s="86"/>
      <c r="C135" s="86"/>
      <c r="D135" s="86"/>
      <c r="E135" s="86"/>
      <c r="F135" s="86"/>
    </row>
    <row r="136" spans="2:6">
      <c r="B136" s="86"/>
      <c r="C136" s="86"/>
      <c r="D136" s="86"/>
      <c r="E136" s="86"/>
      <c r="F136" s="86"/>
    </row>
    <row r="137" spans="2:6">
      <c r="B137" s="86"/>
      <c r="C137" s="86"/>
      <c r="D137" s="86"/>
      <c r="E137" s="86"/>
      <c r="F137" s="86"/>
    </row>
    <row r="138" spans="2:6">
      <c r="B138" s="86"/>
      <c r="C138" s="86"/>
      <c r="D138" s="86"/>
      <c r="E138" s="86"/>
      <c r="F138" s="86"/>
    </row>
    <row r="139" spans="2:6">
      <c r="B139" s="86"/>
      <c r="C139" s="86"/>
      <c r="D139" s="86"/>
      <c r="E139" s="86"/>
      <c r="F139" s="86"/>
    </row>
    <row r="140" spans="2:6">
      <c r="B140" s="86"/>
      <c r="C140" s="86"/>
      <c r="D140" s="86"/>
      <c r="E140" s="86"/>
      <c r="F140" s="86"/>
    </row>
    <row r="141" spans="2:6">
      <c r="B141" s="86"/>
      <c r="C141" s="86"/>
      <c r="D141" s="86"/>
      <c r="E141" s="86"/>
      <c r="F141" s="86"/>
    </row>
    <row r="142" spans="2:6">
      <c r="B142" s="86"/>
      <c r="C142" s="86"/>
      <c r="D142" s="86"/>
      <c r="E142" s="86"/>
      <c r="F142" s="86"/>
    </row>
    <row r="143" spans="2:6">
      <c r="B143" s="86"/>
      <c r="C143" s="86"/>
      <c r="D143" s="86"/>
      <c r="E143" s="86"/>
      <c r="F143" s="86"/>
    </row>
    <row r="144" spans="2:6">
      <c r="B144" s="86"/>
      <c r="C144" s="86"/>
      <c r="D144" s="86"/>
      <c r="E144" s="86"/>
      <c r="F144" s="86"/>
    </row>
    <row r="145" spans="2:6">
      <c r="B145" s="86"/>
      <c r="C145" s="86"/>
      <c r="D145" s="86"/>
      <c r="E145" s="86"/>
      <c r="F145" s="86"/>
    </row>
    <row r="146" spans="2:6">
      <c r="B146" s="86"/>
      <c r="C146" s="86"/>
      <c r="D146" s="86"/>
      <c r="E146" s="86"/>
      <c r="F146" s="86"/>
    </row>
    <row r="147" spans="2:6">
      <c r="B147" s="86"/>
      <c r="C147" s="86"/>
      <c r="D147" s="86"/>
      <c r="E147" s="86"/>
      <c r="F147" s="86"/>
    </row>
    <row r="148" spans="2:6">
      <c r="B148" s="86"/>
      <c r="C148" s="86"/>
      <c r="D148" s="86"/>
      <c r="E148" s="86"/>
      <c r="F148" s="86"/>
    </row>
    <row r="149" spans="2:6">
      <c r="B149" s="86"/>
      <c r="C149" s="86"/>
      <c r="D149" s="86"/>
      <c r="E149" s="86"/>
      <c r="F149" s="86"/>
    </row>
    <row r="150" spans="2:6">
      <c r="B150" s="86"/>
      <c r="C150" s="86"/>
      <c r="D150" s="86"/>
      <c r="E150" s="86"/>
      <c r="F150" s="86"/>
    </row>
    <row r="151" spans="2:6">
      <c r="C151" s="86"/>
      <c r="D151" s="86"/>
      <c r="E151" s="86"/>
      <c r="F151" s="86"/>
    </row>
    <row r="152" spans="2:6">
      <c r="C152" s="86"/>
      <c r="D152" s="86"/>
      <c r="E152" s="86"/>
      <c r="F152" s="86"/>
    </row>
    <row r="153" spans="2:6">
      <c r="C153" s="86"/>
      <c r="D153" s="86"/>
      <c r="E153" s="86"/>
      <c r="F153" s="86"/>
    </row>
    <row r="154" spans="2:6">
      <c r="C154" s="86"/>
      <c r="D154" s="86"/>
      <c r="E154" s="86"/>
      <c r="F154" s="86"/>
    </row>
    <row r="155" spans="2:6">
      <c r="C155" s="86"/>
      <c r="D155" s="86"/>
      <c r="E155" s="86"/>
      <c r="F155" s="86"/>
    </row>
    <row r="156" spans="2:6">
      <c r="C156" s="86"/>
      <c r="D156" s="86"/>
      <c r="E156" s="86"/>
      <c r="F156" s="86"/>
    </row>
    <row r="157" spans="2:6">
      <c r="C157" s="86"/>
      <c r="D157" s="86"/>
      <c r="E157" s="86"/>
      <c r="F157" s="86"/>
    </row>
    <row r="158" spans="2:6">
      <c r="C158" s="86"/>
      <c r="D158" s="86"/>
      <c r="E158" s="86"/>
      <c r="F158" s="86"/>
    </row>
    <row r="159" spans="2:6">
      <c r="C159" s="86"/>
      <c r="D159" s="86"/>
      <c r="E159" s="86"/>
      <c r="F159" s="86"/>
    </row>
  </sheetData>
  <mergeCells count="42">
    <mergeCell ref="A9:B9"/>
    <mergeCell ref="A8:B8"/>
    <mergeCell ref="C4:F4"/>
    <mergeCell ref="C6:F6"/>
    <mergeCell ref="A4:B6"/>
    <mergeCell ref="A7:B7"/>
    <mergeCell ref="C7:F7"/>
    <mergeCell ref="C8:F8"/>
    <mergeCell ref="A10:B10"/>
    <mergeCell ref="A13:B13"/>
    <mergeCell ref="A14:B14"/>
    <mergeCell ref="A20:B20"/>
    <mergeCell ref="A18:B18"/>
    <mergeCell ref="A15:B15"/>
    <mergeCell ref="A11:B11"/>
    <mergeCell ref="A12:B12"/>
    <mergeCell ref="A17:B17"/>
    <mergeCell ref="A16:B16"/>
    <mergeCell ref="A23:B23"/>
    <mergeCell ref="A27:B27"/>
    <mergeCell ref="A30:B30"/>
    <mergeCell ref="A19:B19"/>
    <mergeCell ref="A21:B21"/>
    <mergeCell ref="A24:B24"/>
    <mergeCell ref="A25:B25"/>
    <mergeCell ref="A26:B26"/>
    <mergeCell ref="A28:B28"/>
    <mergeCell ref="A22:B22"/>
    <mergeCell ref="A36:B36"/>
    <mergeCell ref="A35:B35"/>
    <mergeCell ref="A34:B34"/>
    <mergeCell ref="A29:B29"/>
    <mergeCell ref="A32:B32"/>
    <mergeCell ref="A33:B33"/>
    <mergeCell ref="A31:B31"/>
    <mergeCell ref="A43:B43"/>
    <mergeCell ref="A37:B37"/>
    <mergeCell ref="A38:B38"/>
    <mergeCell ref="A39:B39"/>
    <mergeCell ref="A40:B40"/>
    <mergeCell ref="A41:B41"/>
    <mergeCell ref="A42:B42"/>
  </mergeCells>
  <phoneticPr fontId="8" type="noConversion"/>
  <hyperlinks>
    <hyperlink ref="I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0:B31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workbookViewId="0">
      <selection activeCell="G22" sqref="G22"/>
    </sheetView>
  </sheetViews>
  <sheetFormatPr defaultRowHeight="12.75"/>
  <cols>
    <col min="1" max="1" width="49.42578125" style="78" customWidth="1"/>
    <col min="2" max="2" width="10.42578125" style="78" customWidth="1"/>
    <col min="3" max="4" width="10.28515625" style="78" customWidth="1"/>
    <col min="5" max="5" width="9.7109375" style="78" customWidth="1"/>
    <col min="6" max="16384" width="9.140625" style="1"/>
  </cols>
  <sheetData>
    <row r="1" spans="1:8" ht="21.75" customHeight="1">
      <c r="A1" s="153" t="s">
        <v>470</v>
      </c>
      <c r="B1" s="153"/>
      <c r="C1" s="153"/>
      <c r="D1" s="153"/>
      <c r="E1" s="153"/>
      <c r="F1" s="33"/>
      <c r="G1" s="33"/>
    </row>
    <row r="2" spans="1:8" ht="13.5" customHeight="1">
      <c r="A2" s="104" t="s">
        <v>471</v>
      </c>
      <c r="B2" s="135"/>
      <c r="C2" s="135"/>
      <c r="D2" s="135"/>
      <c r="E2" s="135"/>
      <c r="F2" s="33"/>
      <c r="G2" s="33"/>
    </row>
    <row r="3" spans="1:8" ht="20.100000000000001" customHeight="1">
      <c r="A3" s="463" t="s">
        <v>603</v>
      </c>
      <c r="B3" s="475" t="s">
        <v>577</v>
      </c>
      <c r="C3" s="466" t="s">
        <v>339</v>
      </c>
      <c r="D3" s="467"/>
      <c r="E3" s="467"/>
      <c r="F3" s="34"/>
      <c r="G3" s="353" t="s">
        <v>556</v>
      </c>
    </row>
    <row r="4" spans="1:8" ht="90" customHeight="1">
      <c r="A4" s="464"/>
      <c r="B4" s="476"/>
      <c r="C4" s="156" t="s">
        <v>578</v>
      </c>
      <c r="D4" s="157" t="s">
        <v>579</v>
      </c>
      <c r="E4" s="158" t="s">
        <v>580</v>
      </c>
      <c r="F4" s="35"/>
      <c r="G4" s="33"/>
    </row>
    <row r="5" spans="1:8" ht="19.5" customHeight="1">
      <c r="A5" s="471"/>
      <c r="B5" s="159" t="s">
        <v>340</v>
      </c>
      <c r="C5" s="160"/>
      <c r="D5" s="160"/>
      <c r="E5" s="160"/>
      <c r="F5" s="34"/>
      <c r="G5" s="33"/>
    </row>
    <row r="6" spans="1:8" ht="18.75" customHeight="1">
      <c r="A6" s="368"/>
      <c r="B6" s="315"/>
      <c r="C6" s="315"/>
      <c r="D6" s="315"/>
      <c r="E6" s="315"/>
      <c r="F6" s="24"/>
      <c r="G6" s="36"/>
    </row>
    <row r="7" spans="1:8" ht="13.5" customHeight="1">
      <c r="A7" s="368"/>
      <c r="B7" s="162" t="s">
        <v>110</v>
      </c>
      <c r="C7" s="163"/>
      <c r="D7" s="163"/>
      <c r="E7" s="164"/>
      <c r="F7" s="24"/>
      <c r="G7" s="36"/>
    </row>
    <row r="8" spans="1:8" ht="25.5" customHeight="1">
      <c r="A8" s="368"/>
      <c r="B8" s="474" t="s">
        <v>111</v>
      </c>
      <c r="C8" s="474"/>
      <c r="D8" s="474"/>
      <c r="E8" s="474"/>
      <c r="F8" s="24"/>
      <c r="G8" s="36"/>
    </row>
    <row r="9" spans="1:8" ht="19.149999999999999" customHeight="1">
      <c r="A9" s="365" t="s">
        <v>146</v>
      </c>
      <c r="B9" s="394">
        <v>74191701</v>
      </c>
      <c r="C9" s="395">
        <v>57434369</v>
      </c>
      <c r="D9" s="395">
        <v>13473373</v>
      </c>
      <c r="E9" s="396">
        <v>2749851</v>
      </c>
      <c r="F9" s="16"/>
      <c r="G9" s="4"/>
      <c r="H9" s="98"/>
    </row>
    <row r="10" spans="1:8" ht="12" customHeight="1">
      <c r="A10" s="165" t="s">
        <v>80</v>
      </c>
      <c r="B10" s="397"/>
      <c r="C10" s="398"/>
      <c r="D10" s="398"/>
      <c r="E10" s="399"/>
      <c r="F10" s="16"/>
      <c r="G10" s="4"/>
    </row>
    <row r="11" spans="1:8" ht="12" customHeight="1">
      <c r="A11" s="368"/>
      <c r="B11" s="397"/>
      <c r="C11" s="398"/>
      <c r="D11" s="398"/>
      <c r="E11" s="399"/>
      <c r="F11" s="16"/>
      <c r="G11" s="4"/>
    </row>
    <row r="12" spans="1:8" ht="19.149999999999999" customHeight="1">
      <c r="A12" s="365" t="s">
        <v>232</v>
      </c>
      <c r="B12" s="394">
        <v>694587</v>
      </c>
      <c r="C12" s="395">
        <v>494835</v>
      </c>
      <c r="D12" s="395">
        <v>146834</v>
      </c>
      <c r="E12" s="396">
        <v>47902</v>
      </c>
      <c r="F12" s="16"/>
      <c r="G12" s="4"/>
    </row>
    <row r="13" spans="1:8" ht="12" customHeight="1">
      <c r="A13" s="165" t="s">
        <v>66</v>
      </c>
      <c r="B13" s="397"/>
      <c r="C13" s="398"/>
      <c r="D13" s="398"/>
      <c r="E13" s="399"/>
      <c r="F13" s="16"/>
      <c r="G13" s="4"/>
    </row>
    <row r="14" spans="1:8" ht="19.149999999999999" customHeight="1">
      <c r="A14" s="124" t="s">
        <v>604</v>
      </c>
      <c r="B14" s="397">
        <v>141672</v>
      </c>
      <c r="C14" s="398">
        <v>76225</v>
      </c>
      <c r="D14" s="398">
        <v>42201</v>
      </c>
      <c r="E14" s="399">
        <v>20519</v>
      </c>
      <c r="F14" s="16"/>
      <c r="G14" s="4"/>
    </row>
    <row r="15" spans="1:8" ht="12" customHeight="1">
      <c r="A15" s="166" t="s">
        <v>605</v>
      </c>
      <c r="B15" s="397"/>
      <c r="C15" s="398"/>
      <c r="D15" s="398"/>
      <c r="E15" s="399"/>
      <c r="F15" s="16"/>
      <c r="G15" s="4"/>
    </row>
    <row r="16" spans="1:8" ht="19.149999999999999" customHeight="1">
      <c r="A16" s="365" t="s">
        <v>233</v>
      </c>
      <c r="B16" s="394">
        <v>16672693</v>
      </c>
      <c r="C16" s="395">
        <v>10213342</v>
      </c>
      <c r="D16" s="395">
        <v>5789559</v>
      </c>
      <c r="E16" s="396">
        <v>459946</v>
      </c>
      <c r="F16" s="16"/>
      <c r="G16" s="4"/>
    </row>
    <row r="17" spans="1:7" ht="12" customHeight="1">
      <c r="A17" s="165" t="s">
        <v>84</v>
      </c>
      <c r="B17" s="397"/>
      <c r="C17" s="398"/>
      <c r="D17" s="398"/>
      <c r="E17" s="399"/>
      <c r="F17" s="16"/>
      <c r="G17" s="4"/>
    </row>
    <row r="18" spans="1:7" ht="19.149999999999999" customHeight="1">
      <c r="A18" s="366" t="s">
        <v>48</v>
      </c>
      <c r="B18" s="397">
        <v>2424178</v>
      </c>
      <c r="C18" s="398">
        <v>1287846</v>
      </c>
      <c r="D18" s="398">
        <v>1014882</v>
      </c>
      <c r="E18" s="399">
        <v>108711</v>
      </c>
      <c r="F18" s="16"/>
      <c r="G18" s="4"/>
    </row>
    <row r="19" spans="1:7" ht="12" customHeight="1">
      <c r="A19" s="166" t="s">
        <v>92</v>
      </c>
      <c r="B19" s="397"/>
      <c r="C19" s="398"/>
      <c r="D19" s="398"/>
      <c r="E19" s="399"/>
      <c r="F19" s="16"/>
      <c r="G19" s="4"/>
    </row>
    <row r="20" spans="1:7" ht="19.149999999999999" customHeight="1">
      <c r="A20" s="366" t="s">
        <v>213</v>
      </c>
      <c r="B20" s="397">
        <v>2223529</v>
      </c>
      <c r="C20" s="398">
        <v>1255161</v>
      </c>
      <c r="D20" s="398">
        <v>918055</v>
      </c>
      <c r="E20" s="399">
        <v>37574</v>
      </c>
      <c r="F20" s="16"/>
      <c r="G20" s="4"/>
    </row>
    <row r="21" spans="1:7" ht="12" customHeight="1">
      <c r="A21" s="167" t="s">
        <v>22</v>
      </c>
      <c r="B21" s="397"/>
      <c r="C21" s="398"/>
      <c r="D21" s="398"/>
      <c r="E21" s="399"/>
      <c r="F21" s="16"/>
      <c r="G21" s="4"/>
    </row>
    <row r="22" spans="1:7" ht="19.149999999999999" customHeight="1">
      <c r="A22" s="366" t="s">
        <v>246</v>
      </c>
      <c r="B22" s="397">
        <v>1653413</v>
      </c>
      <c r="C22" s="398">
        <v>341578</v>
      </c>
      <c r="D22" s="398">
        <v>1270926</v>
      </c>
      <c r="E22" s="399">
        <v>31430</v>
      </c>
      <c r="F22" s="16"/>
      <c r="G22" s="4"/>
    </row>
    <row r="23" spans="1:7" ht="12" customHeight="1">
      <c r="A23" s="166" t="s">
        <v>93</v>
      </c>
      <c r="B23" s="397"/>
      <c r="C23" s="398"/>
      <c r="D23" s="398"/>
      <c r="E23" s="399"/>
      <c r="F23" s="16"/>
      <c r="G23" s="4"/>
    </row>
    <row r="24" spans="1:7" ht="19.149999999999999" customHeight="1">
      <c r="A24" s="124" t="s">
        <v>103</v>
      </c>
      <c r="B24" s="397"/>
      <c r="C24" s="398"/>
      <c r="D24" s="398"/>
      <c r="E24" s="399"/>
      <c r="F24" s="16"/>
      <c r="G24" s="4"/>
    </row>
    <row r="25" spans="1:7" ht="12" customHeight="1">
      <c r="A25" s="125" t="s">
        <v>104</v>
      </c>
      <c r="B25" s="397"/>
      <c r="C25" s="398"/>
      <c r="D25" s="398"/>
      <c r="E25" s="399"/>
      <c r="F25" s="16"/>
      <c r="G25" s="4"/>
    </row>
    <row r="26" spans="1:7" ht="19.149999999999999" customHeight="1">
      <c r="A26" s="366" t="s">
        <v>247</v>
      </c>
      <c r="B26" s="397">
        <v>104619</v>
      </c>
      <c r="C26" s="398">
        <v>13384</v>
      </c>
      <c r="D26" s="398">
        <v>84399</v>
      </c>
      <c r="E26" s="399">
        <v>6683</v>
      </c>
      <c r="F26" s="16"/>
      <c r="G26" s="4"/>
    </row>
    <row r="27" spans="1:7" ht="12" customHeight="1">
      <c r="A27" s="166" t="s">
        <v>51</v>
      </c>
      <c r="B27" s="397"/>
      <c r="C27" s="398"/>
      <c r="D27" s="398"/>
      <c r="E27" s="399"/>
      <c r="F27" s="16"/>
      <c r="G27" s="4"/>
    </row>
    <row r="28" spans="1:7" ht="18.75" customHeight="1">
      <c r="A28" s="166" t="s">
        <v>94</v>
      </c>
      <c r="B28" s="397"/>
      <c r="C28" s="398"/>
      <c r="D28" s="398"/>
      <c r="E28" s="399"/>
      <c r="F28" s="16"/>
      <c r="G28" s="4"/>
    </row>
    <row r="29" spans="1:7" ht="12" customHeight="1">
      <c r="A29" s="124" t="s">
        <v>606</v>
      </c>
      <c r="B29" s="397">
        <v>6348</v>
      </c>
      <c r="C29" s="398">
        <v>2490</v>
      </c>
      <c r="D29" s="398">
        <v>3735</v>
      </c>
      <c r="E29" s="399">
        <v>123</v>
      </c>
      <c r="F29" s="16"/>
      <c r="G29" s="4"/>
    </row>
    <row r="30" spans="1:7" ht="19.149999999999999" customHeight="1">
      <c r="A30" s="166" t="s">
        <v>25</v>
      </c>
      <c r="B30" s="397"/>
      <c r="C30" s="398"/>
      <c r="D30" s="398"/>
      <c r="E30" s="399"/>
      <c r="F30" s="16"/>
      <c r="G30" s="4"/>
    </row>
    <row r="31" spans="1:7" ht="12" customHeight="1">
      <c r="A31" s="124" t="s">
        <v>607</v>
      </c>
      <c r="B31" s="397">
        <v>1928</v>
      </c>
      <c r="C31" s="398">
        <v>47</v>
      </c>
      <c r="D31" s="398">
        <v>1748</v>
      </c>
      <c r="E31" s="399">
        <v>133</v>
      </c>
      <c r="F31" s="16"/>
      <c r="G31" s="4"/>
    </row>
    <row r="32" spans="1:7" ht="19.149999999999999" customHeight="1">
      <c r="A32" s="166" t="s">
        <v>375</v>
      </c>
      <c r="B32" s="397"/>
      <c r="C32" s="398"/>
      <c r="D32" s="398"/>
      <c r="E32" s="399"/>
      <c r="F32" s="16"/>
      <c r="G32" s="4"/>
    </row>
    <row r="33" spans="1:7" ht="12" customHeight="1">
      <c r="A33" s="366" t="s">
        <v>253</v>
      </c>
      <c r="B33" s="397">
        <v>44177</v>
      </c>
      <c r="C33" s="398">
        <v>1623</v>
      </c>
      <c r="D33" s="398">
        <v>40037</v>
      </c>
      <c r="E33" s="399">
        <v>2517</v>
      </c>
      <c r="F33" s="16"/>
      <c r="G33" s="4"/>
    </row>
    <row r="34" spans="1:7" ht="19.149999999999999" customHeight="1">
      <c r="A34" s="166" t="s">
        <v>55</v>
      </c>
      <c r="B34" s="397"/>
      <c r="C34" s="398"/>
      <c r="D34" s="398"/>
      <c r="E34" s="399"/>
      <c r="F34" s="16"/>
      <c r="G34" s="4"/>
    </row>
    <row r="35" spans="1:7" ht="12" customHeight="1">
      <c r="A35" s="124" t="s">
        <v>608</v>
      </c>
      <c r="B35" s="397">
        <v>313391</v>
      </c>
      <c r="C35" s="398">
        <v>81458</v>
      </c>
      <c r="D35" s="398">
        <v>231867</v>
      </c>
      <c r="E35" s="399">
        <v>11</v>
      </c>
      <c r="F35" s="16"/>
      <c r="G35" s="4"/>
    </row>
    <row r="36" spans="1:7" ht="19.149999999999999" customHeight="1">
      <c r="A36" s="166" t="s">
        <v>26</v>
      </c>
      <c r="B36" s="397"/>
      <c r="C36" s="398"/>
      <c r="D36" s="398"/>
      <c r="E36" s="399"/>
      <c r="F36" s="16"/>
      <c r="G36" s="4"/>
    </row>
    <row r="37" spans="1:7" ht="12" customHeight="1">
      <c r="A37" s="366" t="s">
        <v>254</v>
      </c>
      <c r="B37" s="397">
        <v>701090</v>
      </c>
      <c r="C37" s="398">
        <v>117128</v>
      </c>
      <c r="D37" s="398">
        <v>575297</v>
      </c>
      <c r="E37" s="399">
        <v>5392</v>
      </c>
      <c r="F37" s="16"/>
      <c r="G37" s="4"/>
    </row>
    <row r="38" spans="1:7" ht="19.149999999999999" customHeight="1">
      <c r="A38" s="166" t="s">
        <v>96</v>
      </c>
      <c r="B38" s="397"/>
      <c r="C38" s="398"/>
      <c r="D38" s="398"/>
      <c r="E38" s="399"/>
      <c r="F38" s="16"/>
      <c r="G38" s="4"/>
    </row>
    <row r="39" spans="1:7" ht="12" customHeight="1">
      <c r="A39" s="124" t="s">
        <v>609</v>
      </c>
      <c r="B39" s="397">
        <v>7348</v>
      </c>
      <c r="C39" s="398">
        <v>2866</v>
      </c>
      <c r="D39" s="398">
        <v>3520</v>
      </c>
      <c r="E39" s="399">
        <v>267</v>
      </c>
      <c r="F39" s="16"/>
      <c r="G39" s="4"/>
    </row>
    <row r="40" spans="1:7" ht="19.149999999999999" customHeight="1">
      <c r="A40" s="166" t="s">
        <v>376</v>
      </c>
      <c r="B40" s="397"/>
      <c r="C40" s="398"/>
      <c r="D40" s="398"/>
      <c r="E40" s="399"/>
      <c r="F40" s="16"/>
      <c r="G40" s="4"/>
    </row>
    <row r="41" spans="1:7" ht="12" customHeight="1">
      <c r="A41" s="366" t="s">
        <v>255</v>
      </c>
      <c r="B41" s="397">
        <v>22122</v>
      </c>
      <c r="C41" s="398">
        <v>5142</v>
      </c>
      <c r="D41" s="398">
        <v>16499</v>
      </c>
      <c r="E41" s="399">
        <v>422</v>
      </c>
      <c r="F41" s="16"/>
      <c r="G41" s="4"/>
    </row>
    <row r="42" spans="1:7" ht="19.149999999999999" customHeight="1">
      <c r="A42" s="166" t="s">
        <v>97</v>
      </c>
      <c r="B42" s="397"/>
      <c r="C42" s="398"/>
      <c r="D42" s="398"/>
      <c r="E42" s="399"/>
      <c r="F42" s="16"/>
      <c r="G42" s="4"/>
    </row>
    <row r="43" spans="1:7" ht="12" customHeight="1">
      <c r="A43" s="368" t="s">
        <v>56</v>
      </c>
      <c r="B43" s="397"/>
      <c r="C43" s="398"/>
      <c r="D43" s="398"/>
      <c r="E43" s="399"/>
      <c r="F43" s="16"/>
      <c r="G43" s="4"/>
    </row>
    <row r="44" spans="1:7" ht="19.149999999999999" customHeight="1">
      <c r="A44" s="168" t="s">
        <v>256</v>
      </c>
      <c r="B44" s="397">
        <v>5053</v>
      </c>
      <c r="C44" s="398">
        <v>1371</v>
      </c>
      <c r="D44" s="398">
        <v>2761</v>
      </c>
      <c r="E44" s="399">
        <v>921</v>
      </c>
      <c r="F44" s="16"/>
      <c r="G44" s="4"/>
    </row>
    <row r="45" spans="1:7" ht="12" customHeight="1">
      <c r="A45" s="166" t="s">
        <v>98</v>
      </c>
      <c r="B45" s="397"/>
      <c r="C45" s="398"/>
      <c r="D45" s="398"/>
      <c r="E45" s="399"/>
      <c r="F45" s="16"/>
      <c r="G45" s="4"/>
    </row>
    <row r="46" spans="1:7" ht="19.149999999999999" customHeight="1">
      <c r="A46" s="122" t="s">
        <v>257</v>
      </c>
      <c r="B46" s="397">
        <v>8842</v>
      </c>
      <c r="C46" s="398">
        <v>852</v>
      </c>
      <c r="D46" s="398">
        <v>7702</v>
      </c>
      <c r="E46" s="399">
        <v>288</v>
      </c>
      <c r="F46" s="16"/>
      <c r="G46" s="4"/>
    </row>
    <row r="47" spans="1:7" ht="12" customHeight="1">
      <c r="A47" s="364" t="s">
        <v>99</v>
      </c>
      <c r="B47" s="398"/>
      <c r="C47" s="398"/>
      <c r="D47" s="398"/>
      <c r="E47" s="399"/>
      <c r="F47" s="16"/>
      <c r="G47" s="4"/>
    </row>
    <row r="48" spans="1:7" ht="19.149999999999999" customHeight="1">
      <c r="A48" s="124" t="s">
        <v>610</v>
      </c>
      <c r="B48" s="398">
        <v>130987</v>
      </c>
      <c r="C48" s="398">
        <v>22142</v>
      </c>
      <c r="D48" s="398">
        <v>101571</v>
      </c>
      <c r="E48" s="399">
        <v>2116</v>
      </c>
      <c r="F48" s="16"/>
      <c r="G48" s="4"/>
    </row>
    <row r="49" spans="1:7" ht="12" customHeight="1">
      <c r="A49" s="166" t="s">
        <v>377</v>
      </c>
      <c r="B49" s="398"/>
      <c r="C49" s="398"/>
      <c r="D49" s="398"/>
      <c r="E49" s="399"/>
      <c r="F49" s="16"/>
      <c r="G49" s="4"/>
    </row>
    <row r="50" spans="1:7" ht="19.149999999999999" customHeight="1">
      <c r="A50" s="366" t="s">
        <v>258</v>
      </c>
      <c r="B50" s="398">
        <v>52797</v>
      </c>
      <c r="C50" s="398">
        <v>29304</v>
      </c>
      <c r="D50" s="398">
        <v>22532</v>
      </c>
      <c r="E50" s="399">
        <v>961</v>
      </c>
      <c r="F50" s="16"/>
      <c r="G50" s="4"/>
    </row>
    <row r="51" spans="1:7" ht="12" customHeight="1">
      <c r="A51" s="166" t="s">
        <v>57</v>
      </c>
      <c r="B51" s="398"/>
      <c r="C51" s="398"/>
      <c r="D51" s="398"/>
      <c r="E51" s="399"/>
      <c r="F51" s="16"/>
      <c r="G51" s="4"/>
    </row>
    <row r="52" spans="1:7" ht="19.149999999999999" customHeight="1">
      <c r="A52" s="366" t="s">
        <v>259</v>
      </c>
      <c r="B52" s="398">
        <v>4745</v>
      </c>
      <c r="C52" s="398">
        <v>922</v>
      </c>
      <c r="D52" s="398">
        <v>3525</v>
      </c>
      <c r="E52" s="399">
        <v>298</v>
      </c>
      <c r="F52" s="16"/>
      <c r="G52" s="4"/>
    </row>
    <row r="53" spans="1:7" ht="12" customHeight="1">
      <c r="A53" s="166" t="s">
        <v>58</v>
      </c>
      <c r="B53" s="398"/>
      <c r="C53" s="398"/>
      <c r="D53" s="398"/>
      <c r="E53" s="399"/>
      <c r="F53" s="16"/>
      <c r="G53" s="4"/>
    </row>
    <row r="54" spans="1:7" ht="12" customHeight="1">
      <c r="A54" s="366" t="s">
        <v>378</v>
      </c>
      <c r="B54" s="398">
        <v>13437</v>
      </c>
      <c r="C54" s="398">
        <v>2364</v>
      </c>
      <c r="D54" s="398">
        <v>10484</v>
      </c>
      <c r="E54" s="399">
        <v>589</v>
      </c>
      <c r="F54" s="16"/>
      <c r="G54" s="4"/>
    </row>
    <row r="55" spans="1:7" ht="19.149999999999999" customHeight="1">
      <c r="A55" s="166" t="s">
        <v>100</v>
      </c>
      <c r="B55" s="398"/>
      <c r="C55" s="398"/>
      <c r="D55" s="398"/>
      <c r="E55" s="399"/>
      <c r="F55" s="16"/>
      <c r="G55" s="4"/>
    </row>
    <row r="56" spans="1:7" ht="12" customHeight="1">
      <c r="A56" s="124" t="s">
        <v>611</v>
      </c>
      <c r="B56" s="398">
        <v>10404</v>
      </c>
      <c r="C56" s="398">
        <v>339</v>
      </c>
      <c r="D56" s="398">
        <v>8937</v>
      </c>
      <c r="E56" s="399">
        <v>1087</v>
      </c>
    </row>
    <row r="57" spans="1:7" ht="19.149999999999999" customHeight="1">
      <c r="A57" s="166" t="s">
        <v>101</v>
      </c>
      <c r="B57" s="398"/>
      <c r="C57" s="398"/>
      <c r="D57" s="398"/>
      <c r="E57" s="399"/>
    </row>
    <row r="58" spans="1:7" ht="12" customHeight="1">
      <c r="A58" s="366" t="s">
        <v>260</v>
      </c>
      <c r="B58" s="398">
        <v>23640</v>
      </c>
      <c r="C58" s="398">
        <v>7113</v>
      </c>
      <c r="D58" s="398">
        <v>14444</v>
      </c>
      <c r="E58" s="399">
        <v>2038</v>
      </c>
    </row>
    <row r="59" spans="1:7" ht="19.149999999999999" customHeight="1">
      <c r="A59" s="166" t="s">
        <v>102</v>
      </c>
      <c r="B59" s="398"/>
      <c r="C59" s="398"/>
      <c r="D59" s="398"/>
      <c r="E59" s="399"/>
    </row>
    <row r="60" spans="1:7" ht="12" customHeight="1">
      <c r="A60" s="366" t="s">
        <v>263</v>
      </c>
      <c r="B60" s="398">
        <v>189989</v>
      </c>
      <c r="C60" s="398">
        <v>51182</v>
      </c>
      <c r="D60" s="398">
        <v>132292</v>
      </c>
      <c r="E60" s="399">
        <v>6515</v>
      </c>
    </row>
    <row r="61" spans="1:7" ht="19.149999999999999" customHeight="1">
      <c r="A61" s="166" t="s">
        <v>216</v>
      </c>
      <c r="B61" s="398"/>
      <c r="C61" s="398"/>
      <c r="D61" s="398"/>
      <c r="E61" s="399"/>
    </row>
    <row r="62" spans="1:7" ht="12" customHeight="1">
      <c r="A62" s="169" t="s">
        <v>49</v>
      </c>
      <c r="B62" s="398"/>
      <c r="C62" s="398"/>
      <c r="D62" s="398"/>
      <c r="E62" s="399"/>
    </row>
    <row r="63" spans="1:7" ht="19.149999999999999" customHeight="1">
      <c r="A63" s="357" t="s">
        <v>612</v>
      </c>
      <c r="B63" s="398">
        <v>8161816</v>
      </c>
      <c r="C63" s="398">
        <v>5051983</v>
      </c>
      <c r="D63" s="398">
        <v>2854053</v>
      </c>
      <c r="E63" s="399">
        <v>91075</v>
      </c>
    </row>
    <row r="64" spans="1:7" ht="12" customHeight="1">
      <c r="A64" s="166" t="s">
        <v>50</v>
      </c>
      <c r="B64" s="398"/>
      <c r="C64" s="398"/>
      <c r="D64" s="398"/>
      <c r="E64" s="399"/>
    </row>
    <row r="65" spans="1:6" ht="19.149999999999999" customHeight="1">
      <c r="A65" s="169" t="s">
        <v>177</v>
      </c>
      <c r="B65" s="398"/>
      <c r="C65" s="398"/>
      <c r="D65" s="398"/>
      <c r="E65" s="399"/>
    </row>
    <row r="66" spans="1:6" ht="12" customHeight="1">
      <c r="A66" s="357" t="s">
        <v>613</v>
      </c>
      <c r="B66" s="398">
        <v>4433286</v>
      </c>
      <c r="C66" s="398">
        <v>3531935</v>
      </c>
      <c r="D66" s="398">
        <v>649698</v>
      </c>
      <c r="E66" s="399">
        <v>228730</v>
      </c>
    </row>
    <row r="67" spans="1:6" ht="19.149999999999999" customHeight="1">
      <c r="A67" s="364" t="s">
        <v>178</v>
      </c>
      <c r="B67" s="398"/>
      <c r="C67" s="398"/>
      <c r="D67" s="398"/>
      <c r="E67" s="399"/>
    </row>
    <row r="68" spans="1:6" ht="12" customHeight="1">
      <c r="A68" s="167" t="s">
        <v>27</v>
      </c>
      <c r="B68" s="398"/>
      <c r="C68" s="398"/>
      <c r="D68" s="398"/>
      <c r="E68" s="399"/>
    </row>
    <row r="69" spans="1:6" ht="19.149999999999999" customHeight="1">
      <c r="A69" s="366" t="s">
        <v>264</v>
      </c>
      <c r="B69" s="398">
        <v>1668806</v>
      </c>
      <c r="C69" s="398">
        <v>1359610</v>
      </c>
      <c r="D69" s="398">
        <v>228253</v>
      </c>
      <c r="E69" s="399">
        <v>76133</v>
      </c>
    </row>
    <row r="70" spans="1:6" ht="12" customHeight="1">
      <c r="A70" s="166" t="s">
        <v>17</v>
      </c>
      <c r="B70" s="398"/>
      <c r="C70" s="398"/>
      <c r="D70" s="398"/>
      <c r="E70" s="399"/>
    </row>
    <row r="71" spans="1:6" ht="19.149999999999999" customHeight="1">
      <c r="A71" s="366" t="s">
        <v>265</v>
      </c>
      <c r="B71" s="398">
        <v>2007540</v>
      </c>
      <c r="C71" s="398">
        <v>1714859</v>
      </c>
      <c r="D71" s="398">
        <v>204582</v>
      </c>
      <c r="E71" s="399">
        <v>83522</v>
      </c>
    </row>
    <row r="72" spans="1:6" ht="12" customHeight="1">
      <c r="A72" s="166" t="s">
        <v>18</v>
      </c>
      <c r="B72" s="398"/>
      <c r="C72" s="398"/>
      <c r="D72" s="398"/>
      <c r="E72" s="399"/>
    </row>
    <row r="73" spans="1:6" ht="12" customHeight="1">
      <c r="A73" s="124" t="s">
        <v>614</v>
      </c>
      <c r="B73" s="398">
        <v>615349</v>
      </c>
      <c r="C73" s="398">
        <v>326509</v>
      </c>
      <c r="D73" s="398">
        <v>208035</v>
      </c>
      <c r="E73" s="399">
        <v>68724</v>
      </c>
    </row>
    <row r="74" spans="1:6" ht="19.149999999999999" customHeight="1">
      <c r="A74" s="166" t="s">
        <v>15</v>
      </c>
      <c r="B74" s="398"/>
      <c r="C74" s="398"/>
      <c r="D74" s="398"/>
      <c r="E74" s="399"/>
    </row>
    <row r="75" spans="1:6" ht="12" customHeight="1">
      <c r="A75" s="167" t="s">
        <v>16</v>
      </c>
      <c r="B75" s="398"/>
      <c r="C75" s="398"/>
      <c r="D75" s="398"/>
      <c r="E75" s="399"/>
      <c r="F75" s="2"/>
    </row>
    <row r="76" spans="1:6" ht="12" customHeight="1">
      <c r="A76" s="124" t="s">
        <v>615</v>
      </c>
      <c r="B76" s="398">
        <v>141591</v>
      </c>
      <c r="C76" s="398">
        <v>130957</v>
      </c>
      <c r="D76" s="398">
        <v>8828</v>
      </c>
      <c r="E76" s="399">
        <v>351</v>
      </c>
    </row>
    <row r="77" spans="1:6" ht="12" customHeight="1">
      <c r="A77" s="166" t="s">
        <v>379</v>
      </c>
      <c r="B77" s="398"/>
      <c r="C77" s="398"/>
      <c r="D77" s="398"/>
      <c r="E77" s="399"/>
    </row>
    <row r="78" spans="1:6" ht="19.149999999999999" customHeight="1">
      <c r="A78" s="365" t="s">
        <v>236</v>
      </c>
      <c r="B78" s="394">
        <v>287718</v>
      </c>
      <c r="C78" s="395">
        <v>205637</v>
      </c>
      <c r="D78" s="395">
        <v>44684</v>
      </c>
      <c r="E78" s="396">
        <v>35979</v>
      </c>
    </row>
    <row r="79" spans="1:6" ht="12" customHeight="1">
      <c r="A79" s="165" t="s">
        <v>88</v>
      </c>
      <c r="B79" s="395"/>
      <c r="C79" s="395"/>
      <c r="D79" s="395"/>
      <c r="E79" s="396"/>
    </row>
    <row r="80" spans="1:6" ht="19.149999999999999" customHeight="1">
      <c r="A80" s="172" t="s">
        <v>616</v>
      </c>
      <c r="B80" s="394">
        <v>38718</v>
      </c>
      <c r="C80" s="395">
        <v>11583</v>
      </c>
      <c r="D80" s="395">
        <v>11397</v>
      </c>
      <c r="E80" s="396">
        <v>10944</v>
      </c>
    </row>
    <row r="81" spans="1:7" ht="12" customHeight="1">
      <c r="A81" s="165" t="s">
        <v>380</v>
      </c>
      <c r="B81" s="398"/>
      <c r="C81" s="398"/>
      <c r="D81" s="398"/>
      <c r="E81" s="399"/>
    </row>
    <row r="82" spans="1:7" ht="19.149999999999999" customHeight="1">
      <c r="A82" s="124" t="s">
        <v>103</v>
      </c>
      <c r="B82" s="398"/>
      <c r="C82" s="398"/>
      <c r="D82" s="398"/>
      <c r="E82" s="399"/>
    </row>
    <row r="83" spans="1:7" ht="12" customHeight="1">
      <c r="A83" s="125" t="s">
        <v>104</v>
      </c>
      <c r="B83" s="398"/>
      <c r="C83" s="398"/>
      <c r="D83" s="398"/>
      <c r="E83" s="399"/>
    </row>
    <row r="84" spans="1:7" ht="12" customHeight="1">
      <c r="A84" s="124" t="s">
        <v>617</v>
      </c>
      <c r="B84" s="398">
        <v>10252</v>
      </c>
      <c r="C84" s="398">
        <v>2497</v>
      </c>
      <c r="D84" s="398">
        <v>5540</v>
      </c>
      <c r="E84" s="399">
        <v>2210</v>
      </c>
    </row>
    <row r="85" spans="1:7" ht="19.149999999999999" customHeight="1">
      <c r="A85" s="166" t="s">
        <v>381</v>
      </c>
      <c r="B85" s="398"/>
      <c r="C85" s="398"/>
      <c r="D85" s="398"/>
      <c r="E85" s="399"/>
    </row>
    <row r="86" spans="1:7" ht="12" customHeight="1">
      <c r="A86" s="124" t="s">
        <v>618</v>
      </c>
      <c r="B86" s="398">
        <v>7868</v>
      </c>
      <c r="C86" s="398">
        <v>4870</v>
      </c>
      <c r="D86" s="398">
        <v>2848</v>
      </c>
      <c r="E86" s="399">
        <v>150</v>
      </c>
    </row>
    <row r="87" spans="1:7" ht="19.149999999999999" customHeight="1">
      <c r="A87" s="167" t="s">
        <v>382</v>
      </c>
      <c r="B87" s="398"/>
      <c r="C87" s="398"/>
      <c r="D87" s="398"/>
      <c r="E87" s="399"/>
      <c r="F87" s="16"/>
      <c r="G87" s="4"/>
    </row>
    <row r="88" spans="1:7" ht="12" customHeight="1">
      <c r="A88" s="365" t="s">
        <v>237</v>
      </c>
      <c r="B88" s="395">
        <v>33977573</v>
      </c>
      <c r="C88" s="395">
        <v>31045431</v>
      </c>
      <c r="D88" s="395">
        <v>1406800</v>
      </c>
      <c r="E88" s="396">
        <v>1359534</v>
      </c>
    </row>
    <row r="89" spans="1:7" ht="19.149999999999999" customHeight="1">
      <c r="A89" s="165" t="s">
        <v>67</v>
      </c>
      <c r="B89" s="398"/>
      <c r="C89" s="398"/>
      <c r="D89" s="398"/>
      <c r="E89" s="399"/>
      <c r="F89" s="16"/>
      <c r="G89" s="4"/>
    </row>
    <row r="90" spans="1:7" ht="12" customHeight="1">
      <c r="A90" s="124" t="s">
        <v>619</v>
      </c>
      <c r="B90" s="398">
        <v>7138801</v>
      </c>
      <c r="C90" s="398">
        <v>5311519</v>
      </c>
      <c r="D90" s="398">
        <v>643677</v>
      </c>
      <c r="E90" s="399">
        <v>1168586</v>
      </c>
    </row>
    <row r="91" spans="1:7" ht="18.75" customHeight="1">
      <c r="A91" s="166" t="s">
        <v>443</v>
      </c>
      <c r="B91" s="398"/>
      <c r="C91" s="398"/>
      <c r="D91" s="398"/>
      <c r="E91" s="399"/>
    </row>
    <row r="92" spans="1:7" ht="12" customHeight="1">
      <c r="A92" s="172" t="s">
        <v>620</v>
      </c>
      <c r="B92" s="395">
        <v>98532</v>
      </c>
      <c r="C92" s="395">
        <v>66629</v>
      </c>
      <c r="D92" s="395">
        <v>29101</v>
      </c>
      <c r="E92" s="396">
        <v>2435</v>
      </c>
    </row>
    <row r="93" spans="1:7" ht="19.149999999999999" customHeight="1">
      <c r="A93" s="165" t="s">
        <v>384</v>
      </c>
      <c r="B93" s="398"/>
      <c r="C93" s="398"/>
      <c r="D93" s="398"/>
      <c r="E93" s="399"/>
    </row>
    <row r="94" spans="1:7" ht="12" customHeight="1">
      <c r="A94" s="365" t="s">
        <v>238</v>
      </c>
      <c r="B94" s="395">
        <v>189442</v>
      </c>
      <c r="C94" s="395">
        <v>38561</v>
      </c>
      <c r="D94" s="395">
        <v>146815</v>
      </c>
      <c r="E94" s="396">
        <v>4054</v>
      </c>
    </row>
    <row r="95" spans="1:7" ht="19.149999999999999" customHeight="1">
      <c r="A95" s="165" t="s">
        <v>38</v>
      </c>
      <c r="B95" s="395"/>
      <c r="C95" s="395"/>
      <c r="D95" s="395"/>
      <c r="E95" s="396"/>
    </row>
    <row r="96" spans="1:7" ht="12" customHeight="1">
      <c r="A96" s="365" t="s">
        <v>242</v>
      </c>
      <c r="B96" s="395">
        <v>429775</v>
      </c>
      <c r="C96" s="395">
        <v>110294</v>
      </c>
      <c r="D96" s="395">
        <v>315386</v>
      </c>
      <c r="E96" s="396">
        <v>4070</v>
      </c>
      <c r="F96" s="56"/>
    </row>
    <row r="97" spans="1:6" ht="19.149999999999999" customHeight="1">
      <c r="A97" s="165" t="s">
        <v>69</v>
      </c>
      <c r="B97" s="395"/>
      <c r="C97" s="395"/>
      <c r="D97" s="395"/>
      <c r="E97" s="396"/>
    </row>
    <row r="98" spans="1:6" ht="12" customHeight="1">
      <c r="A98" s="172" t="s">
        <v>621</v>
      </c>
      <c r="B98" s="395">
        <v>1969359</v>
      </c>
      <c r="C98" s="395">
        <v>1752532</v>
      </c>
      <c r="D98" s="395">
        <v>143982</v>
      </c>
      <c r="E98" s="396">
        <v>20025</v>
      </c>
      <c r="F98" s="56"/>
    </row>
    <row r="99" spans="1:6" ht="19.149999999999999" customHeight="1">
      <c r="A99" s="165" t="s">
        <v>105</v>
      </c>
      <c r="B99" s="395"/>
      <c r="C99" s="395"/>
      <c r="D99" s="395"/>
      <c r="E99" s="396"/>
      <c r="F99" s="56"/>
    </row>
    <row r="100" spans="1:6" ht="12" customHeight="1">
      <c r="A100" s="365" t="s">
        <v>70</v>
      </c>
      <c r="B100" s="395">
        <v>860562</v>
      </c>
      <c r="C100" s="395">
        <v>326689</v>
      </c>
      <c r="D100" s="395">
        <v>498942</v>
      </c>
      <c r="E100" s="396">
        <v>30255</v>
      </c>
    </row>
    <row r="101" spans="1:6" ht="19.149999999999999" customHeight="1">
      <c r="A101" s="165" t="s">
        <v>71</v>
      </c>
      <c r="B101" s="395"/>
      <c r="C101" s="395"/>
      <c r="D101" s="395"/>
      <c r="E101" s="396"/>
    </row>
    <row r="102" spans="1:6" ht="12" customHeight="1">
      <c r="A102" s="172" t="s">
        <v>622</v>
      </c>
      <c r="B102" s="395">
        <v>131044</v>
      </c>
      <c r="C102" s="395">
        <v>54960</v>
      </c>
      <c r="D102" s="395">
        <v>59151</v>
      </c>
      <c r="E102" s="396">
        <v>11582</v>
      </c>
    </row>
    <row r="103" spans="1:6" ht="19.149999999999999" customHeight="1">
      <c r="A103" s="165" t="s">
        <v>72</v>
      </c>
      <c r="B103" s="395"/>
      <c r="C103" s="395"/>
      <c r="D103" s="395"/>
      <c r="E103" s="396"/>
    </row>
    <row r="104" spans="1:6" ht="12" customHeight="1">
      <c r="A104" s="365" t="s">
        <v>240</v>
      </c>
      <c r="B104" s="395">
        <v>4584105</v>
      </c>
      <c r="C104" s="395">
        <v>3237772</v>
      </c>
      <c r="D104" s="395">
        <v>1236065</v>
      </c>
      <c r="E104" s="396">
        <v>83942</v>
      </c>
    </row>
    <row r="105" spans="1:6" ht="19.149999999999999" customHeight="1">
      <c r="A105" s="165" t="s">
        <v>90</v>
      </c>
      <c r="B105" s="395"/>
      <c r="C105" s="395"/>
      <c r="D105" s="395"/>
      <c r="E105" s="396"/>
      <c r="F105" s="2"/>
    </row>
    <row r="106" spans="1:6" ht="12" customHeight="1">
      <c r="A106" s="365" t="s">
        <v>241</v>
      </c>
      <c r="B106" s="395">
        <v>3374213</v>
      </c>
      <c r="C106" s="395">
        <v>1660332</v>
      </c>
      <c r="D106" s="395">
        <v>1581229</v>
      </c>
      <c r="E106" s="396">
        <v>125459</v>
      </c>
    </row>
    <row r="107" spans="1:6" ht="19.149999999999999" customHeight="1">
      <c r="A107" s="165" t="s">
        <v>73</v>
      </c>
      <c r="B107" s="398"/>
      <c r="C107" s="398"/>
      <c r="D107" s="398"/>
      <c r="E107" s="399"/>
    </row>
    <row r="108" spans="1:6" ht="12" customHeight="1">
      <c r="A108" s="365" t="s">
        <v>74</v>
      </c>
      <c r="B108" s="395">
        <v>3741267</v>
      </c>
      <c r="C108" s="395">
        <v>3072244</v>
      </c>
      <c r="D108" s="395">
        <v>590801</v>
      </c>
      <c r="E108" s="396">
        <v>57975</v>
      </c>
    </row>
    <row r="109" spans="1:6" ht="19.149999999999999" customHeight="1">
      <c r="A109" s="165" t="s">
        <v>75</v>
      </c>
      <c r="B109" s="398"/>
      <c r="C109" s="398"/>
      <c r="D109" s="398"/>
      <c r="E109" s="399"/>
    </row>
    <row r="110" spans="1:6" ht="12" customHeight="1">
      <c r="A110" s="366" t="s">
        <v>270</v>
      </c>
      <c r="B110" s="397">
        <v>2063933</v>
      </c>
      <c r="C110" s="398">
        <v>1860860</v>
      </c>
      <c r="D110" s="398">
        <v>156026</v>
      </c>
      <c r="E110" s="399">
        <v>33676</v>
      </c>
    </row>
    <row r="111" spans="1:6" ht="19.149999999999999" customHeight="1">
      <c r="A111" s="173" t="s">
        <v>214</v>
      </c>
      <c r="B111" s="397"/>
      <c r="C111" s="398"/>
      <c r="D111" s="398"/>
      <c r="E111" s="399"/>
    </row>
    <row r="112" spans="1:6" ht="12" customHeight="1">
      <c r="A112" s="365" t="s">
        <v>623</v>
      </c>
      <c r="B112" s="395">
        <v>7142113</v>
      </c>
      <c r="C112" s="395">
        <v>5143528</v>
      </c>
      <c r="D112" s="395">
        <v>1472627</v>
      </c>
      <c r="E112" s="396">
        <v>495749</v>
      </c>
    </row>
    <row r="113" spans="1:7" ht="19.149999999999999" customHeight="1">
      <c r="A113" s="165" t="s">
        <v>447</v>
      </c>
      <c r="B113" s="117"/>
      <c r="C113" s="117"/>
      <c r="D113" s="117"/>
      <c r="E113" s="118"/>
      <c r="F113" s="21"/>
      <c r="G113" s="4"/>
    </row>
    <row r="114" spans="1:7" ht="12" customHeight="1">
      <c r="A114" s="368"/>
      <c r="B114" s="130"/>
      <c r="C114" s="130"/>
      <c r="D114" s="130"/>
      <c r="E114" s="130"/>
      <c r="F114" s="21"/>
      <c r="G114" s="4"/>
    </row>
    <row r="115" spans="1:7" ht="12" customHeight="1">
      <c r="A115" s="368" t="s">
        <v>423</v>
      </c>
      <c r="B115" s="315"/>
      <c r="C115" s="315"/>
      <c r="D115" s="315"/>
      <c r="E115" s="315"/>
    </row>
    <row r="116" spans="1:7" ht="12" customHeight="1">
      <c r="A116" s="369" t="s">
        <v>424</v>
      </c>
      <c r="B116" s="315"/>
      <c r="C116" s="315"/>
      <c r="D116" s="315"/>
      <c r="E116" s="315"/>
      <c r="F116" s="20"/>
      <c r="G116" s="4"/>
    </row>
  </sheetData>
  <mergeCells count="4">
    <mergeCell ref="C3:E3"/>
    <mergeCell ref="B8:E8"/>
    <mergeCell ref="B3:B4"/>
    <mergeCell ref="A3:A5"/>
  </mergeCells>
  <phoneticPr fontId="3" type="noConversion"/>
  <hyperlinks>
    <hyperlink ref="G3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5"/>
  <sheetViews>
    <sheetView workbookViewId="0">
      <selection activeCell="A3" sqref="A3:A5"/>
    </sheetView>
  </sheetViews>
  <sheetFormatPr defaultRowHeight="12.75"/>
  <cols>
    <col min="1" max="1" width="49.85546875" style="78" customWidth="1"/>
    <col min="2" max="2" width="10.42578125" style="78" customWidth="1"/>
    <col min="3" max="4" width="10.28515625" style="78" customWidth="1"/>
    <col min="5" max="5" width="9.7109375" style="78" customWidth="1"/>
    <col min="6" max="16384" width="9.140625" style="1"/>
  </cols>
  <sheetData>
    <row r="1" spans="1:23" ht="21.75" customHeight="1">
      <c r="A1" s="338" t="s">
        <v>472</v>
      </c>
      <c r="B1" s="153"/>
      <c r="C1" s="153"/>
      <c r="D1" s="153"/>
      <c r="E1" s="15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3.5" customHeight="1">
      <c r="A2" s="104" t="s">
        <v>471</v>
      </c>
      <c r="B2" s="135"/>
      <c r="C2" s="135"/>
      <c r="D2" s="135"/>
      <c r="E2" s="135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20.100000000000001" customHeight="1">
      <c r="A3" s="463" t="s">
        <v>603</v>
      </c>
      <c r="B3" s="475" t="s">
        <v>577</v>
      </c>
      <c r="C3" s="466" t="s">
        <v>339</v>
      </c>
      <c r="D3" s="467"/>
      <c r="E3" s="467"/>
      <c r="F3"/>
      <c r="G3"/>
      <c r="H3" s="353" t="s">
        <v>556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90" customHeight="1">
      <c r="A4" s="464"/>
      <c r="B4" s="476"/>
      <c r="C4" s="156" t="s">
        <v>624</v>
      </c>
      <c r="D4" s="157" t="s">
        <v>625</v>
      </c>
      <c r="E4" s="158" t="s">
        <v>626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20.100000000000001" customHeight="1">
      <c r="A5" s="471"/>
      <c r="B5" s="159" t="s">
        <v>340</v>
      </c>
      <c r="C5" s="160"/>
      <c r="D5" s="160"/>
      <c r="E5" s="160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8.75" customHeight="1">
      <c r="A6" s="368"/>
      <c r="B6" s="315"/>
      <c r="C6" s="315"/>
      <c r="D6" s="315"/>
      <c r="E6" s="315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5" customHeight="1">
      <c r="A7" s="368"/>
      <c r="B7" s="162" t="s">
        <v>112</v>
      </c>
      <c r="C7" s="163"/>
      <c r="D7" s="163"/>
      <c r="E7" s="164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25.5" customHeight="1">
      <c r="A8" s="368"/>
      <c r="B8" s="474" t="s">
        <v>113</v>
      </c>
      <c r="C8" s="474"/>
      <c r="D8" s="474"/>
      <c r="E8" s="474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9.149999999999999" customHeight="1">
      <c r="A9" s="365" t="s">
        <v>146</v>
      </c>
      <c r="B9" s="388">
        <v>170237325</v>
      </c>
      <c r="C9" s="388">
        <v>74293303</v>
      </c>
      <c r="D9" s="388">
        <v>71828970</v>
      </c>
      <c r="E9" s="389">
        <v>22109749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2" customHeight="1">
      <c r="A10" s="165" t="s">
        <v>80</v>
      </c>
      <c r="B10" s="390"/>
      <c r="C10" s="390"/>
      <c r="D10" s="390"/>
      <c r="E10" s="391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2" customHeight="1">
      <c r="A11" s="368"/>
      <c r="B11" s="390"/>
      <c r="C11" s="390"/>
      <c r="D11" s="390"/>
      <c r="E11" s="39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ht="19.149999999999999" customHeight="1">
      <c r="A12" s="365" t="s">
        <v>232</v>
      </c>
      <c r="B12" s="388">
        <v>5019183</v>
      </c>
      <c r="C12" s="388">
        <v>2165645</v>
      </c>
      <c r="D12" s="388">
        <v>1466899</v>
      </c>
      <c r="E12" s="389">
        <v>802027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" customHeight="1">
      <c r="A13" s="165" t="s">
        <v>66</v>
      </c>
      <c r="B13" s="390"/>
      <c r="C13" s="390"/>
      <c r="D13" s="390"/>
      <c r="E13" s="391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9.149999999999999" customHeight="1">
      <c r="A14" s="124" t="s">
        <v>604</v>
      </c>
      <c r="B14" s="390">
        <v>4901683</v>
      </c>
      <c r="C14" s="390">
        <v>2148770</v>
      </c>
      <c r="D14" s="390">
        <v>1406951</v>
      </c>
      <c r="E14" s="391">
        <v>761655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ht="12" customHeight="1">
      <c r="A15" s="166" t="s">
        <v>605</v>
      </c>
      <c r="B15" s="390"/>
      <c r="C15" s="390"/>
      <c r="D15" s="390"/>
      <c r="E15" s="391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ht="19.149999999999999" customHeight="1">
      <c r="A16" s="365" t="s">
        <v>233</v>
      </c>
      <c r="B16" s="388">
        <v>77152171</v>
      </c>
      <c r="C16" s="388">
        <v>24231493</v>
      </c>
      <c r="D16" s="388">
        <v>48211180</v>
      </c>
      <c r="E16" s="389">
        <v>3495869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ht="12" customHeight="1">
      <c r="A17" s="165" t="s">
        <v>84</v>
      </c>
      <c r="B17" s="390"/>
      <c r="C17" s="390"/>
      <c r="D17" s="390"/>
      <c r="E17" s="391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19.149999999999999" customHeight="1">
      <c r="A18" s="366" t="s">
        <v>48</v>
      </c>
      <c r="B18" s="390">
        <v>3479848</v>
      </c>
      <c r="C18" s="390">
        <v>1851879</v>
      </c>
      <c r="D18" s="390">
        <v>1469241</v>
      </c>
      <c r="E18" s="391">
        <v>67103</v>
      </c>
      <c r="F18"/>
      <c r="G18"/>
      <c r="H18" s="92" t="s">
        <v>227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12" customHeight="1">
      <c r="A19" s="166" t="s">
        <v>92</v>
      </c>
      <c r="B19" s="390"/>
      <c r="C19" s="390"/>
      <c r="D19" s="390"/>
      <c r="E19" s="391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19.149999999999999" customHeight="1">
      <c r="A20" s="366" t="s">
        <v>213</v>
      </c>
      <c r="B20" s="390">
        <v>347925</v>
      </c>
      <c r="C20" s="390">
        <v>270011</v>
      </c>
      <c r="D20" s="390">
        <v>71522</v>
      </c>
      <c r="E20" s="391">
        <v>6283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12" customHeight="1">
      <c r="A21" s="167" t="s">
        <v>22</v>
      </c>
      <c r="B21" s="390"/>
      <c r="C21" s="390"/>
      <c r="D21" s="390"/>
      <c r="E21" s="39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ht="19.149999999999999" customHeight="1">
      <c r="A22" s="366" t="s">
        <v>246</v>
      </c>
      <c r="B22" s="390">
        <v>57029805</v>
      </c>
      <c r="C22" s="390">
        <v>13623472</v>
      </c>
      <c r="D22" s="390">
        <v>40040112</v>
      </c>
      <c r="E22" s="391">
        <v>3062503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12" customHeight="1">
      <c r="A23" s="166" t="s">
        <v>93</v>
      </c>
      <c r="B23" s="390"/>
      <c r="C23" s="390"/>
      <c r="D23" s="390"/>
      <c r="E23" s="391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ht="19.149999999999999" customHeight="1">
      <c r="A24" s="124" t="s">
        <v>103</v>
      </c>
      <c r="B24" s="390"/>
      <c r="C24" s="390"/>
      <c r="D24" s="390"/>
      <c r="E24" s="391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12" customHeight="1">
      <c r="A25" s="125" t="s">
        <v>104</v>
      </c>
      <c r="B25" s="390"/>
      <c r="C25" s="390"/>
      <c r="D25" s="390"/>
      <c r="E25" s="391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19.149999999999999" customHeight="1">
      <c r="A26" s="366" t="s">
        <v>247</v>
      </c>
      <c r="B26" s="390">
        <v>8375481</v>
      </c>
      <c r="C26" s="390">
        <v>2404496</v>
      </c>
      <c r="D26" s="390">
        <v>5418963</v>
      </c>
      <c r="E26" s="391">
        <v>512590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12" customHeight="1">
      <c r="A27" s="166" t="s">
        <v>51</v>
      </c>
      <c r="B27" s="390"/>
      <c r="C27" s="390"/>
      <c r="D27" s="390"/>
      <c r="E27" s="391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19.149999999999999" customHeight="1">
      <c r="A28" s="366" t="s">
        <v>248</v>
      </c>
      <c r="B28" s="390">
        <v>1094759</v>
      </c>
      <c r="C28" s="390">
        <v>215300</v>
      </c>
      <c r="D28" s="390">
        <v>843734</v>
      </c>
      <c r="E28" s="391">
        <v>32899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12" customHeight="1">
      <c r="A29" s="166" t="s">
        <v>52</v>
      </c>
      <c r="B29" s="390"/>
      <c r="C29" s="390"/>
      <c r="D29" s="390"/>
      <c r="E29" s="39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19.149999999999999" customHeight="1">
      <c r="A30" s="366" t="s">
        <v>249</v>
      </c>
      <c r="B30" s="390">
        <v>1524702</v>
      </c>
      <c r="C30" s="390">
        <v>154766</v>
      </c>
      <c r="D30" s="390">
        <v>1358274</v>
      </c>
      <c r="E30" s="391">
        <v>6315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12" customHeight="1">
      <c r="A31" s="166" t="s">
        <v>94</v>
      </c>
      <c r="B31" s="390"/>
      <c r="C31" s="390"/>
      <c r="D31" s="390"/>
      <c r="E31" s="39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9.149999999999999" customHeight="1">
      <c r="A32" s="124" t="s">
        <v>627</v>
      </c>
      <c r="B32" s="390">
        <v>116297</v>
      </c>
      <c r="C32" s="390">
        <v>33656</v>
      </c>
      <c r="D32" s="390">
        <v>69577</v>
      </c>
      <c r="E32" s="391">
        <v>13064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12" customHeight="1">
      <c r="A33" s="166" t="s">
        <v>25</v>
      </c>
      <c r="B33" s="390"/>
      <c r="C33" s="390"/>
      <c r="D33" s="390"/>
      <c r="E33" s="391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9.149999999999999" customHeight="1">
      <c r="A34" s="124" t="s">
        <v>628</v>
      </c>
      <c r="B34" s="390">
        <v>2019542</v>
      </c>
      <c r="C34" s="390">
        <v>430939</v>
      </c>
      <c r="D34" s="390">
        <v>1426310</v>
      </c>
      <c r="E34" s="391">
        <v>153448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2" customHeight="1">
      <c r="A35" s="166" t="s">
        <v>375</v>
      </c>
      <c r="B35" s="390"/>
      <c r="C35" s="390"/>
      <c r="D35" s="390"/>
      <c r="E35" s="391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9.149999999999999" customHeight="1">
      <c r="A36" s="366" t="s">
        <v>252</v>
      </c>
      <c r="B36" s="390">
        <v>2982707</v>
      </c>
      <c r="C36" s="390">
        <v>898180</v>
      </c>
      <c r="D36" s="390">
        <v>1995180</v>
      </c>
      <c r="E36" s="391">
        <v>69478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12" customHeight="1">
      <c r="A37" s="166" t="s">
        <v>54</v>
      </c>
      <c r="B37" s="390"/>
      <c r="C37" s="390"/>
      <c r="D37" s="390"/>
      <c r="E37" s="391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19.149999999999999" customHeight="1">
      <c r="A38" s="366" t="s">
        <v>253</v>
      </c>
      <c r="B38" s="390">
        <v>630194</v>
      </c>
      <c r="C38" s="390">
        <v>114681</v>
      </c>
      <c r="D38" s="390">
        <v>482697</v>
      </c>
      <c r="E38" s="391">
        <v>26566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2" customHeight="1">
      <c r="A39" s="166" t="s">
        <v>55</v>
      </c>
      <c r="B39" s="390"/>
      <c r="C39" s="390"/>
      <c r="D39" s="390"/>
      <c r="E39" s="391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9.149999999999999" customHeight="1">
      <c r="A40" s="124" t="s">
        <v>629</v>
      </c>
      <c r="B40" s="390">
        <v>2509532</v>
      </c>
      <c r="C40" s="390">
        <v>712168</v>
      </c>
      <c r="D40" s="390">
        <v>1704234</v>
      </c>
      <c r="E40" s="391">
        <v>12900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2" customHeight="1">
      <c r="A41" s="166" t="s">
        <v>26</v>
      </c>
      <c r="B41" s="390"/>
      <c r="C41" s="390"/>
      <c r="D41" s="390"/>
      <c r="E41" s="39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9.149999999999999" customHeight="1">
      <c r="A42" s="366" t="s">
        <v>254</v>
      </c>
      <c r="B42" s="390">
        <v>3000497</v>
      </c>
      <c r="C42" s="390">
        <v>860887</v>
      </c>
      <c r="D42" s="390">
        <v>2006887</v>
      </c>
      <c r="E42" s="391">
        <v>116049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" customHeight="1">
      <c r="A43" s="166" t="s">
        <v>96</v>
      </c>
      <c r="B43" s="390"/>
      <c r="C43" s="390"/>
      <c r="D43" s="390"/>
      <c r="E43" s="391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9.149999999999999" customHeight="1">
      <c r="A44" s="124" t="s">
        <v>630</v>
      </c>
      <c r="B44" s="390">
        <v>513058</v>
      </c>
      <c r="C44" s="390">
        <v>141915</v>
      </c>
      <c r="D44" s="390">
        <v>327152</v>
      </c>
      <c r="E44" s="391">
        <v>43091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2" customHeight="1">
      <c r="A45" s="166" t="s">
        <v>376</v>
      </c>
      <c r="B45" s="390"/>
      <c r="C45" s="390"/>
      <c r="D45" s="390"/>
      <c r="E45" s="391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9.149999999999999" customHeight="1">
      <c r="A46" s="366" t="s">
        <v>255</v>
      </c>
      <c r="B46" s="390">
        <v>5045376</v>
      </c>
      <c r="C46" s="390">
        <v>1132000</v>
      </c>
      <c r="D46" s="390">
        <v>3618847</v>
      </c>
      <c r="E46" s="391">
        <v>279172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2" customHeight="1">
      <c r="A47" s="166" t="s">
        <v>97</v>
      </c>
      <c r="B47" s="390"/>
      <c r="C47" s="390"/>
      <c r="D47" s="390"/>
      <c r="E47" s="391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9.149999999999999" customHeight="1">
      <c r="A48" s="368" t="s">
        <v>56</v>
      </c>
      <c r="B48" s="390"/>
      <c r="C48" s="390"/>
      <c r="D48" s="390"/>
      <c r="E48" s="391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2" customHeight="1">
      <c r="A49" s="168" t="s">
        <v>256</v>
      </c>
      <c r="B49" s="390">
        <v>3949602</v>
      </c>
      <c r="C49" s="390">
        <v>797074</v>
      </c>
      <c r="D49" s="390">
        <v>2793125</v>
      </c>
      <c r="E49" s="391">
        <v>315873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9.149999999999999" customHeight="1">
      <c r="A50" s="166" t="s">
        <v>98</v>
      </c>
      <c r="B50" s="390"/>
      <c r="C50" s="390"/>
      <c r="D50" s="390"/>
      <c r="E50" s="391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2" customHeight="1">
      <c r="A51" s="122" t="s">
        <v>257</v>
      </c>
      <c r="B51" s="390">
        <v>2075341</v>
      </c>
      <c r="C51" s="390">
        <v>347484</v>
      </c>
      <c r="D51" s="390">
        <v>1677083</v>
      </c>
      <c r="E51" s="391">
        <v>48678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9.149999999999999" customHeight="1">
      <c r="A52" s="364" t="s">
        <v>99</v>
      </c>
      <c r="B52" s="390"/>
      <c r="C52" s="390"/>
      <c r="D52" s="390"/>
      <c r="E52" s="391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2" customHeight="1">
      <c r="A53" s="124" t="s">
        <v>631</v>
      </c>
      <c r="B53" s="390">
        <v>4155921</v>
      </c>
      <c r="C53" s="390">
        <v>1161165</v>
      </c>
      <c r="D53" s="390">
        <v>2650531</v>
      </c>
      <c r="E53" s="391">
        <v>326858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 ht="19.149999999999999" customHeight="1">
      <c r="A54" s="166" t="s">
        <v>377</v>
      </c>
      <c r="B54" s="390"/>
      <c r="C54" s="390"/>
      <c r="D54" s="390"/>
      <c r="E54" s="391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ht="12" customHeight="1">
      <c r="A55" s="366" t="s">
        <v>258</v>
      </c>
      <c r="B55" s="390">
        <v>743531</v>
      </c>
      <c r="C55" s="390">
        <v>134422</v>
      </c>
      <c r="D55" s="390">
        <v>573259</v>
      </c>
      <c r="E55" s="391">
        <v>34757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2" customHeight="1">
      <c r="A56" s="166" t="s">
        <v>57</v>
      </c>
      <c r="B56" s="390"/>
      <c r="C56" s="390"/>
      <c r="D56" s="390"/>
      <c r="E56" s="391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9.149999999999999" customHeight="1">
      <c r="A57" s="366" t="s">
        <v>259</v>
      </c>
      <c r="B57" s="390">
        <v>2310686</v>
      </c>
      <c r="C57" s="390">
        <v>605972</v>
      </c>
      <c r="D57" s="390">
        <v>1632095</v>
      </c>
      <c r="E57" s="391">
        <v>64110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2" customHeight="1">
      <c r="A58" s="166" t="s">
        <v>58</v>
      </c>
      <c r="B58" s="390"/>
      <c r="C58" s="390"/>
      <c r="D58" s="390"/>
      <c r="E58" s="391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9.149999999999999" customHeight="1">
      <c r="A59" s="366" t="s">
        <v>378</v>
      </c>
      <c r="B59" s="390">
        <v>1914073</v>
      </c>
      <c r="C59" s="390">
        <v>619732</v>
      </c>
      <c r="D59" s="390">
        <v>1166600</v>
      </c>
      <c r="E59" s="391">
        <v>124937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2" customHeight="1">
      <c r="A60" s="166" t="s">
        <v>100</v>
      </c>
      <c r="B60" s="390"/>
      <c r="C60" s="390"/>
      <c r="D60" s="390"/>
      <c r="E60" s="391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9.149999999999999" customHeight="1">
      <c r="A61" s="124" t="s">
        <v>632</v>
      </c>
      <c r="B61" s="390">
        <v>9262837</v>
      </c>
      <c r="C61" s="390">
        <v>1363124</v>
      </c>
      <c r="D61" s="390">
        <v>7459315</v>
      </c>
      <c r="E61" s="391">
        <v>418098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2" customHeight="1">
      <c r="A62" s="166" t="s">
        <v>101</v>
      </c>
      <c r="B62" s="390"/>
      <c r="C62" s="390"/>
      <c r="D62" s="390"/>
      <c r="E62" s="391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9.149999999999999" customHeight="1">
      <c r="A63" s="366" t="s">
        <v>260</v>
      </c>
      <c r="B63" s="390">
        <v>1106599</v>
      </c>
      <c r="C63" s="390">
        <v>385351</v>
      </c>
      <c r="D63" s="390">
        <v>687054</v>
      </c>
      <c r="E63" s="391">
        <v>32811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2" customHeight="1">
      <c r="A64" s="166" t="s">
        <v>102</v>
      </c>
      <c r="B64" s="390"/>
      <c r="C64" s="390"/>
      <c r="D64" s="390"/>
      <c r="E64" s="391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9.149999999999999" customHeight="1">
      <c r="A65" s="366" t="s">
        <v>263</v>
      </c>
      <c r="B65" s="390">
        <v>643816</v>
      </c>
      <c r="C65" s="390">
        <v>196711</v>
      </c>
      <c r="D65" s="390">
        <v>268552</v>
      </c>
      <c r="E65" s="391">
        <v>178227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:23" ht="12" customHeight="1">
      <c r="A66" s="166" t="s">
        <v>216</v>
      </c>
      <c r="B66" s="390"/>
      <c r="C66" s="390"/>
      <c r="D66" s="390"/>
      <c r="E66" s="391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23" ht="19.149999999999999" customHeight="1">
      <c r="A67" s="169" t="s">
        <v>49</v>
      </c>
      <c r="B67" s="390"/>
      <c r="C67" s="390"/>
      <c r="D67" s="390"/>
      <c r="E67" s="391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1:23" ht="12" customHeight="1">
      <c r="A68" s="357" t="s">
        <v>633</v>
      </c>
      <c r="B68" s="390">
        <v>15491575</v>
      </c>
      <c r="C68" s="390">
        <v>8498412</v>
      </c>
      <c r="D68" s="390">
        <v>6043397</v>
      </c>
      <c r="E68" s="391">
        <v>136181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1:23" ht="19.149999999999999" customHeight="1">
      <c r="A69" s="166" t="s">
        <v>50</v>
      </c>
      <c r="B69" s="390"/>
      <c r="C69" s="390"/>
      <c r="D69" s="390"/>
      <c r="E69" s="391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</row>
    <row r="70" spans="1:23" ht="12" customHeight="1">
      <c r="A70" s="169" t="s">
        <v>177</v>
      </c>
      <c r="B70" s="390"/>
      <c r="C70" s="390"/>
      <c r="D70" s="390"/>
      <c r="E70" s="391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3" ht="19.149999999999999" customHeight="1">
      <c r="A71" s="357" t="s">
        <v>634</v>
      </c>
      <c r="B71" s="390">
        <v>1150943</v>
      </c>
      <c r="C71" s="390">
        <v>257730</v>
      </c>
      <c r="D71" s="390">
        <v>658430</v>
      </c>
      <c r="E71" s="391">
        <v>230082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3" ht="12" customHeight="1">
      <c r="A72" s="364" t="s">
        <v>178</v>
      </c>
      <c r="B72" s="390"/>
      <c r="C72" s="390"/>
      <c r="D72" s="390"/>
      <c r="E72" s="391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</row>
    <row r="73" spans="1:23" ht="12" customHeight="1">
      <c r="A73" s="167" t="s">
        <v>27</v>
      </c>
      <c r="B73" s="390"/>
      <c r="C73" s="390"/>
      <c r="D73" s="390"/>
      <c r="E73" s="391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</row>
    <row r="74" spans="1:23" ht="19.149999999999999" customHeight="1">
      <c r="A74" s="366" t="s">
        <v>264</v>
      </c>
      <c r="B74" s="390">
        <v>29090</v>
      </c>
      <c r="C74" s="390">
        <v>13073</v>
      </c>
      <c r="D74" s="390">
        <v>9023</v>
      </c>
      <c r="E74" s="391">
        <v>6965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  <row r="75" spans="1:23" ht="12" customHeight="1">
      <c r="A75" s="166" t="s">
        <v>17</v>
      </c>
      <c r="B75" s="390"/>
      <c r="C75" s="390"/>
      <c r="D75" s="390"/>
      <c r="E75" s="391"/>
      <c r="F75" s="351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:23" ht="12" customHeight="1">
      <c r="A76" s="366" t="s">
        <v>265</v>
      </c>
      <c r="B76" s="390">
        <v>111846</v>
      </c>
      <c r="C76" s="390">
        <v>17339</v>
      </c>
      <c r="D76" s="390">
        <v>57814</v>
      </c>
      <c r="E76" s="391">
        <v>36659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</row>
    <row r="77" spans="1:23" ht="12" customHeight="1">
      <c r="A77" s="166" t="s">
        <v>18</v>
      </c>
      <c r="B77" s="390"/>
      <c r="C77" s="390"/>
      <c r="D77" s="390"/>
      <c r="E77" s="391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</row>
    <row r="78" spans="1:23" ht="19.149999999999999" customHeight="1">
      <c r="A78" s="124" t="s">
        <v>635</v>
      </c>
      <c r="B78" s="390">
        <v>986538</v>
      </c>
      <c r="C78" s="390">
        <v>224398</v>
      </c>
      <c r="D78" s="390">
        <v>576412</v>
      </c>
      <c r="E78" s="391">
        <v>181090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ht="12" customHeight="1">
      <c r="A79" s="166" t="s">
        <v>15</v>
      </c>
      <c r="B79" s="390"/>
      <c r="C79" s="390"/>
      <c r="D79" s="390"/>
      <c r="E79" s="391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ht="19.149999999999999" customHeight="1">
      <c r="A80" s="167" t="s">
        <v>16</v>
      </c>
      <c r="B80" s="390"/>
      <c r="C80" s="390"/>
      <c r="D80" s="390"/>
      <c r="E80" s="391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1:23" ht="12" customHeight="1">
      <c r="A81" s="124" t="s">
        <v>636</v>
      </c>
      <c r="B81" s="390">
        <v>23469</v>
      </c>
      <c r="C81" s="390">
        <v>2920</v>
      </c>
      <c r="D81" s="390">
        <v>15181</v>
      </c>
      <c r="E81" s="391">
        <v>5368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 ht="19.149999999999999" customHeight="1">
      <c r="A82" s="166" t="s">
        <v>379</v>
      </c>
      <c r="B82" s="390"/>
      <c r="C82" s="390"/>
      <c r="D82" s="390"/>
      <c r="E82" s="391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ht="12" customHeight="1">
      <c r="A83" s="365" t="s">
        <v>236</v>
      </c>
      <c r="B83" s="388">
        <v>7474950</v>
      </c>
      <c r="C83" s="388">
        <v>4689563</v>
      </c>
      <c r="D83" s="388">
        <v>1608512</v>
      </c>
      <c r="E83" s="389">
        <v>1160051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ht="12" customHeight="1">
      <c r="A84" s="165" t="s">
        <v>88</v>
      </c>
      <c r="B84" s="388"/>
      <c r="C84" s="388"/>
      <c r="D84" s="388"/>
      <c r="E84" s="389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ht="19.149999999999999" customHeight="1">
      <c r="A85" s="172" t="s">
        <v>637</v>
      </c>
      <c r="B85" s="388">
        <v>18072502</v>
      </c>
      <c r="C85" s="388">
        <v>7186111</v>
      </c>
      <c r="D85" s="388">
        <v>6951786</v>
      </c>
      <c r="E85" s="389">
        <v>3908052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3" ht="12" customHeight="1">
      <c r="A86" s="165" t="s">
        <v>380</v>
      </c>
      <c r="B86" s="390"/>
      <c r="C86" s="390"/>
      <c r="D86" s="390"/>
      <c r="E86" s="391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1:23" ht="19.149999999999999" customHeight="1">
      <c r="A87" s="124" t="s">
        <v>103</v>
      </c>
      <c r="B87" s="390"/>
      <c r="C87" s="390"/>
      <c r="D87" s="390"/>
      <c r="E87" s="391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ht="12" customHeight="1">
      <c r="A88" s="125" t="s">
        <v>104</v>
      </c>
      <c r="B88" s="390"/>
      <c r="C88" s="390"/>
      <c r="D88" s="390"/>
      <c r="E88" s="391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ht="19.149999999999999" customHeight="1">
      <c r="A89" s="124" t="s">
        <v>638</v>
      </c>
      <c r="B89" s="390">
        <v>7951476</v>
      </c>
      <c r="C89" s="390">
        <v>2608050</v>
      </c>
      <c r="D89" s="390">
        <v>3484717</v>
      </c>
      <c r="E89" s="391">
        <v>1840679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</row>
    <row r="90" spans="1:23" ht="12" customHeight="1">
      <c r="A90" s="166" t="s">
        <v>381</v>
      </c>
      <c r="B90" s="390"/>
      <c r="C90" s="390"/>
      <c r="D90" s="390"/>
      <c r="E90" s="391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</row>
    <row r="91" spans="1:23" ht="19.149999999999999" customHeight="1">
      <c r="A91" s="124" t="s">
        <v>639</v>
      </c>
      <c r="B91" s="390">
        <v>7512648</v>
      </c>
      <c r="C91" s="390">
        <v>3760375</v>
      </c>
      <c r="D91" s="390">
        <v>3027848</v>
      </c>
      <c r="E91" s="391">
        <v>720254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</row>
    <row r="92" spans="1:23" ht="12" customHeight="1">
      <c r="A92" s="167" t="s">
        <v>382</v>
      </c>
      <c r="B92" s="390"/>
      <c r="C92" s="390"/>
      <c r="D92" s="390"/>
      <c r="E92" s="391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</row>
    <row r="93" spans="1:23" ht="19.149999999999999" customHeight="1">
      <c r="A93" s="365" t="s">
        <v>237</v>
      </c>
      <c r="B93" s="388">
        <v>6671789</v>
      </c>
      <c r="C93" s="388">
        <v>1112085</v>
      </c>
      <c r="D93" s="388">
        <v>1393990</v>
      </c>
      <c r="E93" s="389">
        <v>4139494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3" ht="12" customHeight="1">
      <c r="A94" s="165" t="s">
        <v>67</v>
      </c>
      <c r="B94" s="390"/>
      <c r="C94" s="390"/>
      <c r="D94" s="390"/>
      <c r="E94" s="391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</row>
    <row r="95" spans="1:23" ht="19.149999999999999" customHeight="1">
      <c r="A95" s="124" t="s">
        <v>640</v>
      </c>
      <c r="B95" s="390">
        <v>4825260</v>
      </c>
      <c r="C95" s="390">
        <v>430554</v>
      </c>
      <c r="D95" s="390">
        <v>605532</v>
      </c>
      <c r="E95" s="391">
        <v>3779316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</row>
    <row r="96" spans="1:23" ht="12" customHeight="1">
      <c r="A96" s="166" t="s">
        <v>443</v>
      </c>
      <c r="B96" s="390"/>
      <c r="C96" s="390"/>
      <c r="D96" s="390"/>
      <c r="E96" s="391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 ht="19.149999999999999" customHeight="1">
      <c r="A97" s="172" t="s">
        <v>641</v>
      </c>
      <c r="B97" s="388">
        <v>2312228</v>
      </c>
      <c r="C97" s="388">
        <v>1480291</v>
      </c>
      <c r="D97" s="388">
        <v>660344</v>
      </c>
      <c r="E97" s="389">
        <v>163324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ht="12" customHeight="1">
      <c r="A98" s="165" t="s">
        <v>384</v>
      </c>
      <c r="B98" s="388"/>
      <c r="C98" s="388"/>
      <c r="D98" s="388"/>
      <c r="E98" s="389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ht="19.149999999999999" customHeight="1">
      <c r="A99" s="365" t="s">
        <v>238</v>
      </c>
      <c r="B99" s="388">
        <v>6943778</v>
      </c>
      <c r="C99" s="388">
        <v>1082310</v>
      </c>
      <c r="D99" s="388">
        <v>5422136</v>
      </c>
      <c r="E99" s="389">
        <v>424476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</row>
    <row r="100" spans="1:23" ht="12" customHeight="1">
      <c r="A100" s="165" t="s">
        <v>38</v>
      </c>
      <c r="B100" s="388"/>
      <c r="C100" s="388"/>
      <c r="D100" s="388"/>
      <c r="E100" s="389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3" ht="19.149999999999999" customHeight="1">
      <c r="A101" s="365" t="s">
        <v>242</v>
      </c>
      <c r="B101" s="388">
        <v>4157681</v>
      </c>
      <c r="C101" s="388">
        <v>633649</v>
      </c>
      <c r="D101" s="388">
        <v>1366522</v>
      </c>
      <c r="E101" s="389">
        <v>2132965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  <row r="102" spans="1:23" ht="12" customHeight="1">
      <c r="A102" s="165" t="s">
        <v>69</v>
      </c>
      <c r="B102" s="388"/>
      <c r="C102" s="388"/>
      <c r="D102" s="388"/>
      <c r="E102" s="389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</row>
    <row r="103" spans="1:23" ht="19.149999999999999" customHeight="1">
      <c r="A103" s="172" t="s">
        <v>642</v>
      </c>
      <c r="B103" s="388">
        <v>28909149</v>
      </c>
      <c r="C103" s="388">
        <v>28233738</v>
      </c>
      <c r="D103" s="388">
        <v>471705</v>
      </c>
      <c r="E103" s="389">
        <v>197441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</row>
    <row r="104" spans="1:23" ht="12" customHeight="1">
      <c r="A104" s="165" t="s">
        <v>105</v>
      </c>
      <c r="B104" s="388"/>
      <c r="C104" s="388"/>
      <c r="D104" s="388"/>
      <c r="E104" s="389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</row>
    <row r="105" spans="1:23" ht="19.149999999999999" customHeight="1">
      <c r="A105" s="365" t="s">
        <v>70</v>
      </c>
      <c r="B105" s="388">
        <v>3526311</v>
      </c>
      <c r="C105" s="388">
        <v>1355443</v>
      </c>
      <c r="D105" s="388">
        <v>1263574</v>
      </c>
      <c r="E105" s="389">
        <v>903110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</row>
    <row r="106" spans="1:23" ht="12" customHeight="1">
      <c r="A106" s="165" t="s">
        <v>71</v>
      </c>
      <c r="B106" s="388"/>
      <c r="C106" s="388"/>
      <c r="D106" s="388"/>
      <c r="E106" s="389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</row>
    <row r="107" spans="1:23" ht="19.149999999999999" customHeight="1">
      <c r="A107" s="172" t="s">
        <v>643</v>
      </c>
      <c r="B107" s="388">
        <v>5810187</v>
      </c>
      <c r="C107" s="388">
        <v>323837</v>
      </c>
      <c r="D107" s="388">
        <v>1247918</v>
      </c>
      <c r="E107" s="389">
        <v>4166807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</row>
    <row r="108" spans="1:23" ht="12" customHeight="1">
      <c r="A108" s="165" t="s">
        <v>72</v>
      </c>
      <c r="B108" s="388"/>
      <c r="C108" s="388"/>
      <c r="D108" s="388"/>
      <c r="E108" s="389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</row>
    <row r="109" spans="1:23" ht="19.149999999999999" customHeight="1">
      <c r="A109" s="365" t="s">
        <v>240</v>
      </c>
      <c r="B109" s="388">
        <v>472121</v>
      </c>
      <c r="C109" s="388">
        <v>265318</v>
      </c>
      <c r="D109" s="388">
        <v>128914</v>
      </c>
      <c r="E109" s="389">
        <v>77655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</row>
    <row r="110" spans="1:23" ht="12" customHeight="1">
      <c r="A110" s="165" t="s">
        <v>90</v>
      </c>
      <c r="B110" s="388"/>
      <c r="C110" s="388"/>
      <c r="D110" s="388"/>
      <c r="E110" s="389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</row>
    <row r="111" spans="1:23" ht="19.149999999999999" customHeight="1">
      <c r="A111" s="365" t="s">
        <v>241</v>
      </c>
      <c r="B111" s="388">
        <v>2307995</v>
      </c>
      <c r="C111" s="388">
        <v>936046</v>
      </c>
      <c r="D111" s="388">
        <v>1058378</v>
      </c>
      <c r="E111" s="389">
        <v>309908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</row>
    <row r="112" spans="1:23" ht="12" customHeight="1">
      <c r="A112" s="165" t="s">
        <v>73</v>
      </c>
      <c r="B112" s="388"/>
      <c r="C112" s="388"/>
      <c r="D112" s="388"/>
      <c r="E112" s="389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</row>
    <row r="113" spans="1:23" ht="19.149999999999999" customHeight="1">
      <c r="A113" s="365" t="s">
        <v>74</v>
      </c>
      <c r="B113" s="388">
        <v>772711</v>
      </c>
      <c r="C113" s="388">
        <v>331267</v>
      </c>
      <c r="D113" s="388">
        <v>302902</v>
      </c>
      <c r="E113" s="389">
        <v>134846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</row>
    <row r="114" spans="1:23" ht="12" customHeight="1">
      <c r="A114" s="165" t="s">
        <v>75</v>
      </c>
      <c r="B114" s="390"/>
      <c r="C114" s="390"/>
      <c r="D114" s="390"/>
      <c r="E114" s="391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</row>
    <row r="115" spans="1:23" ht="12" customHeight="1">
      <c r="A115" s="366" t="s">
        <v>270</v>
      </c>
      <c r="B115" s="390">
        <v>643058</v>
      </c>
      <c r="C115" s="390">
        <v>288684</v>
      </c>
      <c r="D115" s="390">
        <v>236196</v>
      </c>
      <c r="E115" s="391">
        <v>114482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</row>
    <row r="116" spans="1:23" ht="12" customHeight="1">
      <c r="A116" s="173" t="s">
        <v>214</v>
      </c>
      <c r="B116" s="390"/>
      <c r="C116" s="390"/>
      <c r="D116" s="390"/>
      <c r="E116" s="391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</row>
    <row r="117" spans="1:23" ht="19.149999999999999" customHeight="1">
      <c r="A117" s="365" t="s">
        <v>623</v>
      </c>
      <c r="B117" s="388">
        <v>634569</v>
      </c>
      <c r="C117" s="388">
        <v>266507</v>
      </c>
      <c r="D117" s="388">
        <v>274210</v>
      </c>
      <c r="E117" s="389">
        <v>93724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</row>
    <row r="118" spans="1:23" ht="12" customHeight="1">
      <c r="A118" s="165" t="s">
        <v>447</v>
      </c>
      <c r="B118" s="390"/>
      <c r="C118" s="390"/>
      <c r="D118" s="390"/>
      <c r="E118" s="391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3" ht="19.149999999999999" customHeight="1">
      <c r="A119" s="368"/>
      <c r="B119" s="400"/>
      <c r="C119" s="400"/>
      <c r="D119" s="400"/>
      <c r="E119" s="400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3"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3"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3"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3"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3"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3"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3"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3"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3"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</row>
    <row r="136" spans="1:2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</row>
    <row r="137" spans="1:2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</row>
    <row r="138" spans="1:2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</row>
    <row r="139" spans="1:2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</row>
    <row r="140" spans="1:2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</row>
    <row r="141" spans="1:2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</row>
    <row r="142" spans="1:2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</row>
    <row r="143" spans="1:2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</row>
    <row r="144" spans="1:2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</row>
    <row r="145" spans="1:2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</row>
    <row r="146" spans="1:2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</row>
    <row r="147" spans="1:2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</row>
    <row r="148" spans="1:2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</row>
    <row r="149" spans="1:2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</row>
    <row r="150" spans="1:2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</row>
    <row r="151" spans="1:2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</row>
    <row r="152" spans="1:2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</row>
    <row r="153" spans="1:2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</row>
    <row r="154" spans="1:2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</row>
    <row r="155" spans="1:2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</row>
    <row r="156" spans="1:2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</row>
    <row r="157" spans="1:2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</row>
    <row r="158" spans="1:2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</row>
    <row r="159" spans="1:2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</row>
    <row r="160" spans="1:2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</row>
    <row r="161" spans="1:2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</row>
    <row r="162" spans="1:2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</row>
    <row r="163" spans="1:2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</row>
    <row r="164" spans="1:2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</row>
    <row r="165" spans="1:2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</row>
    <row r="166" spans="1:2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</row>
    <row r="167" spans="1:2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</row>
    <row r="168" spans="1:2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</row>
    <row r="169" spans="1:2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</row>
    <row r="170" spans="1:2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</row>
    <row r="171" spans="1:2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</row>
    <row r="172" spans="1:2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</row>
    <row r="173" spans="1:2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</row>
    <row r="174" spans="1:2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</row>
    <row r="175" spans="1:2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</row>
    <row r="176" spans="1:2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</row>
    <row r="177" spans="1:2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</row>
    <row r="178" spans="1:2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</row>
    <row r="179" spans="1:2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</row>
    <row r="180" spans="1:2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</row>
    <row r="181" spans="1:2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</row>
    <row r="182" spans="1:2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</row>
    <row r="183" spans="1:2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</row>
    <row r="184" spans="1:2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</row>
    <row r="185" spans="1:2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</row>
    <row r="186" spans="1:2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</row>
    <row r="187" spans="1:2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</row>
    <row r="188" spans="1:2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</row>
    <row r="189" spans="1:2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1:2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1:2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1:2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1:2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1:2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1:2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1:2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1:2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1:2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1:2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1:2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1:2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</row>
    <row r="202" spans="1:2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</row>
    <row r="203" spans="1:2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</row>
    <row r="204" spans="1:2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</row>
    <row r="205" spans="1:2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</row>
    <row r="206" spans="1:2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</row>
    <row r="207" spans="1:2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</row>
    <row r="208" spans="1:2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</row>
    <row r="209" spans="1:2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</row>
    <row r="210" spans="1:2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</row>
    <row r="211" spans="1:2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</row>
    <row r="212" spans="1:2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</row>
    <row r="213" spans="1:2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</row>
    <row r="214" spans="1:2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</row>
    <row r="215" spans="1:2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</row>
    <row r="216" spans="1:2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</row>
    <row r="217" spans="1:2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</row>
    <row r="218" spans="1:2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</row>
    <row r="219" spans="1:2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</row>
    <row r="220" spans="1:2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</row>
    <row r="221" spans="1:2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</row>
    <row r="222" spans="1:2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</row>
    <row r="223" spans="1:2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</row>
    <row r="224" spans="1:2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</row>
    <row r="225" spans="1:2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</row>
    <row r="226" spans="1:2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</row>
    <row r="227" spans="1:2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</row>
    <row r="228" spans="1:2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</row>
    <row r="229" spans="1:2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</row>
    <row r="230" spans="1:2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</row>
    <row r="231" spans="1:2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</row>
    <row r="232" spans="1:2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</row>
    <row r="233" spans="1:2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</row>
    <row r="234" spans="1:2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</row>
    <row r="235" spans="1:2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</row>
    <row r="236" spans="1:2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</row>
    <row r="237" spans="1:2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</row>
    <row r="238" spans="1:2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</row>
    <row r="239" spans="1:2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</row>
    <row r="240" spans="1:2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</row>
    <row r="241" spans="1:2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</row>
    <row r="242" spans="1:2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</row>
    <row r="243" spans="1:2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</row>
    <row r="244" spans="1:2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</row>
    <row r="245" spans="1:2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</row>
    <row r="246" spans="1:2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</row>
    <row r="247" spans="1:2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</row>
    <row r="248" spans="1:2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</row>
    <row r="249" spans="1:2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</row>
    <row r="250" spans="1:2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</row>
    <row r="251" spans="1:2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</row>
    <row r="252" spans="1:2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</row>
    <row r="253" spans="1:2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</row>
    <row r="254" spans="1:2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</row>
    <row r="255" spans="1:2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</row>
    <row r="256" spans="1:2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</row>
    <row r="257" spans="1:2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</row>
    <row r="258" spans="1:2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</row>
    <row r="259" spans="1:2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</row>
    <row r="260" spans="1:2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</row>
    <row r="261" spans="1:2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</row>
    <row r="262" spans="1:2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</row>
    <row r="263" spans="1:2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</row>
    <row r="264" spans="1:2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</row>
    <row r="265" spans="1:2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</row>
    <row r="266" spans="1:2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</row>
    <row r="267" spans="1:2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</row>
    <row r="268" spans="1:2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</row>
    <row r="269" spans="1:2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</row>
    <row r="270" spans="1:2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</row>
    <row r="271" spans="1:2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</row>
    <row r="272" spans="1:2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</row>
    <row r="273" spans="1:2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</row>
    <row r="274" spans="1:2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</row>
    <row r="275" spans="1:2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</row>
    <row r="276" spans="1:2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</row>
    <row r="277" spans="1:2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</row>
    <row r="278" spans="1:2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</row>
    <row r="279" spans="1:2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</row>
    <row r="280" spans="1:2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</row>
    <row r="281" spans="1:2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</row>
    <row r="282" spans="1:2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</row>
    <row r="283" spans="1:2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</row>
    <row r="284" spans="1:2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</row>
    <row r="285" spans="1:2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</row>
    <row r="286" spans="1:2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</row>
    <row r="287" spans="1:2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</row>
    <row r="288" spans="1:2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</row>
    <row r="289" spans="1:2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</row>
    <row r="290" spans="1:2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</row>
    <row r="291" spans="1:2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</row>
    <row r="292" spans="1:2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</row>
    <row r="293" spans="1:2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</row>
    <row r="294" spans="1:2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</row>
    <row r="295" spans="1:2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</row>
    <row r="296" spans="1:2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</row>
    <row r="297" spans="1:2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</row>
    <row r="298" spans="1:2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</row>
    <row r="299" spans="1:2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</row>
    <row r="300" spans="1:2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</row>
    <row r="301" spans="1:2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</row>
    <row r="302" spans="1:2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</row>
    <row r="303" spans="1:2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</row>
    <row r="304" spans="1:2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</row>
    <row r="305" spans="1:2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</row>
    <row r="306" spans="1:2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</row>
    <row r="307" spans="1:2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</row>
    <row r="308" spans="1:2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</row>
    <row r="309" spans="1:2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</row>
    <row r="310" spans="1:2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</row>
    <row r="311" spans="1:2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</row>
    <row r="312" spans="1:2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</row>
    <row r="313" spans="1:2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</row>
    <row r="314" spans="1:2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</row>
    <row r="315" spans="1:2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</row>
    <row r="316" spans="1:2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</row>
    <row r="317" spans="1:2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</row>
    <row r="318" spans="1:2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</row>
    <row r="319" spans="1:2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</row>
    <row r="320" spans="1:2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</row>
    <row r="321" spans="1:2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</row>
    <row r="322" spans="1:2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</row>
    <row r="323" spans="1:2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</row>
    <row r="324" spans="1:2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</row>
    <row r="325" spans="1:2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</row>
    <row r="326" spans="1:2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</row>
    <row r="327" spans="1:2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</row>
    <row r="328" spans="1:2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</row>
    <row r="329" spans="1:2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</row>
    <row r="330" spans="1:2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</row>
    <row r="331" spans="1:2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</row>
    <row r="332" spans="1:2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</row>
    <row r="333" spans="1:2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</row>
    <row r="334" spans="1:2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</row>
    <row r="335" spans="1:2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</row>
    <row r="336" spans="1:2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</row>
    <row r="337" spans="1:2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</row>
    <row r="338" spans="1:2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</row>
    <row r="339" spans="1:2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</row>
    <row r="340" spans="1:2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</row>
    <row r="341" spans="1:2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</row>
    <row r="342" spans="1:2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</row>
    <row r="343" spans="1:2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</row>
    <row r="344" spans="1:2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</row>
    <row r="345" spans="1:2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</row>
    <row r="346" spans="1:2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</row>
    <row r="347" spans="1:2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</row>
    <row r="348" spans="1:2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</row>
    <row r="349" spans="1:2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</row>
    <row r="350" spans="1:2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</row>
    <row r="351" spans="1:2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</row>
    <row r="352" spans="1:2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</row>
    <row r="353" spans="1:2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</row>
    <row r="354" spans="1:2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</row>
    <row r="355" spans="1:2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</row>
    <row r="356" spans="1:2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</row>
    <row r="357" spans="1:2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</row>
    <row r="358" spans="1:2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</row>
    <row r="359" spans="1:2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</row>
    <row r="360" spans="1:2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</row>
    <row r="361" spans="1:2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</row>
    <row r="362" spans="1:2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</row>
    <row r="363" spans="1:2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</row>
    <row r="364" spans="1:2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</row>
    <row r="365" spans="1:2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</row>
    <row r="366" spans="1:2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</row>
    <row r="367" spans="1:2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</row>
    <row r="368" spans="1:2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</row>
    <row r="369" spans="1:2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</row>
    <row r="370" spans="1:2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</row>
    <row r="371" spans="1:2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</row>
    <row r="372" spans="1:2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</row>
    <row r="373" spans="1:2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</row>
    <row r="374" spans="1:2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</row>
    <row r="375" spans="1:2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</row>
    <row r="376" spans="1:2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</row>
    <row r="377" spans="1:2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</row>
    <row r="378" spans="1:2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</row>
    <row r="379" spans="1:2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</row>
    <row r="380" spans="1:2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</row>
    <row r="381" spans="1:2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</row>
    <row r="382" spans="1:2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</row>
    <row r="383" spans="1:2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</row>
    <row r="384" spans="1:2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</row>
    <row r="385" spans="1:2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</row>
    <row r="386" spans="1:2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</row>
    <row r="387" spans="1:2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</row>
    <row r="388" spans="1:2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</row>
    <row r="389" spans="1:2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</row>
    <row r="390" spans="1:2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</row>
    <row r="391" spans="1:2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</row>
    <row r="392" spans="1:2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</row>
    <row r="393" spans="1:2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</row>
    <row r="394" spans="1:2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</row>
    <row r="395" spans="1:2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</row>
    <row r="396" spans="1:2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</row>
    <row r="397" spans="1:2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</row>
    <row r="398" spans="1:2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</row>
    <row r="399" spans="1:2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</row>
    <row r="400" spans="1:2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</row>
    <row r="401" spans="1:2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</row>
    <row r="402" spans="1:2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</row>
    <row r="403" spans="1:2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</row>
    <row r="404" spans="1:2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</row>
    <row r="405" spans="1:2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</row>
    <row r="406" spans="1:2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</row>
    <row r="407" spans="1:2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</row>
    <row r="408" spans="1:2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</row>
    <row r="409" spans="1:2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</row>
    <row r="410" spans="1:2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</row>
    <row r="411" spans="1:2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</row>
    <row r="412" spans="1:2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</row>
    <row r="413" spans="1:2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</row>
    <row r="414" spans="1:2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</row>
    <row r="415" spans="1:2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</row>
    <row r="416" spans="1:2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</row>
    <row r="417" spans="1:2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</row>
    <row r="418" spans="1:2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</row>
    <row r="419" spans="1:2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</row>
    <row r="420" spans="1:2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</row>
    <row r="421" spans="1:2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</row>
    <row r="422" spans="1:2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</row>
    <row r="423" spans="1:2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</row>
    <row r="424" spans="1:2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</row>
    <row r="425" spans="1:2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</row>
    <row r="426" spans="1:2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</row>
    <row r="427" spans="1:2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</row>
    <row r="428" spans="1:2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</row>
    <row r="429" spans="1:2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</row>
    <row r="430" spans="1:2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</row>
    <row r="431" spans="1:2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</row>
    <row r="432" spans="1:2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</row>
    <row r="433" spans="1:2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</row>
    <row r="434" spans="1:2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</row>
    <row r="435" spans="1:2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</row>
    <row r="436" spans="1:2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</row>
    <row r="437" spans="1:2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</row>
    <row r="438" spans="1:2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</row>
    <row r="439" spans="1:2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</row>
    <row r="440" spans="1:2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</row>
    <row r="441" spans="1:2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</row>
    <row r="442" spans="1:2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</row>
    <row r="443" spans="1:2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</row>
    <row r="444" spans="1:2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</row>
    <row r="445" spans="1:2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</row>
    <row r="446" spans="1:2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</row>
    <row r="447" spans="1:2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</row>
    <row r="448" spans="1:2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</row>
    <row r="449" spans="1:2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</row>
    <row r="450" spans="1:2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</row>
    <row r="451" spans="1:2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</row>
    <row r="452" spans="1:2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</row>
    <row r="453" spans="1:2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</row>
    <row r="454" spans="1:2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</row>
    <row r="455" spans="1:2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</row>
    <row r="456" spans="1:2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</row>
    <row r="457" spans="1:2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</row>
    <row r="458" spans="1:2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</row>
    <row r="459" spans="1:2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</row>
    <row r="460" spans="1:2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</row>
    <row r="461" spans="1:2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</row>
    <row r="462" spans="1:2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</row>
    <row r="463" spans="1:2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</row>
    <row r="464" spans="1:2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</row>
    <row r="465" spans="1:2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</row>
    <row r="466" spans="1:2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</row>
    <row r="467" spans="1:2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</row>
    <row r="468" spans="1:2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</row>
    <row r="469" spans="1:2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</row>
    <row r="470" spans="1:2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</row>
    <row r="471" spans="1:2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</row>
    <row r="472" spans="1:2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</row>
    <row r="473" spans="1:2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</row>
    <row r="474" spans="1:2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</row>
    <row r="475" spans="1:2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</row>
    <row r="476" spans="1:2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</row>
    <row r="477" spans="1:2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</row>
    <row r="478" spans="1:2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</row>
    <row r="479" spans="1:2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</row>
    <row r="480" spans="1:2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</row>
    <row r="481" spans="1:2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</row>
    <row r="482" spans="1:2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</row>
    <row r="483" spans="1:2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</row>
    <row r="484" spans="1:2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</row>
    <row r="485" spans="1:2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</row>
    <row r="486" spans="1:2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</row>
    <row r="487" spans="1:2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</row>
    <row r="488" spans="1:2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</row>
    <row r="489" spans="1:2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</row>
    <row r="490" spans="1:2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</row>
    <row r="491" spans="1:2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</row>
    <row r="492" spans="1:2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</row>
    <row r="493" spans="1:2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</row>
    <row r="494" spans="1:2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</row>
    <row r="495" spans="1:2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</row>
    <row r="496" spans="1:2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</row>
    <row r="497" spans="1:2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</row>
    <row r="498" spans="1:2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</row>
    <row r="499" spans="1:2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</row>
    <row r="500" spans="1:2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</row>
    <row r="501" spans="1:2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</row>
    <row r="502" spans="1:2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</row>
    <row r="503" spans="1:2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</row>
    <row r="504" spans="1:2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</row>
    <row r="505" spans="1:2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</row>
    <row r="506" spans="1:2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</row>
    <row r="507" spans="1:2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</row>
    <row r="508" spans="1:2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</row>
    <row r="509" spans="1:2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</row>
    <row r="510" spans="1:2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</row>
    <row r="511" spans="1:2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</row>
    <row r="512" spans="1:2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</row>
    <row r="513" spans="1:2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</row>
    <row r="514" spans="1:2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</row>
    <row r="515" spans="1:2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</row>
    <row r="516" spans="1:2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</row>
    <row r="517" spans="1:2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</row>
    <row r="518" spans="1:2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</row>
    <row r="519" spans="1:2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</row>
    <row r="520" spans="1:2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</row>
    <row r="521" spans="1:2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</row>
    <row r="522" spans="1:2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</row>
    <row r="523" spans="1:2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</row>
    <row r="524" spans="1:2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</row>
    <row r="525" spans="1:2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</row>
    <row r="526" spans="1:2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</row>
    <row r="527" spans="1:2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</row>
    <row r="528" spans="1:2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</row>
    <row r="529" spans="1:2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</row>
    <row r="530" spans="1:2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</row>
    <row r="531" spans="1:2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</row>
    <row r="532" spans="1:2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</row>
    <row r="533" spans="1:2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</row>
    <row r="534" spans="1:2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</row>
    <row r="535" spans="1:2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</row>
    <row r="536" spans="1:2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</row>
    <row r="537" spans="1:2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</row>
    <row r="538" spans="1:2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</row>
    <row r="539" spans="1:2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</row>
    <row r="540" spans="1:2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</row>
    <row r="541" spans="1:2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</row>
    <row r="542" spans="1:2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</row>
    <row r="543" spans="1:2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</row>
    <row r="544" spans="1:2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</row>
    <row r="545" spans="1:2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</row>
    <row r="546" spans="1:2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</row>
    <row r="547" spans="1:2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</row>
    <row r="548" spans="1:2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</row>
    <row r="549" spans="1:2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</row>
    <row r="550" spans="1:2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</row>
    <row r="551" spans="1:2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</row>
    <row r="552" spans="1:2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</row>
    <row r="553" spans="1:2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</row>
    <row r="554" spans="1:2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</row>
    <row r="555" spans="1:2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</row>
    <row r="556" spans="1:2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</row>
    <row r="557" spans="1:2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</row>
    <row r="558" spans="1:2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</row>
    <row r="559" spans="1:2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</row>
    <row r="560" spans="1:2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</row>
    <row r="561" spans="1:2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</row>
    <row r="562" spans="1:2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</row>
    <row r="563" spans="1:2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</row>
    <row r="564" spans="1:2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</row>
    <row r="565" spans="1:2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</row>
    <row r="566" spans="1:2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</row>
    <row r="567" spans="1:2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</row>
    <row r="568" spans="1:2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</row>
    <row r="569" spans="1:2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</row>
    <row r="570" spans="1:2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</row>
    <row r="571" spans="1:2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</row>
    <row r="572" spans="1:2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</row>
    <row r="573" spans="1:2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</row>
    <row r="574" spans="1:2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</row>
    <row r="575" spans="1:2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</row>
    <row r="576" spans="1:2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</row>
    <row r="577" spans="1:2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</row>
    <row r="578" spans="1:2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</row>
    <row r="579" spans="1:2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</row>
    <row r="580" spans="1:2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</row>
    <row r="581" spans="1:2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</row>
    <row r="582" spans="1:2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</row>
    <row r="583" spans="1:2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</row>
    <row r="584" spans="1:2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</row>
    <row r="585" spans="1:2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</row>
    <row r="586" spans="1:2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</row>
    <row r="587" spans="1:2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</row>
    <row r="588" spans="1:2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</row>
    <row r="589" spans="1:2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</row>
    <row r="590" spans="1:2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</row>
    <row r="591" spans="1:2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</row>
    <row r="592" spans="1:2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</row>
    <row r="593" spans="1:2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</row>
    <row r="594" spans="1:2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</row>
    <row r="595" spans="1:2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</row>
  </sheetData>
  <mergeCells count="4">
    <mergeCell ref="C3:E3"/>
    <mergeCell ref="B8:E8"/>
    <mergeCell ref="B3:B4"/>
    <mergeCell ref="A3:A5"/>
  </mergeCells>
  <phoneticPr fontId="3" type="noConversion"/>
  <hyperlinks>
    <hyperlink ref="H3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12" sqref="G12"/>
    </sheetView>
  </sheetViews>
  <sheetFormatPr defaultRowHeight="12.75"/>
  <cols>
    <col min="1" max="1" width="42.5703125" style="78" customWidth="1"/>
    <col min="2" max="5" width="11.7109375" style="78" customWidth="1"/>
    <col min="6" max="6" width="9.140625" style="1"/>
    <col min="7" max="7" width="9.5703125" style="1" bestFit="1" customWidth="1"/>
    <col min="8" max="9" width="10" style="1" bestFit="1" customWidth="1"/>
    <col min="10" max="16384" width="9.140625" style="1"/>
  </cols>
  <sheetData>
    <row r="1" spans="1:7" ht="21.75" customHeight="1">
      <c r="A1" s="153" t="s">
        <v>473</v>
      </c>
      <c r="B1" s="132"/>
      <c r="C1" s="132"/>
      <c r="D1" s="132"/>
      <c r="E1" s="132"/>
      <c r="F1" s="17"/>
      <c r="G1" s="353" t="s">
        <v>556</v>
      </c>
    </row>
    <row r="2" spans="1:7" ht="13.5" customHeight="1">
      <c r="A2" s="131" t="s">
        <v>552</v>
      </c>
      <c r="B2" s="132"/>
      <c r="C2" s="132"/>
      <c r="D2" s="132"/>
      <c r="E2" s="132"/>
      <c r="F2" s="17"/>
      <c r="G2" s="3"/>
    </row>
    <row r="3" spans="1:7" ht="20.100000000000001" customHeight="1">
      <c r="A3" s="463" t="s">
        <v>603</v>
      </c>
      <c r="B3" s="475" t="s">
        <v>577</v>
      </c>
      <c r="C3" s="466" t="s">
        <v>339</v>
      </c>
      <c r="D3" s="467"/>
      <c r="E3" s="467"/>
      <c r="F3" s="17"/>
      <c r="G3" s="3"/>
    </row>
    <row r="4" spans="1:7" ht="91.5" customHeight="1">
      <c r="A4" s="464"/>
      <c r="B4" s="476"/>
      <c r="C4" s="156" t="s">
        <v>624</v>
      </c>
      <c r="D4" s="157" t="s">
        <v>625</v>
      </c>
      <c r="E4" s="158" t="s">
        <v>580</v>
      </c>
      <c r="F4" s="17"/>
      <c r="G4" s="3"/>
    </row>
    <row r="5" spans="1:7" ht="21.75" customHeight="1">
      <c r="A5" s="471"/>
      <c r="B5" s="159" t="s">
        <v>340</v>
      </c>
      <c r="C5" s="160"/>
      <c r="D5" s="160"/>
      <c r="E5" s="160"/>
      <c r="F5" s="17"/>
      <c r="G5" s="3"/>
    </row>
    <row r="6" spans="1:7" ht="18" customHeight="1">
      <c r="A6" s="315"/>
      <c r="B6" s="144"/>
      <c r="C6" s="144"/>
      <c r="D6" s="144"/>
      <c r="E6" s="178"/>
      <c r="F6" s="17"/>
      <c r="G6" s="3"/>
    </row>
    <row r="7" spans="1:7" ht="18" customHeight="1">
      <c r="A7" s="116" t="s">
        <v>146</v>
      </c>
      <c r="B7" s="401">
        <v>244429026</v>
      </c>
      <c r="C7" s="402">
        <v>131727672</v>
      </c>
      <c r="D7" s="402">
        <v>85302343</v>
      </c>
      <c r="E7" s="403">
        <v>24859600</v>
      </c>
      <c r="F7" s="17"/>
      <c r="G7" s="3"/>
    </row>
    <row r="8" spans="1:7" ht="12" customHeight="1">
      <c r="A8" s="119" t="s">
        <v>80</v>
      </c>
      <c r="B8" s="404"/>
      <c r="C8" s="404"/>
      <c r="D8" s="404"/>
      <c r="E8" s="405"/>
      <c r="F8" s="17"/>
      <c r="G8" s="3"/>
    </row>
    <row r="9" spans="1:7" ht="18" customHeight="1">
      <c r="A9" s="315" t="s">
        <v>114</v>
      </c>
      <c r="B9" s="406"/>
      <c r="C9" s="406"/>
      <c r="D9" s="406"/>
      <c r="E9" s="407"/>
      <c r="F9" s="17"/>
      <c r="G9" s="3"/>
    </row>
    <row r="10" spans="1:7" ht="12" customHeight="1">
      <c r="A10" s="121" t="s">
        <v>109</v>
      </c>
      <c r="B10" s="406"/>
      <c r="C10" s="406"/>
      <c r="D10" s="406"/>
      <c r="E10" s="407"/>
      <c r="F10" s="17"/>
      <c r="G10" s="3"/>
    </row>
    <row r="11" spans="1:7" ht="15.95" customHeight="1">
      <c r="A11" s="122" t="s">
        <v>271</v>
      </c>
      <c r="B11" s="408">
        <v>14143531</v>
      </c>
      <c r="C11" s="409">
        <v>13340367</v>
      </c>
      <c r="D11" s="409">
        <v>604236</v>
      </c>
      <c r="E11" s="410">
        <v>198268</v>
      </c>
      <c r="F11" s="17"/>
      <c r="G11" s="3"/>
    </row>
    <row r="12" spans="1:7" ht="12" customHeight="1">
      <c r="A12" s="364" t="s">
        <v>115</v>
      </c>
      <c r="B12" s="406"/>
      <c r="C12" s="406"/>
      <c r="D12" s="406"/>
      <c r="E12" s="407"/>
      <c r="F12" s="17"/>
      <c r="G12" s="3"/>
    </row>
    <row r="13" spans="1:7" ht="15.95" customHeight="1">
      <c r="A13" s="122" t="s">
        <v>272</v>
      </c>
      <c r="B13" s="406">
        <v>27071453</v>
      </c>
      <c r="C13" s="406">
        <v>23983830</v>
      </c>
      <c r="D13" s="406">
        <v>2349801</v>
      </c>
      <c r="E13" s="407">
        <v>595746</v>
      </c>
      <c r="F13" s="17"/>
      <c r="G13" s="3"/>
    </row>
    <row r="14" spans="1:7" ht="12" customHeight="1">
      <c r="A14" s="364" t="s">
        <v>116</v>
      </c>
      <c r="B14" s="406"/>
      <c r="C14" s="406"/>
      <c r="D14" s="406"/>
      <c r="E14" s="407"/>
      <c r="F14" s="17"/>
      <c r="G14" s="3"/>
    </row>
    <row r="15" spans="1:7" ht="15.95" customHeight="1">
      <c r="A15" s="122" t="s">
        <v>273</v>
      </c>
      <c r="B15" s="408">
        <v>318133</v>
      </c>
      <c r="C15" s="409">
        <v>204787</v>
      </c>
      <c r="D15" s="409">
        <v>112867</v>
      </c>
      <c r="E15" s="410">
        <v>462</v>
      </c>
      <c r="F15" s="17"/>
      <c r="G15" s="3"/>
    </row>
    <row r="16" spans="1:7" ht="12" customHeight="1">
      <c r="A16" s="364" t="s">
        <v>117</v>
      </c>
      <c r="B16" s="406"/>
      <c r="C16" s="406"/>
      <c r="D16" s="406"/>
      <c r="E16" s="407"/>
      <c r="F16" s="17"/>
      <c r="G16" s="3"/>
    </row>
    <row r="17" spans="1:7" ht="15.95" customHeight="1">
      <c r="A17" s="122" t="s">
        <v>274</v>
      </c>
      <c r="B17" s="408">
        <v>57185377</v>
      </c>
      <c r="C17" s="409">
        <v>25771026</v>
      </c>
      <c r="D17" s="409">
        <v>26463234</v>
      </c>
      <c r="E17" s="410">
        <v>3587126</v>
      </c>
      <c r="F17" s="17"/>
      <c r="G17" s="3"/>
    </row>
    <row r="18" spans="1:7" ht="12" customHeight="1">
      <c r="A18" s="364" t="s">
        <v>118</v>
      </c>
      <c r="B18" s="406"/>
      <c r="C18" s="406"/>
      <c r="D18" s="406"/>
      <c r="E18" s="407"/>
      <c r="F18" s="17"/>
      <c r="G18" s="3"/>
    </row>
    <row r="19" spans="1:7" ht="15.95" customHeight="1">
      <c r="A19" s="122" t="s">
        <v>275</v>
      </c>
      <c r="B19" s="408">
        <v>80479390</v>
      </c>
      <c r="C19" s="409">
        <v>26808130</v>
      </c>
      <c r="D19" s="409">
        <v>41362870</v>
      </c>
      <c r="E19" s="410">
        <v>11897278</v>
      </c>
      <c r="F19" s="17"/>
      <c r="G19" s="3"/>
    </row>
    <row r="20" spans="1:7" ht="12" customHeight="1">
      <c r="A20" s="364" t="s">
        <v>119</v>
      </c>
      <c r="B20" s="406"/>
      <c r="C20" s="406"/>
      <c r="D20" s="406"/>
      <c r="E20" s="407"/>
      <c r="F20" s="17"/>
      <c r="G20" s="3"/>
    </row>
    <row r="21" spans="1:7" ht="15.95" customHeight="1">
      <c r="A21" s="122" t="s">
        <v>276</v>
      </c>
      <c r="B21" s="408">
        <v>1514460</v>
      </c>
      <c r="C21" s="409">
        <v>718584</v>
      </c>
      <c r="D21" s="409">
        <v>445574</v>
      </c>
      <c r="E21" s="410">
        <v>346200</v>
      </c>
      <c r="F21" s="17"/>
      <c r="G21" s="3"/>
    </row>
    <row r="22" spans="1:7" ht="12" customHeight="1">
      <c r="A22" s="364" t="s">
        <v>120</v>
      </c>
      <c r="B22" s="406"/>
      <c r="C22" s="406"/>
      <c r="D22" s="406"/>
      <c r="E22" s="407"/>
      <c r="F22" s="17"/>
      <c r="G22" s="3"/>
    </row>
    <row r="23" spans="1:7" ht="15.95" customHeight="1">
      <c r="A23" s="122" t="s">
        <v>277</v>
      </c>
      <c r="B23" s="408">
        <v>4280886</v>
      </c>
      <c r="C23" s="409">
        <v>1625356</v>
      </c>
      <c r="D23" s="409">
        <v>1726407</v>
      </c>
      <c r="E23" s="410">
        <v>906216</v>
      </c>
      <c r="F23" s="17"/>
      <c r="G23" s="3"/>
    </row>
    <row r="24" spans="1:7" ht="12" customHeight="1">
      <c r="A24" s="364" t="s">
        <v>121</v>
      </c>
      <c r="B24" s="406"/>
      <c r="C24" s="406"/>
      <c r="D24" s="406"/>
      <c r="E24" s="407"/>
      <c r="F24" s="17"/>
      <c r="G24" s="3"/>
    </row>
    <row r="25" spans="1:7" ht="15.95" customHeight="1">
      <c r="A25" s="122" t="s">
        <v>278</v>
      </c>
      <c r="B25" s="408">
        <v>6982944</v>
      </c>
      <c r="C25" s="409">
        <v>3566542</v>
      </c>
      <c r="D25" s="409">
        <v>2479399</v>
      </c>
      <c r="E25" s="410">
        <v>913975</v>
      </c>
      <c r="F25" s="17"/>
      <c r="G25" s="3"/>
    </row>
    <row r="26" spans="1:7" ht="12" customHeight="1">
      <c r="A26" s="364" t="s">
        <v>122</v>
      </c>
      <c r="B26" s="406"/>
      <c r="C26" s="406"/>
      <c r="D26" s="406"/>
      <c r="E26" s="407"/>
      <c r="F26" s="17"/>
      <c r="G26" s="3"/>
    </row>
    <row r="27" spans="1:7" ht="15.95" customHeight="1">
      <c r="A27" s="122" t="s">
        <v>279</v>
      </c>
      <c r="B27" s="406">
        <v>344974</v>
      </c>
      <c r="C27" s="406">
        <v>157082</v>
      </c>
      <c r="D27" s="406">
        <v>121723</v>
      </c>
      <c r="E27" s="407">
        <v>64434</v>
      </c>
      <c r="F27" s="17"/>
      <c r="G27" s="3"/>
    </row>
    <row r="28" spans="1:7" ht="12" customHeight="1">
      <c r="A28" s="364" t="s">
        <v>123</v>
      </c>
      <c r="B28" s="406"/>
      <c r="C28" s="406"/>
      <c r="D28" s="406"/>
      <c r="E28" s="407"/>
      <c r="F28" s="17"/>
      <c r="G28" s="3"/>
    </row>
    <row r="29" spans="1:7" ht="15.95" customHeight="1">
      <c r="A29" s="122" t="s">
        <v>280</v>
      </c>
      <c r="B29" s="408">
        <v>59146</v>
      </c>
      <c r="C29" s="409">
        <v>26576</v>
      </c>
      <c r="D29" s="409">
        <v>32290</v>
      </c>
      <c r="E29" s="410">
        <v>280</v>
      </c>
      <c r="F29" s="17"/>
      <c r="G29" s="3"/>
    </row>
    <row r="30" spans="1:7" ht="12" customHeight="1">
      <c r="A30" s="364" t="s">
        <v>144</v>
      </c>
      <c r="B30" s="406"/>
      <c r="C30" s="406"/>
      <c r="D30" s="406"/>
      <c r="E30" s="407"/>
      <c r="F30" s="17"/>
      <c r="G30" s="3"/>
    </row>
    <row r="31" spans="1:7" ht="15.95" customHeight="1">
      <c r="A31" s="122" t="s">
        <v>281</v>
      </c>
      <c r="B31" s="408">
        <v>2947598</v>
      </c>
      <c r="C31" s="409">
        <v>2167205</v>
      </c>
      <c r="D31" s="409">
        <v>688808</v>
      </c>
      <c r="E31" s="410">
        <v>77875</v>
      </c>
      <c r="F31" s="17"/>
      <c r="G31" s="3"/>
    </row>
    <row r="32" spans="1:7" ht="12" customHeight="1">
      <c r="A32" s="364" t="s">
        <v>145</v>
      </c>
      <c r="B32" s="406"/>
      <c r="C32" s="406"/>
      <c r="D32" s="406"/>
      <c r="E32" s="407"/>
      <c r="F32" s="17"/>
      <c r="G32" s="3"/>
    </row>
    <row r="33" spans="1:7" ht="15.95" customHeight="1">
      <c r="A33" s="122" t="s">
        <v>282</v>
      </c>
      <c r="B33" s="408">
        <v>2161739</v>
      </c>
      <c r="C33" s="409">
        <v>1432367</v>
      </c>
      <c r="D33" s="409">
        <v>645799</v>
      </c>
      <c r="E33" s="410">
        <v>76782</v>
      </c>
      <c r="F33" s="17"/>
      <c r="G33" s="3"/>
    </row>
    <row r="34" spans="1:7" ht="12" customHeight="1">
      <c r="A34" s="364" t="s">
        <v>456</v>
      </c>
      <c r="B34" s="406"/>
      <c r="C34" s="406"/>
      <c r="D34" s="406"/>
      <c r="E34" s="407"/>
      <c r="F34" s="17"/>
      <c r="G34" s="3"/>
    </row>
    <row r="35" spans="1:7" ht="15.95" customHeight="1">
      <c r="A35" s="122" t="s">
        <v>455</v>
      </c>
      <c r="B35" s="408">
        <v>1818532</v>
      </c>
      <c r="C35" s="409">
        <v>1070118</v>
      </c>
      <c r="D35" s="409">
        <v>692081</v>
      </c>
      <c r="E35" s="410">
        <v>45881</v>
      </c>
      <c r="F35" s="17"/>
      <c r="G35" s="3"/>
    </row>
    <row r="36" spans="1:7" ht="12" customHeight="1">
      <c r="A36" s="364" t="s">
        <v>462</v>
      </c>
      <c r="B36" s="406"/>
      <c r="C36" s="406"/>
      <c r="D36" s="406"/>
      <c r="E36" s="407"/>
      <c r="F36" s="17"/>
      <c r="G36" s="3"/>
    </row>
    <row r="37" spans="1:7" ht="15.95" customHeight="1">
      <c r="A37" s="122" t="s">
        <v>454</v>
      </c>
      <c r="B37" s="408">
        <v>15175339</v>
      </c>
      <c r="C37" s="409">
        <v>5713638</v>
      </c>
      <c r="D37" s="409">
        <v>4130597</v>
      </c>
      <c r="E37" s="410">
        <v>5312527</v>
      </c>
      <c r="F37" s="17"/>
      <c r="G37" s="3"/>
    </row>
    <row r="38" spans="1:7" ht="12" customHeight="1">
      <c r="A38" s="364" t="s">
        <v>463</v>
      </c>
      <c r="B38" s="406"/>
      <c r="C38" s="406"/>
      <c r="D38" s="406"/>
      <c r="E38" s="407"/>
      <c r="F38" s="17"/>
      <c r="G38" s="3"/>
    </row>
    <row r="39" spans="1:7" ht="15.95" customHeight="1">
      <c r="A39" s="366" t="s">
        <v>457</v>
      </c>
      <c r="B39" s="408">
        <v>24638625</v>
      </c>
      <c r="C39" s="409">
        <v>22467865</v>
      </c>
      <c r="D39" s="409">
        <v>1024063</v>
      </c>
      <c r="E39" s="410">
        <v>630459</v>
      </c>
      <c r="F39" s="17"/>
      <c r="G39" s="3"/>
    </row>
    <row r="40" spans="1:7" ht="12" customHeight="1">
      <c r="A40" s="364" t="s">
        <v>458</v>
      </c>
      <c r="B40" s="120"/>
      <c r="C40" s="120"/>
      <c r="D40" s="120"/>
      <c r="E40" s="115"/>
      <c r="F40" s="17"/>
      <c r="G40" s="3"/>
    </row>
    <row r="41" spans="1:7" ht="15" customHeight="1">
      <c r="A41" s="364"/>
      <c r="B41" s="130"/>
      <c r="C41" s="130"/>
      <c r="D41" s="130"/>
      <c r="E41" s="130"/>
      <c r="F41" s="17"/>
      <c r="G41" s="352"/>
    </row>
    <row r="42" spans="1:7" ht="12" customHeight="1">
      <c r="A42" s="477" t="s">
        <v>460</v>
      </c>
      <c r="B42" s="477"/>
      <c r="C42" s="477"/>
      <c r="D42" s="477"/>
      <c r="E42" s="477"/>
      <c r="F42" s="17"/>
      <c r="G42" s="3"/>
    </row>
    <row r="43" spans="1:7" ht="12" customHeight="1">
      <c r="A43" s="478" t="s">
        <v>461</v>
      </c>
      <c r="B43" s="478"/>
      <c r="C43" s="478"/>
      <c r="D43" s="478"/>
      <c r="E43" s="478"/>
      <c r="F43" s="17"/>
      <c r="G43" s="3"/>
    </row>
    <row r="44" spans="1:7" ht="21.95" customHeight="1">
      <c r="A44" s="80"/>
      <c r="B44" s="81"/>
      <c r="C44" s="81"/>
      <c r="D44" s="81"/>
      <c r="E44" s="81"/>
      <c r="F44" s="17"/>
      <c r="G44" s="3"/>
    </row>
    <row r="45" spans="1:7">
      <c r="A45"/>
      <c r="B45"/>
      <c r="C45"/>
      <c r="D45"/>
      <c r="E45"/>
      <c r="F45" s="26"/>
    </row>
    <row r="46" spans="1:7">
      <c r="A46"/>
      <c r="B46"/>
      <c r="C46"/>
      <c r="D46"/>
      <c r="E46"/>
      <c r="F46" s="26"/>
    </row>
    <row r="47" spans="1:7">
      <c r="A47"/>
      <c r="B47"/>
      <c r="C47"/>
      <c r="D47"/>
      <c r="E47"/>
      <c r="F47" s="26"/>
    </row>
    <row r="48" spans="1:7">
      <c r="A48"/>
      <c r="B48"/>
      <c r="C48"/>
      <c r="D48"/>
      <c r="E48"/>
      <c r="F48" s="26"/>
    </row>
    <row r="49" spans="1:6">
      <c r="A49"/>
      <c r="B49"/>
      <c r="C49"/>
      <c r="D49"/>
      <c r="E49"/>
      <c r="F49" s="26"/>
    </row>
    <row r="50" spans="1:6">
      <c r="A50"/>
      <c r="B50"/>
      <c r="C50"/>
      <c r="D50"/>
      <c r="E50"/>
      <c r="F50" s="26"/>
    </row>
    <row r="51" spans="1:6">
      <c r="A51"/>
      <c r="B51"/>
      <c r="C51"/>
      <c r="D51"/>
      <c r="E51"/>
      <c r="F51" s="26"/>
    </row>
    <row r="52" spans="1:6">
      <c r="A52"/>
      <c r="B52"/>
      <c r="C52"/>
      <c r="D52"/>
      <c r="E52"/>
      <c r="F52" s="26"/>
    </row>
    <row r="53" spans="1:6">
      <c r="A53"/>
      <c r="B53"/>
      <c r="C53"/>
      <c r="D53"/>
      <c r="E53"/>
      <c r="F53" s="26"/>
    </row>
    <row r="54" spans="1:6">
      <c r="A54"/>
      <c r="B54"/>
      <c r="C54"/>
      <c r="D54"/>
      <c r="E54"/>
      <c r="F54" s="26"/>
    </row>
    <row r="55" spans="1:6">
      <c r="A55"/>
      <c r="B55"/>
      <c r="C55"/>
      <c r="D55"/>
      <c r="E55"/>
      <c r="F55" s="26"/>
    </row>
    <row r="56" spans="1:6">
      <c r="A56"/>
      <c r="B56"/>
      <c r="C56"/>
      <c r="D56"/>
      <c r="E56"/>
      <c r="F56" s="26"/>
    </row>
    <row r="57" spans="1:6">
      <c r="A57"/>
      <c r="B57"/>
      <c r="C57"/>
      <c r="D57"/>
      <c r="E57"/>
      <c r="F57" s="26"/>
    </row>
    <row r="58" spans="1:6">
      <c r="A58"/>
      <c r="B58"/>
      <c r="C58"/>
      <c r="D58"/>
      <c r="E58"/>
      <c r="F58" s="26"/>
    </row>
    <row r="59" spans="1:6">
      <c r="A59"/>
      <c r="B59"/>
      <c r="C59"/>
      <c r="D59"/>
      <c r="E59"/>
      <c r="F59" s="26"/>
    </row>
    <row r="60" spans="1:6">
      <c r="A60"/>
      <c r="B60"/>
      <c r="C60"/>
      <c r="D60"/>
      <c r="E60"/>
      <c r="F60" s="26"/>
    </row>
    <row r="61" spans="1:6">
      <c r="A61"/>
      <c r="B61"/>
      <c r="C61"/>
      <c r="D61"/>
      <c r="E61"/>
      <c r="F61" s="26"/>
    </row>
    <row r="62" spans="1:6">
      <c r="A62"/>
      <c r="B62"/>
      <c r="C62"/>
      <c r="D62"/>
      <c r="E62"/>
      <c r="F62" s="26"/>
    </row>
    <row r="63" spans="1:6">
      <c r="A63"/>
      <c r="B63"/>
      <c r="C63"/>
      <c r="D63"/>
      <c r="E63"/>
      <c r="F63" s="26"/>
    </row>
    <row r="64" spans="1:6">
      <c r="A64"/>
      <c r="B64"/>
      <c r="C64"/>
      <c r="D64"/>
      <c r="E64"/>
      <c r="F64" s="26"/>
    </row>
    <row r="65" spans="1:6">
      <c r="A65"/>
      <c r="B65"/>
      <c r="C65"/>
      <c r="D65"/>
      <c r="E65"/>
      <c r="F65" s="26"/>
    </row>
    <row r="66" spans="1:6">
      <c r="A66"/>
      <c r="B66"/>
      <c r="C66"/>
      <c r="D66"/>
      <c r="E66"/>
      <c r="F66" s="26"/>
    </row>
    <row r="67" spans="1:6">
      <c r="A67"/>
      <c r="B67"/>
      <c r="C67"/>
      <c r="D67"/>
      <c r="E67"/>
      <c r="F67" s="26"/>
    </row>
    <row r="68" spans="1:6">
      <c r="A68"/>
      <c r="B68"/>
      <c r="C68"/>
      <c r="D68"/>
      <c r="E68"/>
      <c r="F68" s="26"/>
    </row>
    <row r="69" spans="1:6">
      <c r="A69"/>
      <c r="B69"/>
      <c r="C69"/>
      <c r="D69"/>
      <c r="E69"/>
      <c r="F69" s="26"/>
    </row>
    <row r="70" spans="1:6">
      <c r="A70"/>
      <c r="B70"/>
      <c r="C70"/>
      <c r="D70"/>
      <c r="E70"/>
      <c r="F70" s="26"/>
    </row>
    <row r="71" spans="1:6">
      <c r="A71"/>
      <c r="B71"/>
      <c r="C71"/>
      <c r="D71"/>
      <c r="E71"/>
      <c r="F71" s="26"/>
    </row>
    <row r="72" spans="1:6">
      <c r="A72"/>
      <c r="B72"/>
      <c r="C72"/>
      <c r="D72"/>
      <c r="E72"/>
      <c r="F72" s="26"/>
    </row>
    <row r="73" spans="1:6">
      <c r="A73"/>
      <c r="B73"/>
      <c r="C73"/>
      <c r="D73"/>
      <c r="E73"/>
      <c r="F73" s="26"/>
    </row>
    <row r="74" spans="1:6">
      <c r="A74"/>
      <c r="B74"/>
      <c r="C74"/>
      <c r="D74"/>
      <c r="E74"/>
      <c r="F74" s="26"/>
    </row>
    <row r="75" spans="1:6">
      <c r="A75"/>
      <c r="B75"/>
      <c r="C75"/>
      <c r="D75"/>
      <c r="E75"/>
      <c r="F75" s="26"/>
    </row>
    <row r="76" spans="1:6">
      <c r="A76"/>
      <c r="B76"/>
      <c r="C76"/>
      <c r="D76"/>
      <c r="E76"/>
      <c r="F76" s="26"/>
    </row>
    <row r="77" spans="1:6">
      <c r="A77"/>
      <c r="B77"/>
      <c r="C77"/>
      <c r="D77"/>
      <c r="E77"/>
      <c r="F77" s="26"/>
    </row>
    <row r="78" spans="1:6">
      <c r="A78"/>
      <c r="B78"/>
      <c r="C78"/>
      <c r="D78"/>
      <c r="E78"/>
      <c r="F78" s="26"/>
    </row>
    <row r="79" spans="1:6">
      <c r="A79"/>
      <c r="B79"/>
      <c r="C79"/>
      <c r="D79"/>
      <c r="E79"/>
      <c r="F79" s="26"/>
    </row>
    <row r="80" spans="1:6">
      <c r="A80"/>
      <c r="B80"/>
      <c r="C80"/>
      <c r="D80"/>
      <c r="E80"/>
      <c r="F80" s="26"/>
    </row>
    <row r="81" spans="6:6">
      <c r="F81" s="26"/>
    </row>
    <row r="82" spans="6:6">
      <c r="F82" s="26"/>
    </row>
    <row r="83" spans="6:6">
      <c r="F83" s="26"/>
    </row>
    <row r="84" spans="6:6">
      <c r="F84" s="26"/>
    </row>
    <row r="85" spans="6:6">
      <c r="F85" s="26"/>
    </row>
    <row r="86" spans="6:6">
      <c r="F86" s="26"/>
    </row>
    <row r="87" spans="6:6">
      <c r="F87" s="26"/>
    </row>
    <row r="88" spans="6:6">
      <c r="F88" s="26"/>
    </row>
    <row r="89" spans="6:6">
      <c r="F89" s="26"/>
    </row>
    <row r="90" spans="6:6">
      <c r="F90" s="26"/>
    </row>
    <row r="91" spans="6:6">
      <c r="F91" s="26"/>
    </row>
    <row r="92" spans="6:6">
      <c r="F92" s="26"/>
    </row>
    <row r="93" spans="6:6">
      <c r="F93" s="26"/>
    </row>
    <row r="94" spans="6:6">
      <c r="F94" s="26"/>
    </row>
  </sheetData>
  <mergeCells count="5">
    <mergeCell ref="B3:B4"/>
    <mergeCell ref="A3:A5"/>
    <mergeCell ref="A42:E42"/>
    <mergeCell ref="A43:E43"/>
    <mergeCell ref="C3:E3"/>
  </mergeCells>
  <phoneticPr fontId="3" type="noConversion"/>
  <hyperlinks>
    <hyperlink ref="G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0"/>
  <sheetViews>
    <sheetView workbookViewId="0"/>
  </sheetViews>
  <sheetFormatPr defaultRowHeight="12.75"/>
  <cols>
    <col min="1" max="1" width="3.5703125" style="82" customWidth="1"/>
    <col min="2" max="2" width="26.5703125" style="82" customWidth="1"/>
    <col min="3" max="3" width="10.28515625" style="82" customWidth="1"/>
    <col min="4" max="4" width="9" style="82" customWidth="1"/>
    <col min="5" max="5" width="9.28515625" style="82" customWidth="1"/>
    <col min="6" max="6" width="11" style="82" customWidth="1"/>
    <col min="7" max="7" width="10.5703125" style="82" customWidth="1"/>
    <col min="8" max="8" width="9.42578125" style="82" customWidth="1"/>
    <col min="9" max="9" width="10.85546875" style="3" customWidth="1"/>
    <col min="10" max="10" width="10.7109375" style="3" customWidth="1"/>
    <col min="11" max="11" width="11.5703125" style="3" customWidth="1"/>
    <col min="12" max="12" width="10.5703125" style="3" customWidth="1"/>
    <col min="13" max="16384" width="9.140625" style="1"/>
  </cols>
  <sheetData>
    <row r="1" spans="1:17" s="5" customFormat="1" ht="21" customHeight="1">
      <c r="A1" s="153" t="s">
        <v>474</v>
      </c>
      <c r="B1" s="108"/>
      <c r="C1" s="132"/>
      <c r="D1" s="132"/>
      <c r="E1" s="132"/>
      <c r="F1" s="132"/>
      <c r="G1" s="132"/>
      <c r="H1" s="179"/>
      <c r="I1" s="26"/>
      <c r="J1" s="353" t="s">
        <v>556</v>
      </c>
      <c r="K1" s="1"/>
      <c r="L1" s="1"/>
      <c r="M1" s="1"/>
      <c r="N1" s="1"/>
      <c r="O1" s="1"/>
      <c r="P1" s="1"/>
      <c r="Q1" s="1"/>
    </row>
    <row r="2" spans="1:17" s="5" customFormat="1" ht="13.5" customHeight="1">
      <c r="A2" s="106"/>
      <c r="B2" s="180" t="s">
        <v>475</v>
      </c>
      <c r="C2" s="132"/>
      <c r="D2" s="132"/>
      <c r="E2" s="132"/>
      <c r="F2" s="132"/>
      <c r="G2" s="132"/>
      <c r="H2" s="179"/>
      <c r="I2" s="26"/>
      <c r="J2" s="26"/>
      <c r="K2" s="1"/>
      <c r="L2" s="1"/>
      <c r="M2" s="1"/>
      <c r="N2" s="1"/>
      <c r="O2" s="1"/>
      <c r="P2" s="1"/>
      <c r="Q2" s="1"/>
    </row>
    <row r="3" spans="1:17" s="5" customFormat="1" ht="14.25" customHeight="1">
      <c r="A3" s="489" t="s">
        <v>644</v>
      </c>
      <c r="B3" s="463"/>
      <c r="C3" s="475" t="s">
        <v>577</v>
      </c>
      <c r="D3" s="466" t="s">
        <v>343</v>
      </c>
      <c r="E3" s="467"/>
      <c r="F3" s="467"/>
      <c r="G3" s="467"/>
      <c r="H3" s="467"/>
      <c r="I3" s="26"/>
      <c r="J3" s="26"/>
      <c r="K3" s="1"/>
      <c r="L3" s="1"/>
      <c r="M3" s="1"/>
      <c r="N3" s="1"/>
      <c r="O3" s="1"/>
      <c r="P3" s="1"/>
      <c r="Q3" s="1"/>
    </row>
    <row r="4" spans="1:17" ht="21" customHeight="1">
      <c r="A4" s="490"/>
      <c r="B4" s="464"/>
      <c r="C4" s="493"/>
      <c r="D4" s="475" t="s">
        <v>645</v>
      </c>
      <c r="E4" s="181" t="s">
        <v>344</v>
      </c>
      <c r="F4" s="163"/>
      <c r="G4" s="475" t="s">
        <v>646</v>
      </c>
      <c r="H4" s="485" t="s">
        <v>647</v>
      </c>
      <c r="I4" s="26"/>
      <c r="J4" s="26"/>
      <c r="K4" s="1"/>
      <c r="L4" s="1"/>
    </row>
    <row r="5" spans="1:17" ht="85.5" customHeight="1">
      <c r="A5" s="490"/>
      <c r="B5" s="464"/>
      <c r="C5" s="476"/>
      <c r="D5" s="476"/>
      <c r="E5" s="182" t="s">
        <v>648</v>
      </c>
      <c r="F5" s="182" t="s">
        <v>649</v>
      </c>
      <c r="G5" s="476"/>
      <c r="H5" s="486"/>
      <c r="I5" s="26"/>
      <c r="J5" s="26"/>
      <c r="K5" s="1"/>
      <c r="L5" s="1"/>
    </row>
    <row r="6" spans="1:17" ht="15.75" customHeight="1">
      <c r="A6" s="491"/>
      <c r="B6" s="471"/>
      <c r="C6" s="466" t="s">
        <v>334</v>
      </c>
      <c r="D6" s="467"/>
      <c r="E6" s="467"/>
      <c r="F6" s="467"/>
      <c r="G6" s="467"/>
      <c r="H6" s="467"/>
      <c r="I6" s="26"/>
      <c r="J6" s="26"/>
      <c r="K6" s="1"/>
      <c r="L6" s="1"/>
    </row>
    <row r="7" spans="1:17" ht="15.75" customHeight="1">
      <c r="A7" s="487"/>
      <c r="B7" s="487"/>
      <c r="C7" s="492" t="s">
        <v>146</v>
      </c>
      <c r="D7" s="492"/>
      <c r="E7" s="492"/>
      <c r="F7" s="492"/>
      <c r="G7" s="492"/>
      <c r="H7" s="492"/>
      <c r="I7" s="26"/>
      <c r="J7" s="26"/>
      <c r="K7" s="1"/>
      <c r="L7" s="1"/>
    </row>
    <row r="8" spans="1:17" s="5" customFormat="1" ht="15.75" customHeight="1">
      <c r="A8" s="488"/>
      <c r="B8" s="488"/>
      <c r="C8" s="479" t="s">
        <v>80</v>
      </c>
      <c r="D8" s="480"/>
      <c r="E8" s="480"/>
      <c r="F8" s="480"/>
      <c r="G8" s="480"/>
      <c r="H8" s="480"/>
      <c r="I8" s="26"/>
      <c r="J8" s="26"/>
      <c r="K8" s="1"/>
      <c r="L8" s="1"/>
      <c r="M8" s="1"/>
      <c r="N8" s="1"/>
      <c r="O8" s="1"/>
      <c r="P8" s="1"/>
      <c r="Q8" s="1"/>
    </row>
    <row r="9" spans="1:17" s="5" customFormat="1" ht="16.5" customHeight="1">
      <c r="A9" s="481" t="s">
        <v>283</v>
      </c>
      <c r="B9" s="482"/>
      <c r="C9" s="412">
        <v>244429026</v>
      </c>
      <c r="D9" s="395">
        <v>5713770</v>
      </c>
      <c r="E9" s="395">
        <v>93824864</v>
      </c>
      <c r="F9" s="395">
        <v>58683218</v>
      </c>
      <c r="G9" s="395">
        <v>7762668</v>
      </c>
      <c r="H9" s="396">
        <v>18111220</v>
      </c>
      <c r="I9" s="26"/>
      <c r="J9" s="26"/>
      <c r="K9" s="1"/>
      <c r="L9" s="1"/>
      <c r="M9" s="1"/>
      <c r="N9" s="1"/>
      <c r="O9" s="1"/>
      <c r="P9" s="1"/>
      <c r="Q9" s="1"/>
    </row>
    <row r="10" spans="1:17" ht="12.75" customHeight="1">
      <c r="A10" s="497" t="s">
        <v>147</v>
      </c>
      <c r="B10" s="498"/>
      <c r="C10" s="413"/>
      <c r="D10" s="398"/>
      <c r="E10" s="398"/>
      <c r="F10" s="398"/>
      <c r="G10" s="398"/>
      <c r="H10" s="399"/>
      <c r="I10" s="26"/>
      <c r="J10" s="26"/>
      <c r="K10" s="1"/>
      <c r="L10" s="1"/>
    </row>
    <row r="11" spans="1:17" ht="17.100000000000001" customHeight="1">
      <c r="A11" s="481" t="s">
        <v>284</v>
      </c>
      <c r="B11" s="482"/>
      <c r="C11" s="412">
        <v>70715737</v>
      </c>
      <c r="D11" s="395">
        <v>1159681</v>
      </c>
      <c r="E11" s="395">
        <v>20047407</v>
      </c>
      <c r="F11" s="395">
        <v>11503982</v>
      </c>
      <c r="G11" s="395">
        <v>2783534</v>
      </c>
      <c r="H11" s="396">
        <v>5811538</v>
      </c>
      <c r="I11" s="26"/>
      <c r="J11" s="26"/>
      <c r="K11" s="1"/>
      <c r="L11" s="1"/>
    </row>
    <row r="12" spans="1:17" ht="12" customHeight="1">
      <c r="A12" s="495" t="s">
        <v>149</v>
      </c>
      <c r="B12" s="496"/>
      <c r="C12" s="413"/>
      <c r="D12" s="398"/>
      <c r="E12" s="398"/>
      <c r="F12" s="398"/>
      <c r="G12" s="398"/>
      <c r="H12" s="399"/>
      <c r="I12" s="26"/>
      <c r="J12" s="26"/>
      <c r="K12" s="1"/>
      <c r="L12" s="1"/>
    </row>
    <row r="13" spans="1:17" ht="14.25" customHeight="1">
      <c r="A13" s="483" t="s">
        <v>285</v>
      </c>
      <c r="B13" s="484"/>
      <c r="C13" s="413">
        <v>14292791</v>
      </c>
      <c r="D13" s="398">
        <v>313349</v>
      </c>
      <c r="E13" s="398">
        <v>6765043</v>
      </c>
      <c r="F13" s="398">
        <v>4248817</v>
      </c>
      <c r="G13" s="398">
        <v>293151</v>
      </c>
      <c r="H13" s="399">
        <v>1120748</v>
      </c>
      <c r="I13" s="28"/>
      <c r="J13" s="26"/>
      <c r="K13" s="1"/>
      <c r="L13" s="1"/>
    </row>
    <row r="14" spans="1:17" ht="14.25" customHeight="1">
      <c r="A14" s="483" t="s">
        <v>286</v>
      </c>
      <c r="B14" s="484"/>
      <c r="C14" s="413">
        <v>56422946</v>
      </c>
      <c r="D14" s="398">
        <v>846332</v>
      </c>
      <c r="E14" s="398">
        <v>13282364</v>
      </c>
      <c r="F14" s="398">
        <v>7255165</v>
      </c>
      <c r="G14" s="398">
        <v>2490383</v>
      </c>
      <c r="H14" s="399">
        <v>4690790</v>
      </c>
      <c r="I14" s="26"/>
      <c r="J14" s="26"/>
      <c r="K14" s="1"/>
      <c r="L14" s="1"/>
    </row>
    <row r="15" spans="1:17" ht="9.75" customHeight="1">
      <c r="A15" s="488"/>
      <c r="B15" s="494"/>
      <c r="C15" s="413"/>
      <c r="D15" s="398"/>
      <c r="E15" s="398"/>
      <c r="F15" s="398"/>
      <c r="G15" s="398"/>
      <c r="H15" s="399"/>
      <c r="I15" s="26"/>
      <c r="J15" s="26"/>
      <c r="K15" s="1"/>
      <c r="L15" s="1"/>
    </row>
    <row r="16" spans="1:17" ht="17.100000000000001" customHeight="1">
      <c r="A16" s="481" t="s">
        <v>287</v>
      </c>
      <c r="B16" s="482"/>
      <c r="C16" s="412">
        <v>47396057</v>
      </c>
      <c r="D16" s="395">
        <v>415787</v>
      </c>
      <c r="E16" s="395">
        <v>21822790</v>
      </c>
      <c r="F16" s="395">
        <v>13751341</v>
      </c>
      <c r="G16" s="395">
        <v>1197061</v>
      </c>
      <c r="H16" s="396">
        <v>3502834</v>
      </c>
      <c r="I16" s="26"/>
      <c r="J16" s="26"/>
      <c r="K16" s="1"/>
      <c r="L16" s="1"/>
    </row>
    <row r="17" spans="1:12" ht="12" customHeight="1">
      <c r="A17" s="495" t="s">
        <v>151</v>
      </c>
      <c r="B17" s="496"/>
      <c r="C17" s="413"/>
      <c r="D17" s="398"/>
      <c r="E17" s="398"/>
      <c r="F17" s="398"/>
      <c r="G17" s="398"/>
      <c r="H17" s="399"/>
      <c r="I17" s="26"/>
      <c r="J17" s="26"/>
      <c r="K17" s="1"/>
      <c r="L17" s="1"/>
    </row>
    <row r="18" spans="1:12" ht="14.25" customHeight="1">
      <c r="A18" s="483" t="s">
        <v>288</v>
      </c>
      <c r="B18" s="484"/>
      <c r="C18" s="413">
        <v>18332657</v>
      </c>
      <c r="D18" s="398">
        <v>236452</v>
      </c>
      <c r="E18" s="398">
        <v>6238375</v>
      </c>
      <c r="F18" s="398">
        <v>4452334</v>
      </c>
      <c r="G18" s="398">
        <v>758796</v>
      </c>
      <c r="H18" s="399">
        <v>1447309</v>
      </c>
      <c r="I18" s="26"/>
      <c r="J18" s="26"/>
      <c r="K18" s="1"/>
      <c r="L18" s="1"/>
    </row>
    <row r="19" spans="1:12" ht="14.25" customHeight="1">
      <c r="A19" s="483" t="s">
        <v>289</v>
      </c>
      <c r="B19" s="484"/>
      <c r="C19" s="413">
        <v>29063400</v>
      </c>
      <c r="D19" s="398">
        <v>179335</v>
      </c>
      <c r="E19" s="398">
        <v>15584415</v>
      </c>
      <c r="F19" s="398">
        <v>9299007</v>
      </c>
      <c r="G19" s="398">
        <v>438265</v>
      </c>
      <c r="H19" s="399">
        <v>2055525</v>
      </c>
      <c r="I19" s="26"/>
      <c r="J19" s="26"/>
      <c r="K19" s="1"/>
      <c r="L19" s="1"/>
    </row>
    <row r="20" spans="1:12" ht="9.75" customHeight="1">
      <c r="A20" s="488"/>
      <c r="B20" s="494"/>
      <c r="C20" s="413"/>
      <c r="D20" s="398"/>
      <c r="E20" s="398"/>
      <c r="F20" s="398"/>
      <c r="G20" s="398"/>
      <c r="H20" s="399"/>
      <c r="I20" s="26"/>
      <c r="J20" s="26"/>
      <c r="K20" s="1"/>
      <c r="L20" s="1"/>
    </row>
    <row r="21" spans="1:12" ht="17.100000000000001" customHeight="1">
      <c r="A21" s="481" t="s">
        <v>290</v>
      </c>
      <c r="B21" s="482"/>
      <c r="C21" s="412">
        <v>26775285</v>
      </c>
      <c r="D21" s="395">
        <v>1248151</v>
      </c>
      <c r="E21" s="395">
        <v>9793617</v>
      </c>
      <c r="F21" s="395">
        <v>6744769</v>
      </c>
      <c r="G21" s="395">
        <v>586618</v>
      </c>
      <c r="H21" s="396">
        <v>1926811</v>
      </c>
      <c r="I21" s="28"/>
      <c r="J21" s="26"/>
      <c r="K21" s="1"/>
      <c r="L21" s="1"/>
    </row>
    <row r="22" spans="1:12" ht="12" customHeight="1">
      <c r="A22" s="495" t="s">
        <v>153</v>
      </c>
      <c r="B22" s="496"/>
      <c r="C22" s="413"/>
      <c r="D22" s="398"/>
      <c r="E22" s="398"/>
      <c r="F22" s="398"/>
      <c r="G22" s="398"/>
      <c r="H22" s="399"/>
      <c r="I22" s="26"/>
      <c r="J22" s="26"/>
      <c r="K22" s="1"/>
      <c r="L22" s="1"/>
    </row>
    <row r="23" spans="1:12" ht="14.25" customHeight="1">
      <c r="A23" s="483" t="s">
        <v>291</v>
      </c>
      <c r="B23" s="484"/>
      <c r="C23" s="413">
        <v>7511380</v>
      </c>
      <c r="D23" s="398">
        <v>435479</v>
      </c>
      <c r="E23" s="398">
        <v>2532315</v>
      </c>
      <c r="F23" s="398">
        <v>1592433</v>
      </c>
      <c r="G23" s="398">
        <v>170107</v>
      </c>
      <c r="H23" s="399">
        <v>515851</v>
      </c>
      <c r="I23" s="26"/>
      <c r="J23" s="26"/>
      <c r="K23" s="1"/>
      <c r="L23" s="1"/>
    </row>
    <row r="24" spans="1:12" ht="14.25" customHeight="1">
      <c r="A24" s="483" t="s">
        <v>292</v>
      </c>
      <c r="B24" s="484"/>
      <c r="C24" s="413">
        <v>9909508</v>
      </c>
      <c r="D24" s="398">
        <v>205801</v>
      </c>
      <c r="E24" s="398">
        <v>4186966</v>
      </c>
      <c r="F24" s="398">
        <v>3173617</v>
      </c>
      <c r="G24" s="398">
        <v>157901</v>
      </c>
      <c r="H24" s="399">
        <v>640251</v>
      </c>
      <c r="I24" s="26"/>
      <c r="J24" s="26"/>
      <c r="K24" s="1"/>
      <c r="L24" s="1"/>
    </row>
    <row r="25" spans="1:12" ht="14.25" customHeight="1">
      <c r="A25" s="483" t="s">
        <v>293</v>
      </c>
      <c r="B25" s="484"/>
      <c r="C25" s="413">
        <v>4957054</v>
      </c>
      <c r="D25" s="398">
        <v>420621</v>
      </c>
      <c r="E25" s="398">
        <v>1670485</v>
      </c>
      <c r="F25" s="398">
        <v>1149422</v>
      </c>
      <c r="G25" s="398">
        <v>148733</v>
      </c>
      <c r="H25" s="399">
        <v>449903</v>
      </c>
      <c r="I25" s="26"/>
      <c r="J25" s="26"/>
      <c r="K25" s="1"/>
      <c r="L25" s="1"/>
    </row>
    <row r="26" spans="1:12" ht="14.25" customHeight="1">
      <c r="A26" s="483" t="s">
        <v>294</v>
      </c>
      <c r="B26" s="484"/>
      <c r="C26" s="413">
        <v>4397343</v>
      </c>
      <c r="D26" s="398">
        <v>186250</v>
      </c>
      <c r="E26" s="398">
        <v>1403851</v>
      </c>
      <c r="F26" s="398">
        <v>829297</v>
      </c>
      <c r="G26" s="398">
        <v>109877</v>
      </c>
      <c r="H26" s="399">
        <v>320806</v>
      </c>
      <c r="I26" s="26"/>
      <c r="J26" s="26"/>
      <c r="K26" s="1"/>
      <c r="L26" s="1"/>
    </row>
    <row r="27" spans="1:12" ht="9.75" customHeight="1">
      <c r="A27" s="488"/>
      <c r="B27" s="494"/>
      <c r="C27" s="413"/>
      <c r="D27" s="398"/>
      <c r="E27" s="398"/>
      <c r="F27" s="398"/>
      <c r="G27" s="398"/>
      <c r="H27" s="399"/>
      <c r="I27" s="26"/>
      <c r="J27" s="26"/>
      <c r="K27" s="1"/>
      <c r="L27" s="1"/>
    </row>
    <row r="28" spans="1:12" ht="17.100000000000001" customHeight="1">
      <c r="A28" s="481" t="s">
        <v>295</v>
      </c>
      <c r="B28" s="482"/>
      <c r="C28" s="412">
        <v>37280374</v>
      </c>
      <c r="D28" s="395">
        <v>1381935</v>
      </c>
      <c r="E28" s="395">
        <v>15513885</v>
      </c>
      <c r="F28" s="395">
        <v>11904584</v>
      </c>
      <c r="G28" s="395">
        <v>1906510</v>
      </c>
      <c r="H28" s="396">
        <v>3021772</v>
      </c>
      <c r="I28" s="28"/>
      <c r="J28" s="26"/>
      <c r="K28" s="1"/>
      <c r="L28" s="1"/>
    </row>
    <row r="29" spans="1:12" ht="12" customHeight="1">
      <c r="A29" s="495" t="s">
        <v>154</v>
      </c>
      <c r="B29" s="496"/>
      <c r="C29" s="413"/>
      <c r="D29" s="398"/>
      <c r="E29" s="398"/>
      <c r="F29" s="398"/>
      <c r="G29" s="398"/>
      <c r="H29" s="399"/>
      <c r="I29" s="26"/>
      <c r="J29" s="26"/>
      <c r="K29" s="1"/>
      <c r="L29" s="1"/>
    </row>
    <row r="30" spans="1:12" ht="14.25" customHeight="1">
      <c r="A30" s="483" t="s">
        <v>296</v>
      </c>
      <c r="B30" s="484"/>
      <c r="C30" s="413">
        <v>5670509</v>
      </c>
      <c r="D30" s="398">
        <v>181012</v>
      </c>
      <c r="E30" s="398">
        <v>2840022</v>
      </c>
      <c r="F30" s="398">
        <v>2119070</v>
      </c>
      <c r="G30" s="398">
        <v>154409</v>
      </c>
      <c r="H30" s="399">
        <v>320796</v>
      </c>
      <c r="I30" s="26"/>
      <c r="J30" s="26"/>
      <c r="K30" s="1"/>
      <c r="L30" s="1"/>
    </row>
    <row r="31" spans="1:12" ht="14.25" customHeight="1">
      <c r="A31" s="483" t="s">
        <v>297</v>
      </c>
      <c r="B31" s="484"/>
      <c r="C31" s="413">
        <v>23545428</v>
      </c>
      <c r="D31" s="398">
        <v>883758</v>
      </c>
      <c r="E31" s="398">
        <v>9974744</v>
      </c>
      <c r="F31" s="398">
        <v>8181348</v>
      </c>
      <c r="G31" s="398">
        <v>1592357</v>
      </c>
      <c r="H31" s="399">
        <v>2197385</v>
      </c>
      <c r="I31" s="26"/>
      <c r="J31" s="26"/>
      <c r="K31" s="1"/>
      <c r="L31" s="1"/>
    </row>
    <row r="32" spans="1:12" ht="14.25" customHeight="1">
      <c r="A32" s="483" t="s">
        <v>298</v>
      </c>
      <c r="B32" s="484"/>
      <c r="C32" s="413">
        <v>8064437</v>
      </c>
      <c r="D32" s="398">
        <v>317165</v>
      </c>
      <c r="E32" s="398">
        <v>2699119</v>
      </c>
      <c r="F32" s="398">
        <v>1604166</v>
      </c>
      <c r="G32" s="398">
        <v>159744</v>
      </c>
      <c r="H32" s="399">
        <v>503591</v>
      </c>
      <c r="I32" s="26"/>
      <c r="J32" s="26"/>
      <c r="K32" s="1"/>
      <c r="L32" s="1"/>
    </row>
    <row r="33" spans="1:12" ht="9.75" customHeight="1">
      <c r="A33" s="488"/>
      <c r="B33" s="494"/>
      <c r="C33" s="413"/>
      <c r="D33" s="398"/>
      <c r="E33" s="398"/>
      <c r="F33" s="398"/>
      <c r="G33" s="398"/>
      <c r="H33" s="399"/>
      <c r="I33" s="26"/>
      <c r="J33" s="26"/>
      <c r="K33" s="1"/>
      <c r="L33" s="1"/>
    </row>
    <row r="34" spans="1:12" ht="17.100000000000001" customHeight="1">
      <c r="A34" s="481" t="s">
        <v>299</v>
      </c>
      <c r="B34" s="482"/>
      <c r="C34" s="412">
        <v>30205886</v>
      </c>
      <c r="D34" s="395">
        <v>547568</v>
      </c>
      <c r="E34" s="395">
        <v>16386915</v>
      </c>
      <c r="F34" s="395">
        <v>7426751</v>
      </c>
      <c r="G34" s="395">
        <v>588262</v>
      </c>
      <c r="H34" s="396">
        <v>1568347</v>
      </c>
      <c r="I34" s="28"/>
      <c r="J34" s="26"/>
      <c r="K34" s="1"/>
      <c r="L34" s="1"/>
    </row>
    <row r="35" spans="1:12" ht="12" customHeight="1">
      <c r="A35" s="495" t="s">
        <v>155</v>
      </c>
      <c r="B35" s="496"/>
      <c r="C35" s="413"/>
      <c r="D35" s="398"/>
      <c r="E35" s="398"/>
      <c r="F35" s="398"/>
      <c r="G35" s="398"/>
      <c r="H35" s="399"/>
      <c r="I35" s="26"/>
      <c r="J35" s="26"/>
      <c r="K35" s="1"/>
      <c r="L35" s="1"/>
    </row>
    <row r="36" spans="1:12" ht="14.25" customHeight="1">
      <c r="A36" s="483" t="s">
        <v>300</v>
      </c>
      <c r="B36" s="484"/>
      <c r="C36" s="413">
        <v>21959703</v>
      </c>
      <c r="D36" s="398">
        <v>328092</v>
      </c>
      <c r="E36" s="398">
        <v>10538639</v>
      </c>
      <c r="F36" s="398">
        <v>5548892</v>
      </c>
      <c r="G36" s="398">
        <v>512002</v>
      </c>
      <c r="H36" s="399">
        <v>1257538</v>
      </c>
      <c r="I36" s="26"/>
      <c r="J36" s="26"/>
      <c r="K36" s="1"/>
      <c r="L36" s="1"/>
    </row>
    <row r="37" spans="1:12" ht="14.25" customHeight="1">
      <c r="A37" s="483" t="s">
        <v>301</v>
      </c>
      <c r="B37" s="484"/>
      <c r="C37" s="413">
        <v>8246183</v>
      </c>
      <c r="D37" s="398">
        <v>219476</v>
      </c>
      <c r="E37" s="398">
        <v>5848276</v>
      </c>
      <c r="F37" s="398">
        <v>1877859</v>
      </c>
      <c r="G37" s="398">
        <v>76260</v>
      </c>
      <c r="H37" s="399">
        <v>310809</v>
      </c>
      <c r="I37" s="26"/>
      <c r="J37" s="26"/>
      <c r="K37" s="1"/>
      <c r="L37" s="1"/>
    </row>
    <row r="38" spans="1:12" ht="9.75" customHeight="1">
      <c r="A38" s="488"/>
      <c r="B38" s="494"/>
      <c r="C38" s="413"/>
      <c r="D38" s="398"/>
      <c r="E38" s="398"/>
      <c r="F38" s="398"/>
      <c r="G38" s="398"/>
      <c r="H38" s="399"/>
      <c r="I38" s="26"/>
      <c r="J38" s="26"/>
      <c r="K38" s="1"/>
      <c r="L38" s="1"/>
    </row>
    <row r="39" spans="1:12" ht="17.100000000000001" customHeight="1">
      <c r="A39" s="481" t="s">
        <v>302</v>
      </c>
      <c r="B39" s="482"/>
      <c r="C39" s="412">
        <v>32055687</v>
      </c>
      <c r="D39" s="395">
        <v>960648</v>
      </c>
      <c r="E39" s="395">
        <v>10260250</v>
      </c>
      <c r="F39" s="395">
        <v>7351791</v>
      </c>
      <c r="G39" s="395">
        <v>700683</v>
      </c>
      <c r="H39" s="396">
        <v>2279918</v>
      </c>
      <c r="I39" s="28"/>
      <c r="J39" s="26"/>
      <c r="K39" s="1"/>
      <c r="L39" s="1"/>
    </row>
    <row r="40" spans="1:12" ht="12" customHeight="1">
      <c r="A40" s="495" t="s">
        <v>156</v>
      </c>
      <c r="B40" s="496"/>
      <c r="C40" s="413"/>
      <c r="D40" s="398"/>
      <c r="E40" s="398"/>
      <c r="F40" s="398"/>
      <c r="G40" s="398"/>
      <c r="H40" s="399"/>
      <c r="I40" s="26"/>
      <c r="J40" s="26"/>
      <c r="K40" s="1"/>
      <c r="L40" s="1"/>
    </row>
    <row r="41" spans="1:12" ht="14.25" customHeight="1">
      <c r="A41" s="483" t="s">
        <v>304</v>
      </c>
      <c r="B41" s="484"/>
      <c r="C41" s="413">
        <v>9043310</v>
      </c>
      <c r="D41" s="398">
        <v>303204</v>
      </c>
      <c r="E41" s="398">
        <v>3562081</v>
      </c>
      <c r="F41" s="398">
        <v>2834466</v>
      </c>
      <c r="G41" s="398">
        <v>131835</v>
      </c>
      <c r="H41" s="399">
        <v>765767</v>
      </c>
      <c r="I41" s="26"/>
      <c r="J41" s="26"/>
      <c r="K41" s="1"/>
      <c r="L41" s="1"/>
    </row>
    <row r="42" spans="1:12" ht="14.25" customHeight="1">
      <c r="A42" s="483" t="s">
        <v>303</v>
      </c>
      <c r="B42" s="484"/>
      <c r="C42" s="413">
        <v>15907829</v>
      </c>
      <c r="D42" s="398">
        <v>240769</v>
      </c>
      <c r="E42" s="398">
        <v>4560425</v>
      </c>
      <c r="F42" s="398">
        <v>2950102</v>
      </c>
      <c r="G42" s="398">
        <v>490240</v>
      </c>
      <c r="H42" s="399">
        <v>1172690</v>
      </c>
      <c r="I42" s="26"/>
      <c r="J42" s="26"/>
      <c r="K42" s="1"/>
      <c r="L42" s="1"/>
    </row>
    <row r="43" spans="1:12" ht="14.25" customHeight="1">
      <c r="A43" s="483" t="s">
        <v>305</v>
      </c>
      <c r="B43" s="484"/>
      <c r="C43" s="413">
        <v>7104548</v>
      </c>
      <c r="D43" s="398">
        <v>416675</v>
      </c>
      <c r="E43" s="398">
        <v>2137744</v>
      </c>
      <c r="F43" s="398">
        <v>1567223</v>
      </c>
      <c r="G43" s="398">
        <v>78608</v>
      </c>
      <c r="H43" s="399">
        <v>341461</v>
      </c>
      <c r="I43" s="28"/>
      <c r="J43" s="26"/>
      <c r="K43" s="1"/>
      <c r="L43" s="1"/>
    </row>
    <row r="44" spans="1:12" ht="15" customHeight="1">
      <c r="A44" s="187"/>
      <c r="B44" s="122"/>
      <c r="C44" s="368"/>
      <c r="D44" s="368"/>
      <c r="E44" s="315"/>
      <c r="F44" s="188"/>
      <c r="G44" s="315"/>
      <c r="H44" s="368"/>
      <c r="I44" s="26"/>
      <c r="J44" s="26"/>
      <c r="K44" s="1"/>
      <c r="L44" s="1"/>
    </row>
    <row r="45" spans="1:12" ht="9.75" customHeight="1">
      <c r="A45" s="316" t="s">
        <v>425</v>
      </c>
      <c r="B45" s="368" t="s">
        <v>157</v>
      </c>
      <c r="C45" s="368"/>
      <c r="D45" s="368"/>
      <c r="E45" s="368"/>
      <c r="F45" s="368"/>
      <c r="G45" s="368"/>
      <c r="H45" s="368"/>
      <c r="I45" s="26"/>
      <c r="J45" s="26"/>
      <c r="K45" s="1"/>
      <c r="L45" s="1"/>
    </row>
    <row r="46" spans="1:12" ht="9.75" customHeight="1">
      <c r="A46" s="316" t="s">
        <v>425</v>
      </c>
      <c r="B46" s="369" t="s">
        <v>158</v>
      </c>
      <c r="C46" s="100"/>
      <c r="D46" s="100"/>
      <c r="E46" s="100"/>
      <c r="F46" s="100"/>
      <c r="G46" s="100"/>
      <c r="H46" s="368"/>
      <c r="I46" s="26"/>
      <c r="J46" s="26"/>
      <c r="K46" s="1"/>
      <c r="L46" s="1"/>
    </row>
    <row r="47" spans="1:12">
      <c r="A47" s="78"/>
      <c r="B47" s="78"/>
      <c r="C47" s="78"/>
      <c r="D47" s="78"/>
      <c r="E47" s="78"/>
      <c r="F47" s="78"/>
      <c r="G47" s="78"/>
      <c r="H47" s="78"/>
      <c r="I47" s="26"/>
      <c r="J47" s="26"/>
      <c r="K47" s="1"/>
      <c r="L47" s="1"/>
    </row>
    <row r="48" spans="1:12">
      <c r="A48" s="78"/>
      <c r="B48" s="78"/>
      <c r="C48" s="78"/>
      <c r="D48" s="78"/>
      <c r="E48" s="78"/>
      <c r="F48" s="78"/>
      <c r="G48" s="78"/>
      <c r="H48" s="78"/>
      <c r="I48" s="26"/>
      <c r="J48" s="26"/>
      <c r="K48" s="1"/>
      <c r="L48" s="1"/>
    </row>
    <row r="49" spans="1:12">
      <c r="A49" s="78"/>
      <c r="B49" s="78"/>
      <c r="C49" s="78"/>
      <c r="D49" s="78"/>
      <c r="E49" s="78"/>
      <c r="F49" s="78"/>
      <c r="G49" s="78"/>
      <c r="H49" s="78"/>
      <c r="I49" s="26"/>
      <c r="J49" s="26"/>
      <c r="K49" s="1"/>
      <c r="L49" s="1"/>
    </row>
    <row r="50" spans="1:12">
      <c r="A50" s="78"/>
      <c r="B50" s="78"/>
      <c r="C50" s="78"/>
      <c r="D50" s="78"/>
      <c r="E50" s="78"/>
      <c r="F50" s="78"/>
      <c r="G50" s="78"/>
      <c r="H50" s="78"/>
      <c r="I50" s="26"/>
      <c r="J50" s="26"/>
      <c r="K50" s="1"/>
      <c r="L50" s="1"/>
    </row>
    <row r="51" spans="1:12">
      <c r="A51" s="78"/>
      <c r="B51" s="78"/>
      <c r="C51" s="78"/>
      <c r="D51" s="78"/>
      <c r="E51" s="78"/>
      <c r="F51" s="78"/>
      <c r="G51" s="78"/>
      <c r="H51" s="78"/>
      <c r="I51" s="26"/>
      <c r="J51" s="26"/>
      <c r="K51" s="1"/>
      <c r="L51" s="1"/>
    </row>
    <row r="52" spans="1:12">
      <c r="A52" s="78"/>
      <c r="B52" s="78"/>
      <c r="C52" s="78"/>
      <c r="D52" s="78"/>
      <c r="E52" s="78"/>
      <c r="F52" s="78"/>
      <c r="G52" s="78"/>
      <c r="H52" s="78"/>
      <c r="I52" s="26"/>
      <c r="J52" s="26"/>
      <c r="K52" s="1"/>
      <c r="L52" s="1"/>
    </row>
    <row r="53" spans="1:12">
      <c r="A53" s="78"/>
      <c r="B53" s="78"/>
      <c r="C53" s="78"/>
      <c r="D53" s="78"/>
      <c r="E53" s="78"/>
      <c r="F53" s="78"/>
      <c r="G53" s="78"/>
      <c r="H53" s="78"/>
      <c r="I53" s="26"/>
      <c r="J53" s="26"/>
      <c r="K53" s="1"/>
      <c r="L53" s="1"/>
    </row>
    <row r="54" spans="1:12">
      <c r="A54" s="78"/>
      <c r="B54" s="78"/>
      <c r="C54" s="78"/>
      <c r="D54" s="78"/>
      <c r="E54" s="78"/>
      <c r="F54" s="78"/>
      <c r="G54" s="78"/>
      <c r="H54" s="78"/>
      <c r="I54" s="26"/>
      <c r="J54" s="26"/>
      <c r="K54" s="1"/>
      <c r="L54" s="1"/>
    </row>
    <row r="55" spans="1:12">
      <c r="A55" s="78"/>
      <c r="B55" s="78"/>
      <c r="C55" s="78"/>
      <c r="D55" s="78"/>
      <c r="E55" s="78"/>
      <c r="F55" s="78"/>
      <c r="G55" s="78"/>
      <c r="H55" s="78"/>
      <c r="I55" s="26"/>
      <c r="J55" s="26"/>
      <c r="K55" s="1"/>
      <c r="L55" s="1"/>
    </row>
    <row r="56" spans="1:12">
      <c r="A56" s="78"/>
      <c r="B56" s="78"/>
      <c r="C56" s="78"/>
      <c r="D56" s="78"/>
      <c r="E56" s="78"/>
      <c r="F56" s="78"/>
      <c r="G56" s="78"/>
      <c r="H56" s="78"/>
      <c r="I56" s="26"/>
      <c r="J56" s="26"/>
      <c r="K56" s="1"/>
      <c r="L56" s="1"/>
    </row>
    <row r="57" spans="1:12">
      <c r="A57" s="78"/>
      <c r="B57" s="78"/>
      <c r="C57" s="78"/>
      <c r="D57" s="78"/>
      <c r="E57" s="78"/>
      <c r="F57" s="78"/>
      <c r="G57" s="78"/>
      <c r="H57" s="78"/>
      <c r="I57" s="26"/>
      <c r="J57" s="26"/>
      <c r="K57" s="1"/>
      <c r="L57" s="1"/>
    </row>
    <row r="58" spans="1:12">
      <c r="A58" s="78"/>
      <c r="B58" s="78"/>
      <c r="C58" s="78"/>
      <c r="D58" s="78"/>
      <c r="E58" s="78"/>
      <c r="F58" s="78"/>
      <c r="G58" s="78"/>
      <c r="H58" s="78"/>
      <c r="I58" s="26"/>
      <c r="J58" s="26"/>
      <c r="K58" s="1"/>
      <c r="L58" s="1"/>
    </row>
    <row r="59" spans="1:12">
      <c r="A59" s="78"/>
      <c r="B59" s="78"/>
      <c r="C59" s="78"/>
      <c r="D59" s="78"/>
      <c r="E59" s="78"/>
      <c r="F59" s="78"/>
      <c r="G59" s="78"/>
      <c r="H59" s="78"/>
      <c r="I59" s="26"/>
      <c r="J59" s="26"/>
      <c r="K59" s="1"/>
      <c r="L59" s="1"/>
    </row>
    <row r="60" spans="1:12">
      <c r="A60" s="78"/>
      <c r="B60" s="78"/>
      <c r="C60" s="78"/>
      <c r="D60" s="78"/>
      <c r="E60" s="78"/>
      <c r="F60" s="78"/>
      <c r="G60" s="78"/>
      <c r="H60" s="78"/>
      <c r="I60" s="26"/>
      <c r="J60" s="26"/>
      <c r="K60" s="1"/>
      <c r="L60" s="1"/>
    </row>
    <row r="61" spans="1:12">
      <c r="A61" s="78"/>
      <c r="B61" s="78"/>
      <c r="C61" s="78"/>
      <c r="D61" s="78"/>
      <c r="E61" s="78"/>
      <c r="F61" s="78"/>
      <c r="G61" s="78"/>
      <c r="H61" s="78"/>
      <c r="I61" s="26"/>
      <c r="J61" s="26"/>
      <c r="K61" s="1"/>
      <c r="L61" s="1"/>
    </row>
    <row r="62" spans="1:12">
      <c r="A62" s="78"/>
      <c r="B62" s="78"/>
      <c r="C62" s="78"/>
      <c r="D62" s="78"/>
      <c r="E62" s="78"/>
      <c r="F62" s="78"/>
      <c r="G62" s="78"/>
      <c r="H62" s="78"/>
      <c r="I62" s="26"/>
      <c r="J62" s="26"/>
      <c r="K62" s="1"/>
      <c r="L62" s="1"/>
    </row>
    <row r="63" spans="1:12">
      <c r="A63" s="78"/>
      <c r="B63" s="78"/>
      <c r="C63" s="78"/>
      <c r="D63" s="78"/>
      <c r="E63" s="78"/>
      <c r="F63" s="78"/>
      <c r="G63" s="78"/>
      <c r="H63" s="78"/>
      <c r="I63" s="26"/>
      <c r="J63" s="26"/>
      <c r="K63" s="1"/>
      <c r="L63" s="1"/>
    </row>
    <row r="64" spans="1:12">
      <c r="A64" s="78"/>
      <c r="B64" s="78"/>
      <c r="C64" s="78"/>
      <c r="D64" s="78"/>
      <c r="E64" s="78"/>
      <c r="F64" s="78"/>
      <c r="G64" s="78"/>
      <c r="H64" s="78"/>
      <c r="I64" s="26"/>
      <c r="J64" s="26"/>
      <c r="K64" s="1"/>
      <c r="L64" s="1"/>
    </row>
    <row r="65" spans="1:12">
      <c r="A65" s="78"/>
      <c r="B65" s="78"/>
      <c r="C65" s="78"/>
      <c r="D65" s="78"/>
      <c r="E65" s="78"/>
      <c r="F65" s="78"/>
      <c r="G65" s="78"/>
      <c r="H65" s="78"/>
      <c r="I65" s="26"/>
      <c r="J65" s="26"/>
      <c r="K65" s="1"/>
      <c r="L65" s="1"/>
    </row>
    <row r="66" spans="1:12">
      <c r="A66" s="78"/>
      <c r="B66" s="78"/>
      <c r="C66" s="78"/>
      <c r="D66" s="78"/>
      <c r="E66" s="78"/>
      <c r="F66" s="78"/>
      <c r="G66" s="78"/>
      <c r="H66" s="78"/>
      <c r="I66" s="1"/>
      <c r="J66" s="1"/>
      <c r="K66" s="1"/>
      <c r="L66" s="1"/>
    </row>
    <row r="67" spans="1:12">
      <c r="A67" s="78"/>
      <c r="B67" s="78"/>
      <c r="C67" s="78"/>
      <c r="D67" s="78"/>
      <c r="E67" s="78"/>
      <c r="F67" s="78"/>
      <c r="G67" s="78"/>
      <c r="H67" s="78"/>
      <c r="I67" s="1"/>
      <c r="J67" s="1"/>
      <c r="K67" s="1"/>
      <c r="L67" s="1"/>
    </row>
    <row r="68" spans="1:12">
      <c r="A68" s="78"/>
      <c r="B68" s="78"/>
      <c r="C68" s="78"/>
      <c r="D68" s="78"/>
      <c r="E68" s="78"/>
      <c r="F68" s="78"/>
      <c r="G68" s="78"/>
      <c r="H68" s="78"/>
      <c r="I68" s="1"/>
      <c r="J68" s="1"/>
      <c r="K68" s="1"/>
      <c r="L68" s="1"/>
    </row>
    <row r="69" spans="1:12">
      <c r="A69" s="78"/>
      <c r="B69" s="78"/>
      <c r="C69" s="78"/>
      <c r="D69" s="78"/>
      <c r="E69" s="78"/>
      <c r="F69" s="78"/>
      <c r="G69" s="78"/>
      <c r="H69" s="78"/>
      <c r="I69" s="1"/>
      <c r="J69" s="1"/>
      <c r="K69" s="1"/>
      <c r="L69" s="1"/>
    </row>
    <row r="70" spans="1:12">
      <c r="A70" s="78"/>
      <c r="B70" s="78"/>
      <c r="C70" s="78"/>
      <c r="D70" s="78"/>
      <c r="E70" s="78"/>
      <c r="F70" s="78"/>
      <c r="G70" s="78"/>
      <c r="H70" s="78"/>
      <c r="I70" s="1"/>
      <c r="J70" s="1"/>
      <c r="K70" s="1"/>
      <c r="L70" s="1"/>
    </row>
    <row r="71" spans="1:12">
      <c r="A71" s="78"/>
      <c r="B71" s="78"/>
      <c r="C71" s="78"/>
      <c r="D71" s="78"/>
      <c r="E71" s="78"/>
      <c r="F71" s="78"/>
      <c r="G71" s="78"/>
      <c r="H71" s="78"/>
      <c r="I71" s="1"/>
      <c r="J71" s="1"/>
      <c r="K71" s="1"/>
      <c r="L71" s="1"/>
    </row>
    <row r="72" spans="1:12">
      <c r="A72" s="78"/>
      <c r="B72" s="78"/>
      <c r="C72" s="78"/>
      <c r="D72" s="78"/>
      <c r="E72" s="78"/>
      <c r="F72" s="78"/>
      <c r="G72" s="78"/>
      <c r="H72" s="78"/>
      <c r="I72" s="1"/>
      <c r="J72" s="1"/>
      <c r="K72" s="1"/>
      <c r="L72" s="1"/>
    </row>
    <row r="73" spans="1:12">
      <c r="A73" s="78"/>
      <c r="B73" s="78"/>
      <c r="C73" s="78"/>
      <c r="D73" s="78"/>
      <c r="E73" s="78"/>
      <c r="F73" s="78"/>
      <c r="G73" s="78"/>
      <c r="H73" s="78"/>
      <c r="I73" s="1"/>
      <c r="J73" s="1"/>
      <c r="K73" s="1"/>
      <c r="L73" s="1"/>
    </row>
    <row r="74" spans="1:12">
      <c r="A74" s="78"/>
      <c r="B74" s="78"/>
      <c r="C74" s="78"/>
      <c r="D74" s="78"/>
      <c r="E74" s="78"/>
      <c r="F74" s="78"/>
      <c r="G74" s="78"/>
      <c r="H74" s="78"/>
      <c r="I74" s="1"/>
      <c r="J74" s="1"/>
      <c r="K74" s="1"/>
      <c r="L74" s="1"/>
    </row>
    <row r="75" spans="1:12">
      <c r="A75" s="78"/>
      <c r="B75" s="78"/>
      <c r="C75" s="78"/>
      <c r="D75" s="78"/>
      <c r="E75" s="78"/>
      <c r="F75" s="78"/>
      <c r="G75" s="78"/>
      <c r="H75" s="78"/>
      <c r="I75" s="1"/>
      <c r="J75" s="1"/>
      <c r="K75" s="1"/>
      <c r="L75" s="1"/>
    </row>
    <row r="76" spans="1:12">
      <c r="A76" s="78"/>
      <c r="B76" s="78"/>
      <c r="C76" s="78"/>
      <c r="D76" s="78"/>
      <c r="E76" s="78"/>
      <c r="F76" s="78"/>
      <c r="G76" s="78"/>
      <c r="H76" s="78"/>
      <c r="I76" s="1"/>
      <c r="J76" s="1"/>
      <c r="K76" s="1"/>
      <c r="L76" s="1"/>
    </row>
    <row r="77" spans="1:12">
      <c r="A77" s="78"/>
      <c r="B77" s="78"/>
      <c r="C77" s="78"/>
      <c r="D77" s="78"/>
      <c r="E77" s="78"/>
      <c r="F77" s="78"/>
      <c r="G77" s="78"/>
      <c r="H77" s="78"/>
      <c r="I77" s="1"/>
      <c r="J77" s="1"/>
      <c r="K77" s="1"/>
      <c r="L77" s="1"/>
    </row>
    <row r="78" spans="1:12">
      <c r="A78" s="78"/>
      <c r="B78" s="78"/>
      <c r="C78" s="78"/>
      <c r="D78" s="78"/>
      <c r="E78" s="78"/>
      <c r="F78" s="78"/>
      <c r="G78" s="78"/>
      <c r="H78" s="78"/>
      <c r="I78" s="1"/>
      <c r="J78" s="1"/>
      <c r="K78" s="1"/>
      <c r="L78" s="1"/>
    </row>
    <row r="79" spans="1:12">
      <c r="A79" s="78"/>
      <c r="B79" s="78"/>
      <c r="C79" s="78"/>
      <c r="D79" s="78"/>
      <c r="E79" s="78"/>
      <c r="F79" s="78"/>
      <c r="G79" s="78"/>
      <c r="H79" s="78"/>
      <c r="I79" s="1"/>
      <c r="J79" s="1"/>
      <c r="K79" s="1"/>
      <c r="L79" s="1"/>
    </row>
    <row r="80" spans="1:12">
      <c r="A80" s="78"/>
      <c r="B80" s="78"/>
      <c r="C80" s="78"/>
      <c r="D80" s="78"/>
      <c r="E80" s="78"/>
      <c r="F80" s="78"/>
      <c r="G80" s="78"/>
      <c r="H80" s="78"/>
      <c r="I80" s="1"/>
      <c r="J80" s="1"/>
      <c r="K80" s="1"/>
      <c r="L80" s="1"/>
    </row>
    <row r="81" spans="1:12">
      <c r="A81" s="78"/>
      <c r="B81" s="78"/>
      <c r="C81" s="78"/>
      <c r="D81" s="78"/>
      <c r="E81" s="78"/>
      <c r="F81" s="78"/>
      <c r="G81" s="78"/>
      <c r="H81" s="78"/>
      <c r="I81" s="1"/>
      <c r="J81" s="1"/>
      <c r="K81" s="1"/>
      <c r="L81" s="1"/>
    </row>
    <row r="82" spans="1:12">
      <c r="A82" s="78"/>
      <c r="B82" s="78"/>
      <c r="C82" s="78"/>
      <c r="D82" s="78"/>
      <c r="E82" s="78"/>
      <c r="F82" s="78"/>
      <c r="G82" s="78"/>
      <c r="H82" s="78"/>
      <c r="I82" s="1"/>
      <c r="J82" s="1"/>
      <c r="K82" s="1"/>
      <c r="L82" s="1"/>
    </row>
    <row r="83" spans="1:12">
      <c r="A83" s="78"/>
      <c r="B83" s="78"/>
      <c r="C83" s="78"/>
      <c r="D83" s="78"/>
      <c r="E83" s="78"/>
      <c r="F83" s="78"/>
      <c r="G83" s="78"/>
      <c r="H83" s="78"/>
      <c r="I83" s="1"/>
      <c r="J83" s="1"/>
      <c r="K83" s="1"/>
      <c r="L83" s="1"/>
    </row>
    <row r="84" spans="1:12">
      <c r="A84" s="78"/>
      <c r="B84" s="78"/>
      <c r="C84" s="78"/>
      <c r="D84" s="78"/>
      <c r="E84" s="78"/>
      <c r="F84" s="78"/>
      <c r="G84" s="78"/>
      <c r="H84" s="78"/>
      <c r="I84" s="1"/>
      <c r="J84" s="1"/>
      <c r="K84" s="1"/>
      <c r="L84" s="1"/>
    </row>
    <row r="85" spans="1:12">
      <c r="A85" s="78"/>
      <c r="B85" s="78"/>
      <c r="C85" s="78"/>
      <c r="D85" s="78"/>
      <c r="E85" s="78"/>
      <c r="F85" s="78"/>
      <c r="G85" s="78"/>
      <c r="H85" s="78"/>
      <c r="I85" s="1"/>
      <c r="J85" s="1"/>
      <c r="K85" s="1"/>
      <c r="L85" s="1"/>
    </row>
    <row r="86" spans="1:12">
      <c r="A86" s="78"/>
      <c r="B86" s="78"/>
      <c r="C86" s="78"/>
      <c r="D86" s="78"/>
      <c r="E86" s="78"/>
      <c r="F86" s="78"/>
      <c r="G86" s="78"/>
      <c r="H86" s="78"/>
      <c r="I86" s="1"/>
      <c r="J86" s="1"/>
      <c r="K86" s="1"/>
      <c r="L86" s="1"/>
    </row>
    <row r="87" spans="1:12">
      <c r="A87" s="78"/>
      <c r="B87" s="78"/>
      <c r="C87" s="78"/>
      <c r="D87" s="78"/>
      <c r="E87" s="78"/>
      <c r="F87" s="78"/>
      <c r="G87" s="78"/>
      <c r="H87" s="78"/>
      <c r="I87" s="1"/>
      <c r="J87" s="1"/>
      <c r="K87" s="1"/>
      <c r="L87" s="1"/>
    </row>
    <row r="88" spans="1:12">
      <c r="A88" s="78"/>
      <c r="B88" s="78"/>
      <c r="C88" s="78"/>
      <c r="D88" s="78"/>
      <c r="E88" s="78"/>
      <c r="F88" s="78"/>
      <c r="G88" s="78"/>
      <c r="H88" s="78"/>
      <c r="I88" s="1"/>
      <c r="J88" s="1"/>
      <c r="K88" s="1"/>
      <c r="L88" s="1"/>
    </row>
    <row r="89" spans="1:12">
      <c r="A89" s="78"/>
      <c r="B89" s="78"/>
      <c r="C89" s="78"/>
      <c r="D89" s="78"/>
      <c r="E89" s="78"/>
      <c r="F89" s="78"/>
      <c r="G89" s="78"/>
      <c r="H89" s="78"/>
      <c r="I89" s="1"/>
      <c r="J89" s="1"/>
      <c r="K89" s="1"/>
      <c r="L89" s="1"/>
    </row>
    <row r="90" spans="1:12">
      <c r="A90" s="78"/>
      <c r="B90" s="78"/>
      <c r="C90" s="78"/>
      <c r="D90" s="78"/>
      <c r="E90" s="78"/>
      <c r="F90" s="78"/>
      <c r="G90" s="78"/>
      <c r="H90" s="78"/>
      <c r="I90" s="1"/>
      <c r="J90" s="1"/>
      <c r="K90" s="1"/>
      <c r="L90" s="1"/>
    </row>
    <row r="91" spans="1:12">
      <c r="A91" s="78"/>
      <c r="B91" s="78"/>
      <c r="C91" s="78"/>
      <c r="D91" s="78"/>
      <c r="E91" s="78"/>
      <c r="F91" s="78"/>
      <c r="G91" s="78"/>
      <c r="H91" s="78"/>
      <c r="I91" s="1"/>
      <c r="J91" s="1"/>
      <c r="K91" s="1"/>
      <c r="L91" s="1"/>
    </row>
    <row r="92" spans="1:12">
      <c r="A92" s="78"/>
      <c r="B92" s="78"/>
      <c r="C92" s="78"/>
      <c r="D92" s="78"/>
      <c r="E92" s="78"/>
      <c r="F92" s="78"/>
      <c r="G92" s="78"/>
      <c r="H92" s="78"/>
      <c r="I92" s="1"/>
      <c r="J92" s="1"/>
      <c r="K92" s="1"/>
      <c r="L92" s="1"/>
    </row>
    <row r="93" spans="1:12">
      <c r="A93" s="78"/>
      <c r="B93" s="78"/>
      <c r="C93" s="78"/>
      <c r="D93" s="78"/>
      <c r="E93" s="78"/>
      <c r="F93" s="78"/>
      <c r="G93" s="78"/>
      <c r="H93" s="78"/>
      <c r="I93" s="1"/>
      <c r="J93" s="1"/>
      <c r="K93" s="1"/>
      <c r="L93" s="1"/>
    </row>
    <row r="94" spans="1:12">
      <c r="A94" s="78"/>
      <c r="B94" s="78"/>
      <c r="C94" s="78"/>
      <c r="D94" s="78"/>
      <c r="E94" s="78"/>
      <c r="F94" s="78"/>
      <c r="G94" s="78"/>
      <c r="H94" s="78"/>
      <c r="I94" s="1"/>
      <c r="J94" s="1"/>
      <c r="K94" s="1"/>
      <c r="L94" s="1"/>
    </row>
    <row r="95" spans="1:12">
      <c r="A95" s="78"/>
      <c r="B95" s="78"/>
      <c r="C95" s="78"/>
      <c r="D95" s="78"/>
      <c r="E95" s="78"/>
      <c r="F95" s="78"/>
      <c r="G95" s="78"/>
      <c r="H95" s="78"/>
      <c r="I95" s="1"/>
      <c r="J95" s="1"/>
      <c r="K95" s="1"/>
      <c r="L95" s="1"/>
    </row>
    <row r="96" spans="1:12">
      <c r="A96" s="78"/>
      <c r="B96" s="78"/>
      <c r="C96" s="78"/>
      <c r="D96" s="78"/>
      <c r="E96" s="78"/>
      <c r="F96" s="78"/>
      <c r="G96" s="78"/>
      <c r="H96" s="78"/>
      <c r="I96" s="1"/>
      <c r="J96" s="1"/>
      <c r="K96" s="1"/>
      <c r="L96" s="1"/>
    </row>
    <row r="97" spans="1:12">
      <c r="A97" s="78"/>
      <c r="B97" s="78"/>
      <c r="C97" s="78"/>
      <c r="D97" s="78"/>
      <c r="E97" s="78"/>
      <c r="F97" s="78"/>
      <c r="G97" s="78"/>
      <c r="H97" s="78"/>
      <c r="I97" s="1"/>
      <c r="J97" s="1"/>
      <c r="K97" s="1"/>
      <c r="L97" s="1"/>
    </row>
    <row r="98" spans="1:12">
      <c r="A98" s="78"/>
      <c r="B98" s="78"/>
      <c r="C98" s="78"/>
      <c r="D98" s="78"/>
      <c r="E98" s="78"/>
      <c r="F98" s="78"/>
      <c r="G98" s="78"/>
      <c r="H98" s="78"/>
      <c r="I98" s="1"/>
      <c r="J98" s="1"/>
      <c r="K98" s="1"/>
      <c r="L98" s="1"/>
    </row>
    <row r="99" spans="1:12">
      <c r="A99" s="78"/>
      <c r="B99" s="78"/>
      <c r="C99" s="78"/>
      <c r="D99" s="78"/>
      <c r="E99" s="78"/>
      <c r="F99" s="78"/>
      <c r="G99" s="78"/>
      <c r="H99" s="78"/>
      <c r="I99" s="1"/>
      <c r="J99" s="1"/>
      <c r="K99" s="1"/>
      <c r="L99" s="1"/>
    </row>
    <row r="100" spans="1:12">
      <c r="A100" s="78"/>
      <c r="B100" s="78"/>
      <c r="C100" s="78"/>
      <c r="D100" s="78"/>
      <c r="E100" s="78"/>
      <c r="F100" s="78"/>
      <c r="G100" s="78"/>
      <c r="H100" s="78"/>
      <c r="I100" s="1"/>
      <c r="J100" s="1"/>
      <c r="K100" s="1"/>
      <c r="L100" s="1"/>
    </row>
    <row r="101" spans="1:12">
      <c r="A101" s="78"/>
      <c r="B101" s="78"/>
      <c r="C101" s="78"/>
      <c r="D101" s="78"/>
      <c r="E101" s="78"/>
      <c r="F101" s="78"/>
      <c r="G101" s="78"/>
      <c r="H101" s="78"/>
      <c r="I101" s="1"/>
      <c r="J101" s="1"/>
      <c r="K101" s="1"/>
      <c r="L101" s="1"/>
    </row>
    <row r="102" spans="1:12">
      <c r="A102" s="78"/>
      <c r="B102" s="78"/>
      <c r="C102" s="78"/>
      <c r="D102" s="78"/>
      <c r="E102" s="78"/>
      <c r="F102" s="78"/>
      <c r="G102" s="78"/>
      <c r="H102" s="78"/>
      <c r="I102" s="1"/>
      <c r="J102" s="1"/>
      <c r="K102" s="1"/>
      <c r="L102" s="1"/>
    </row>
    <row r="103" spans="1:12">
      <c r="A103" s="78"/>
      <c r="B103" s="78"/>
      <c r="C103" s="78"/>
      <c r="D103" s="78"/>
      <c r="E103" s="78"/>
      <c r="F103" s="78"/>
      <c r="G103" s="78"/>
      <c r="H103" s="78"/>
      <c r="I103" s="1"/>
      <c r="J103" s="1"/>
      <c r="K103" s="1"/>
      <c r="L103" s="1"/>
    </row>
    <row r="104" spans="1:12">
      <c r="A104" s="78"/>
      <c r="B104" s="78"/>
      <c r="C104" s="78"/>
      <c r="D104" s="78"/>
      <c r="E104" s="78"/>
      <c r="F104" s="78"/>
      <c r="G104" s="78"/>
      <c r="H104" s="78"/>
      <c r="I104" s="1"/>
      <c r="J104" s="1"/>
      <c r="K104" s="1"/>
      <c r="L104" s="1"/>
    </row>
    <row r="105" spans="1:12">
      <c r="A105" s="78"/>
      <c r="B105" s="78"/>
      <c r="C105" s="78"/>
      <c r="D105" s="78"/>
      <c r="E105" s="78"/>
      <c r="F105" s="78"/>
      <c r="G105" s="78"/>
      <c r="H105" s="78"/>
      <c r="I105" s="1"/>
      <c r="J105" s="1"/>
      <c r="K105" s="1"/>
      <c r="L105" s="1"/>
    </row>
    <row r="106" spans="1:12">
      <c r="A106" s="78"/>
      <c r="B106" s="78"/>
      <c r="C106" s="78"/>
      <c r="D106" s="78"/>
      <c r="E106" s="78"/>
      <c r="F106" s="78"/>
      <c r="G106" s="78"/>
      <c r="H106" s="78"/>
      <c r="I106" s="1"/>
      <c r="J106" s="1"/>
      <c r="K106" s="1"/>
      <c r="L106" s="1"/>
    </row>
    <row r="107" spans="1:12">
      <c r="A107" s="78"/>
      <c r="B107" s="78"/>
      <c r="C107" s="78"/>
      <c r="D107" s="78"/>
      <c r="E107" s="78"/>
      <c r="F107" s="78"/>
      <c r="G107" s="78"/>
      <c r="H107" s="78"/>
      <c r="I107" s="1"/>
      <c r="J107" s="1"/>
      <c r="K107" s="1"/>
      <c r="L107" s="1"/>
    </row>
    <row r="108" spans="1:12">
      <c r="A108" s="78"/>
      <c r="B108" s="78"/>
      <c r="C108" s="78"/>
      <c r="D108" s="78"/>
      <c r="E108" s="78"/>
      <c r="F108" s="78"/>
      <c r="G108" s="78"/>
      <c r="H108" s="78"/>
      <c r="I108" s="1"/>
      <c r="J108" s="1"/>
      <c r="K108" s="1"/>
      <c r="L108" s="1"/>
    </row>
    <row r="109" spans="1:12">
      <c r="A109" s="78"/>
      <c r="B109" s="78"/>
      <c r="C109" s="78"/>
      <c r="D109" s="78"/>
      <c r="E109" s="78"/>
      <c r="F109" s="78"/>
      <c r="G109" s="78"/>
      <c r="H109" s="78"/>
      <c r="I109" s="1"/>
      <c r="J109" s="1"/>
      <c r="K109" s="1"/>
      <c r="L109" s="1"/>
    </row>
    <row r="110" spans="1:12">
      <c r="A110" s="78"/>
      <c r="B110" s="78"/>
      <c r="C110" s="78"/>
      <c r="D110" s="78"/>
      <c r="E110" s="78"/>
      <c r="F110" s="78"/>
      <c r="G110" s="78"/>
      <c r="H110" s="78"/>
      <c r="I110" s="1"/>
      <c r="J110" s="1"/>
      <c r="K110" s="1"/>
      <c r="L110" s="1"/>
    </row>
    <row r="111" spans="1:12">
      <c r="A111" s="78"/>
      <c r="B111" s="78"/>
      <c r="C111" s="78"/>
      <c r="D111" s="78"/>
      <c r="E111" s="78"/>
      <c r="F111" s="78"/>
      <c r="G111" s="78"/>
      <c r="H111" s="78"/>
      <c r="I111" s="1"/>
      <c r="J111" s="1"/>
      <c r="K111" s="1"/>
      <c r="L111" s="1"/>
    </row>
    <row r="112" spans="1:12">
      <c r="A112" s="78"/>
      <c r="B112" s="78"/>
      <c r="C112" s="78"/>
      <c r="D112" s="78"/>
      <c r="E112" s="78"/>
      <c r="F112" s="78"/>
      <c r="G112" s="78"/>
      <c r="H112" s="78"/>
      <c r="I112" s="1"/>
      <c r="J112" s="1"/>
      <c r="K112" s="1"/>
      <c r="L112" s="1"/>
    </row>
    <row r="113" spans="1:12">
      <c r="A113" s="78"/>
      <c r="B113" s="78"/>
      <c r="C113" s="78"/>
      <c r="D113" s="78"/>
      <c r="E113" s="78"/>
      <c r="F113" s="78"/>
      <c r="G113" s="78"/>
      <c r="H113" s="78"/>
      <c r="I113" s="1"/>
      <c r="J113" s="1"/>
      <c r="K113" s="1"/>
      <c r="L113" s="1"/>
    </row>
    <row r="114" spans="1:12">
      <c r="A114" s="78"/>
      <c r="B114" s="78"/>
      <c r="C114" s="78"/>
      <c r="D114" s="78"/>
      <c r="E114" s="78"/>
      <c r="F114" s="78"/>
      <c r="G114" s="78"/>
      <c r="H114" s="78"/>
      <c r="I114" s="1"/>
      <c r="J114" s="1"/>
      <c r="K114" s="1"/>
      <c r="L114" s="1"/>
    </row>
    <row r="115" spans="1:12">
      <c r="A115" s="78"/>
      <c r="B115" s="78"/>
      <c r="C115" s="78"/>
      <c r="D115" s="78"/>
      <c r="E115" s="78"/>
      <c r="F115" s="78"/>
      <c r="G115" s="78"/>
      <c r="H115" s="78"/>
      <c r="I115" s="1"/>
      <c r="J115" s="1"/>
      <c r="K115" s="1"/>
      <c r="L115" s="1"/>
    </row>
    <row r="116" spans="1:12">
      <c r="A116" s="78"/>
      <c r="B116" s="78"/>
      <c r="C116" s="78"/>
      <c r="D116" s="78"/>
      <c r="E116" s="78"/>
      <c r="F116" s="78"/>
      <c r="G116" s="78"/>
      <c r="H116" s="78"/>
      <c r="I116" s="1"/>
      <c r="J116" s="1"/>
      <c r="K116" s="1"/>
      <c r="L116" s="1"/>
    </row>
    <row r="117" spans="1:12">
      <c r="A117" s="78"/>
      <c r="B117" s="78"/>
      <c r="C117" s="78"/>
      <c r="D117" s="78"/>
      <c r="E117" s="78"/>
      <c r="F117" s="78"/>
      <c r="G117" s="78"/>
      <c r="H117" s="78"/>
      <c r="I117" s="1"/>
      <c r="J117" s="1"/>
      <c r="K117" s="1"/>
      <c r="L117" s="1"/>
    </row>
    <row r="118" spans="1:12">
      <c r="A118" s="78"/>
      <c r="B118" s="78"/>
      <c r="C118" s="78"/>
      <c r="D118" s="78"/>
      <c r="E118" s="78"/>
      <c r="F118" s="78"/>
      <c r="G118" s="78"/>
      <c r="H118" s="78"/>
      <c r="I118" s="1"/>
      <c r="J118" s="1"/>
      <c r="K118" s="1"/>
      <c r="L118" s="1"/>
    </row>
    <row r="119" spans="1:12">
      <c r="A119" s="78"/>
      <c r="B119" s="78"/>
      <c r="C119" s="78"/>
      <c r="D119" s="78"/>
      <c r="E119" s="78"/>
      <c r="F119" s="78"/>
      <c r="G119" s="78"/>
      <c r="H119" s="78"/>
      <c r="I119" s="1"/>
      <c r="J119" s="1"/>
      <c r="K119" s="1"/>
      <c r="L119" s="1"/>
    </row>
    <row r="120" spans="1:12">
      <c r="A120" s="78"/>
      <c r="B120" s="78"/>
      <c r="C120" s="78"/>
      <c r="D120" s="78"/>
      <c r="E120" s="78"/>
      <c r="F120" s="78"/>
      <c r="G120" s="78"/>
      <c r="H120" s="78"/>
      <c r="I120" s="1"/>
      <c r="J120" s="1"/>
      <c r="K120" s="1"/>
      <c r="L120" s="1"/>
    </row>
    <row r="121" spans="1:12">
      <c r="A121" s="78"/>
      <c r="B121" s="78"/>
      <c r="C121" s="78"/>
      <c r="D121" s="78"/>
      <c r="E121" s="78"/>
      <c r="F121" s="78"/>
      <c r="G121" s="78"/>
      <c r="H121" s="78"/>
      <c r="I121" s="1"/>
      <c r="J121" s="1"/>
      <c r="K121" s="1"/>
      <c r="L121" s="1"/>
    </row>
    <row r="122" spans="1:12">
      <c r="A122" s="78"/>
      <c r="B122" s="78"/>
      <c r="C122" s="78"/>
      <c r="D122" s="78"/>
      <c r="E122" s="78"/>
      <c r="F122" s="78"/>
      <c r="G122" s="78"/>
      <c r="H122" s="78"/>
      <c r="I122" s="1"/>
      <c r="J122" s="1"/>
      <c r="K122" s="1"/>
      <c r="L122" s="1"/>
    </row>
    <row r="123" spans="1:12">
      <c r="A123" s="78"/>
      <c r="B123" s="78"/>
      <c r="C123" s="78"/>
      <c r="D123" s="78"/>
      <c r="E123" s="78"/>
      <c r="F123" s="78"/>
      <c r="G123" s="78"/>
      <c r="H123" s="78"/>
      <c r="I123" s="1"/>
      <c r="J123" s="1"/>
      <c r="K123" s="1"/>
      <c r="L123" s="1"/>
    </row>
    <row r="124" spans="1:12">
      <c r="A124" s="78"/>
      <c r="B124" s="78"/>
      <c r="C124" s="78"/>
      <c r="D124" s="78"/>
      <c r="E124" s="78"/>
      <c r="F124" s="78"/>
      <c r="G124" s="78"/>
      <c r="H124" s="78"/>
      <c r="I124" s="1"/>
      <c r="J124" s="1"/>
      <c r="K124" s="1"/>
      <c r="L124" s="1"/>
    </row>
    <row r="125" spans="1:12">
      <c r="A125" s="78"/>
      <c r="B125" s="78"/>
      <c r="C125" s="78"/>
      <c r="D125" s="78"/>
      <c r="E125" s="78"/>
      <c r="F125" s="78"/>
      <c r="G125" s="78"/>
      <c r="H125" s="78"/>
      <c r="I125" s="1"/>
      <c r="J125" s="1"/>
      <c r="K125" s="1"/>
      <c r="L125" s="1"/>
    </row>
    <row r="126" spans="1:12">
      <c r="A126" s="78"/>
      <c r="B126" s="78"/>
      <c r="C126" s="78"/>
      <c r="D126" s="78"/>
      <c r="E126" s="78"/>
      <c r="F126" s="78"/>
      <c r="G126" s="78"/>
      <c r="H126" s="78"/>
      <c r="I126" s="1"/>
      <c r="J126" s="1"/>
      <c r="K126" s="1"/>
      <c r="L126" s="1"/>
    </row>
    <row r="127" spans="1:12">
      <c r="A127" s="78"/>
      <c r="B127" s="78"/>
      <c r="C127" s="78"/>
      <c r="D127" s="78"/>
      <c r="E127" s="78"/>
      <c r="F127" s="78"/>
      <c r="G127" s="78"/>
      <c r="H127" s="78"/>
      <c r="I127" s="1"/>
      <c r="J127" s="1"/>
      <c r="K127" s="1"/>
      <c r="L127" s="1"/>
    </row>
    <row r="128" spans="1:12">
      <c r="A128" s="78"/>
      <c r="B128" s="78"/>
      <c r="C128" s="78"/>
      <c r="D128" s="78"/>
      <c r="E128" s="78"/>
      <c r="F128" s="78"/>
      <c r="G128" s="78"/>
      <c r="H128" s="78"/>
      <c r="I128" s="1"/>
      <c r="J128" s="1"/>
      <c r="K128" s="1"/>
      <c r="L128" s="1"/>
    </row>
    <row r="129" spans="1:12">
      <c r="A129" s="78"/>
      <c r="B129" s="78"/>
      <c r="C129" s="78"/>
      <c r="D129" s="78"/>
      <c r="E129" s="78"/>
      <c r="F129" s="78"/>
      <c r="G129" s="78"/>
      <c r="H129" s="78"/>
      <c r="I129" s="1"/>
      <c r="J129" s="1"/>
      <c r="K129" s="1"/>
      <c r="L129" s="1"/>
    </row>
    <row r="130" spans="1:12">
      <c r="A130" s="78"/>
      <c r="B130" s="78"/>
      <c r="C130" s="78"/>
      <c r="D130" s="78"/>
      <c r="E130" s="78"/>
      <c r="F130" s="78"/>
      <c r="G130" s="78"/>
      <c r="H130" s="78"/>
      <c r="I130" s="1"/>
      <c r="J130" s="1"/>
      <c r="K130" s="1"/>
      <c r="L130" s="1"/>
    </row>
    <row r="131" spans="1:12">
      <c r="A131" s="78"/>
      <c r="B131" s="78"/>
      <c r="C131" s="78"/>
      <c r="D131" s="78"/>
      <c r="E131" s="78"/>
      <c r="F131" s="78"/>
      <c r="G131" s="78"/>
      <c r="H131" s="78"/>
      <c r="I131" s="1"/>
      <c r="J131" s="1"/>
      <c r="K131" s="1"/>
      <c r="L131" s="1"/>
    </row>
    <row r="132" spans="1:12">
      <c r="A132" s="78"/>
      <c r="B132" s="78"/>
      <c r="C132" s="78"/>
      <c r="D132" s="78"/>
      <c r="E132" s="78"/>
      <c r="F132" s="78"/>
      <c r="G132" s="78"/>
      <c r="H132" s="78"/>
      <c r="I132" s="1"/>
      <c r="J132" s="1"/>
      <c r="K132" s="1"/>
      <c r="L132" s="1"/>
    </row>
    <row r="133" spans="1:12">
      <c r="A133" s="78"/>
      <c r="B133" s="78"/>
      <c r="C133" s="78"/>
      <c r="D133" s="78"/>
      <c r="E133" s="78"/>
      <c r="F133" s="78"/>
      <c r="G133" s="78"/>
      <c r="H133" s="78"/>
      <c r="I133" s="1"/>
      <c r="J133" s="1"/>
      <c r="K133" s="1"/>
      <c r="L133" s="1"/>
    </row>
    <row r="134" spans="1:12">
      <c r="A134" s="78"/>
      <c r="B134" s="78"/>
      <c r="C134" s="78"/>
      <c r="D134" s="78"/>
      <c r="E134" s="78"/>
      <c r="F134" s="78"/>
      <c r="G134" s="78"/>
      <c r="H134" s="78"/>
      <c r="I134" s="1"/>
      <c r="J134" s="1"/>
      <c r="K134" s="1"/>
      <c r="L134" s="1"/>
    </row>
    <row r="135" spans="1:12">
      <c r="A135" s="78"/>
      <c r="B135" s="78"/>
      <c r="C135" s="78"/>
      <c r="D135" s="78"/>
      <c r="E135" s="78"/>
      <c r="F135" s="78"/>
      <c r="G135" s="78"/>
      <c r="H135" s="78"/>
      <c r="I135" s="1"/>
      <c r="J135" s="1"/>
      <c r="K135" s="1"/>
      <c r="L135" s="1"/>
    </row>
    <row r="136" spans="1:12">
      <c r="A136" s="78"/>
      <c r="B136" s="78"/>
      <c r="C136" s="78"/>
      <c r="D136" s="78"/>
      <c r="E136" s="78"/>
      <c r="F136" s="78"/>
      <c r="G136" s="78"/>
      <c r="H136" s="78"/>
      <c r="I136" s="1"/>
      <c r="J136" s="1"/>
      <c r="K136" s="1"/>
      <c r="L136" s="1"/>
    </row>
    <row r="137" spans="1:12">
      <c r="A137" s="78"/>
      <c r="B137" s="78"/>
      <c r="C137" s="78"/>
      <c r="D137" s="78"/>
      <c r="E137" s="78"/>
      <c r="F137" s="78"/>
      <c r="G137" s="78"/>
      <c r="H137" s="78"/>
      <c r="I137" s="1"/>
      <c r="J137" s="1"/>
      <c r="K137" s="1"/>
      <c r="L137" s="1"/>
    </row>
    <row r="138" spans="1:12">
      <c r="A138" s="78"/>
      <c r="B138" s="78"/>
      <c r="C138" s="78"/>
      <c r="D138" s="78"/>
      <c r="E138" s="78"/>
      <c r="F138" s="78"/>
      <c r="G138" s="78"/>
      <c r="H138" s="78"/>
      <c r="I138" s="1"/>
      <c r="J138" s="1"/>
      <c r="K138" s="1"/>
      <c r="L138" s="1"/>
    </row>
    <row r="139" spans="1:12">
      <c r="A139" s="78"/>
      <c r="B139" s="78"/>
      <c r="C139" s="78"/>
      <c r="D139" s="78"/>
      <c r="E139" s="78"/>
      <c r="F139" s="78"/>
      <c r="G139" s="78"/>
      <c r="H139" s="78"/>
      <c r="I139" s="1"/>
      <c r="J139" s="1"/>
      <c r="K139" s="1"/>
      <c r="L139" s="1"/>
    </row>
    <row r="140" spans="1:12">
      <c r="A140" s="78"/>
      <c r="B140" s="78"/>
      <c r="C140" s="78"/>
      <c r="D140" s="78"/>
      <c r="E140" s="78"/>
      <c r="F140" s="78"/>
      <c r="G140" s="78"/>
      <c r="H140" s="78"/>
      <c r="I140" s="1"/>
      <c r="J140" s="1"/>
      <c r="K140" s="1"/>
      <c r="L140" s="1"/>
    </row>
    <row r="141" spans="1:12">
      <c r="A141" s="78"/>
      <c r="B141" s="78"/>
      <c r="C141" s="78"/>
      <c r="D141" s="78"/>
      <c r="E141" s="78"/>
      <c r="F141" s="78"/>
      <c r="G141" s="78"/>
      <c r="H141" s="78"/>
      <c r="I141" s="1"/>
      <c r="J141" s="1"/>
      <c r="K141" s="1"/>
      <c r="L141" s="1"/>
    </row>
    <row r="142" spans="1:12">
      <c r="A142" s="78"/>
      <c r="B142" s="78"/>
      <c r="C142" s="78"/>
      <c r="D142" s="78"/>
      <c r="E142" s="78"/>
      <c r="F142" s="78"/>
      <c r="G142" s="78"/>
      <c r="H142" s="78"/>
      <c r="I142" s="1"/>
      <c r="J142" s="1"/>
      <c r="K142" s="1"/>
      <c r="L142" s="1"/>
    </row>
    <row r="143" spans="1:12">
      <c r="A143" s="78"/>
      <c r="B143" s="78"/>
      <c r="C143" s="78"/>
      <c r="D143" s="78"/>
      <c r="E143" s="78"/>
      <c r="F143" s="78"/>
      <c r="G143" s="78"/>
      <c r="H143" s="78"/>
      <c r="I143" s="1"/>
      <c r="J143" s="1"/>
      <c r="K143" s="1"/>
      <c r="L143" s="1"/>
    </row>
    <row r="144" spans="1:12">
      <c r="A144" s="78"/>
      <c r="B144" s="78"/>
      <c r="C144" s="78"/>
      <c r="D144" s="78"/>
      <c r="E144" s="78"/>
      <c r="F144" s="78"/>
      <c r="G144" s="78"/>
      <c r="H144" s="78"/>
      <c r="I144" s="1"/>
      <c r="J144" s="1"/>
      <c r="K144" s="1"/>
      <c r="L144" s="1"/>
    </row>
    <row r="145" spans="1:12">
      <c r="A145" s="78"/>
      <c r="B145" s="78"/>
      <c r="C145" s="78"/>
      <c r="D145" s="78"/>
      <c r="E145" s="78"/>
      <c r="F145" s="78"/>
      <c r="G145" s="78"/>
      <c r="H145" s="78"/>
      <c r="I145" s="1"/>
      <c r="J145" s="1"/>
      <c r="K145" s="1"/>
      <c r="L145" s="1"/>
    </row>
    <row r="146" spans="1:12">
      <c r="A146" s="78"/>
      <c r="B146" s="78"/>
      <c r="C146" s="78"/>
      <c r="D146" s="78"/>
      <c r="E146" s="78"/>
      <c r="F146" s="78"/>
      <c r="G146" s="78"/>
      <c r="H146" s="78"/>
      <c r="I146" s="1"/>
      <c r="J146" s="1"/>
      <c r="K146" s="1"/>
      <c r="L146" s="1"/>
    </row>
    <row r="147" spans="1:12">
      <c r="A147" s="78"/>
      <c r="B147" s="78"/>
      <c r="C147" s="78"/>
      <c r="D147" s="78"/>
      <c r="E147" s="78"/>
      <c r="F147" s="78"/>
      <c r="G147" s="78"/>
      <c r="H147" s="78"/>
      <c r="I147" s="1"/>
      <c r="J147" s="1"/>
      <c r="K147" s="1"/>
      <c r="L147" s="1"/>
    </row>
    <row r="148" spans="1:12">
      <c r="A148" s="78"/>
      <c r="B148" s="78"/>
      <c r="C148" s="78"/>
      <c r="D148" s="78"/>
      <c r="E148" s="78"/>
      <c r="F148" s="78"/>
      <c r="G148" s="78"/>
      <c r="H148" s="78"/>
      <c r="I148" s="1"/>
      <c r="J148" s="1"/>
      <c r="K148" s="1"/>
      <c r="L148" s="1"/>
    </row>
    <row r="149" spans="1:12">
      <c r="A149" s="78"/>
      <c r="B149" s="78"/>
      <c r="C149" s="78"/>
      <c r="D149" s="78"/>
      <c r="E149" s="78"/>
      <c r="F149" s="78"/>
      <c r="G149" s="78"/>
      <c r="H149" s="78"/>
      <c r="I149" s="1"/>
      <c r="J149" s="1"/>
      <c r="K149" s="1"/>
      <c r="L149" s="1"/>
    </row>
    <row r="150" spans="1:12">
      <c r="A150" s="78"/>
      <c r="B150" s="78"/>
      <c r="C150" s="78"/>
      <c r="D150" s="78"/>
      <c r="E150" s="78"/>
      <c r="F150" s="78"/>
      <c r="G150" s="78"/>
      <c r="H150" s="78"/>
      <c r="I150" s="1"/>
      <c r="J150" s="1"/>
      <c r="K150" s="1"/>
      <c r="L150" s="1"/>
    </row>
    <row r="151" spans="1:12">
      <c r="A151" s="78"/>
      <c r="B151" s="78"/>
      <c r="C151" s="78"/>
      <c r="D151" s="78"/>
      <c r="E151" s="78"/>
      <c r="F151" s="78"/>
      <c r="G151" s="78"/>
      <c r="H151" s="78"/>
      <c r="I151" s="1"/>
      <c r="J151" s="1"/>
      <c r="K151" s="1"/>
      <c r="L151" s="1"/>
    </row>
    <row r="152" spans="1:12">
      <c r="A152" s="78"/>
      <c r="B152" s="78"/>
      <c r="C152" s="78"/>
      <c r="D152" s="78"/>
      <c r="E152" s="78"/>
      <c r="F152" s="78"/>
      <c r="G152" s="78"/>
      <c r="H152" s="78"/>
      <c r="I152" s="1"/>
      <c r="J152" s="1"/>
      <c r="K152" s="1"/>
      <c r="L152" s="1"/>
    </row>
    <row r="153" spans="1:12">
      <c r="A153" s="78"/>
      <c r="B153" s="78"/>
      <c r="C153" s="78"/>
      <c r="D153" s="78"/>
      <c r="E153" s="78"/>
      <c r="F153" s="78"/>
      <c r="G153" s="78"/>
      <c r="H153" s="78"/>
      <c r="I153" s="1"/>
      <c r="J153" s="1"/>
      <c r="K153" s="1"/>
      <c r="L153" s="1"/>
    </row>
    <row r="154" spans="1:12">
      <c r="A154" s="78"/>
      <c r="B154" s="78"/>
      <c r="C154" s="78"/>
      <c r="D154" s="78"/>
      <c r="E154" s="78"/>
      <c r="F154" s="78"/>
      <c r="G154" s="78"/>
      <c r="H154" s="78"/>
      <c r="I154" s="1"/>
      <c r="J154" s="1"/>
      <c r="K154" s="1"/>
      <c r="L154" s="1"/>
    </row>
    <row r="155" spans="1:12">
      <c r="A155" s="78"/>
      <c r="B155" s="78"/>
      <c r="C155" s="78"/>
      <c r="D155" s="78"/>
      <c r="E155" s="78"/>
      <c r="F155" s="78"/>
      <c r="G155" s="78"/>
      <c r="H155" s="78"/>
      <c r="I155" s="1"/>
      <c r="J155" s="1"/>
      <c r="K155" s="1"/>
      <c r="L155" s="1"/>
    </row>
    <row r="156" spans="1:12">
      <c r="A156" s="78"/>
      <c r="B156" s="78"/>
      <c r="C156" s="78"/>
      <c r="D156" s="78"/>
      <c r="E156" s="78"/>
      <c r="F156" s="78"/>
      <c r="G156" s="78"/>
      <c r="H156" s="78"/>
      <c r="I156" s="1"/>
      <c r="J156" s="1"/>
      <c r="K156" s="1"/>
      <c r="L156" s="1"/>
    </row>
    <row r="157" spans="1:12">
      <c r="A157" s="78"/>
      <c r="B157" s="78"/>
      <c r="C157" s="78"/>
      <c r="D157" s="78"/>
      <c r="E157" s="78"/>
      <c r="F157" s="78"/>
      <c r="G157" s="78"/>
      <c r="H157" s="78"/>
      <c r="I157" s="1"/>
      <c r="J157" s="1"/>
      <c r="K157" s="1"/>
      <c r="L157" s="1"/>
    </row>
    <row r="158" spans="1:12">
      <c r="A158" s="78"/>
      <c r="B158" s="78"/>
      <c r="C158" s="78"/>
      <c r="D158" s="78"/>
      <c r="E158" s="78"/>
      <c r="F158" s="78"/>
      <c r="G158" s="78"/>
      <c r="H158" s="78"/>
      <c r="I158" s="1"/>
      <c r="J158" s="1"/>
      <c r="K158" s="1"/>
      <c r="L158" s="1"/>
    </row>
    <row r="159" spans="1:12">
      <c r="A159" s="78"/>
      <c r="B159" s="78"/>
      <c r="C159" s="78"/>
      <c r="D159" s="78"/>
      <c r="E159" s="78"/>
      <c r="F159" s="78"/>
      <c r="G159" s="78"/>
      <c r="H159" s="78"/>
      <c r="I159" s="1"/>
      <c r="J159" s="1"/>
      <c r="K159" s="1"/>
      <c r="L159" s="1"/>
    </row>
    <row r="160" spans="1:12">
      <c r="A160" s="78"/>
      <c r="B160" s="78"/>
      <c r="C160" s="78"/>
      <c r="D160" s="78"/>
      <c r="E160" s="78"/>
      <c r="F160" s="78"/>
      <c r="G160" s="78"/>
      <c r="H160" s="78"/>
      <c r="I160" s="1"/>
      <c r="J160" s="1"/>
      <c r="K160" s="1"/>
      <c r="L160" s="1"/>
    </row>
    <row r="161" spans="1:12">
      <c r="A161" s="78"/>
      <c r="B161" s="78"/>
      <c r="C161" s="78"/>
      <c r="D161" s="78"/>
      <c r="E161" s="78"/>
      <c r="F161" s="78"/>
      <c r="G161" s="78"/>
      <c r="H161" s="78"/>
      <c r="I161" s="1"/>
      <c r="J161" s="1"/>
      <c r="K161" s="1"/>
      <c r="L161" s="1"/>
    </row>
    <row r="162" spans="1:12">
      <c r="A162" s="78"/>
      <c r="B162" s="78"/>
      <c r="C162" s="78"/>
      <c r="D162" s="78"/>
      <c r="E162" s="78"/>
      <c r="F162" s="78"/>
      <c r="G162" s="78"/>
      <c r="H162" s="78"/>
      <c r="I162" s="1"/>
      <c r="J162" s="1"/>
      <c r="K162" s="1"/>
      <c r="L162" s="1"/>
    </row>
    <row r="163" spans="1:12">
      <c r="A163" s="78"/>
      <c r="B163" s="78"/>
      <c r="C163" s="78"/>
      <c r="D163" s="78"/>
      <c r="E163" s="78"/>
      <c r="F163" s="78"/>
      <c r="G163" s="78"/>
      <c r="H163" s="78"/>
      <c r="I163" s="1"/>
      <c r="J163" s="1"/>
      <c r="K163" s="1"/>
      <c r="L163" s="1"/>
    </row>
    <row r="164" spans="1:12">
      <c r="A164" s="78"/>
      <c r="B164" s="78"/>
      <c r="C164" s="78"/>
      <c r="D164" s="78"/>
      <c r="E164" s="78"/>
      <c r="F164" s="78"/>
      <c r="G164" s="78"/>
      <c r="H164" s="78"/>
      <c r="I164" s="1"/>
      <c r="J164" s="1"/>
      <c r="K164" s="1"/>
      <c r="L164" s="1"/>
    </row>
    <row r="165" spans="1:12">
      <c r="A165" s="78"/>
      <c r="B165" s="78"/>
      <c r="C165" s="78"/>
      <c r="D165" s="78"/>
      <c r="E165" s="78"/>
      <c r="F165" s="78"/>
      <c r="G165" s="78"/>
      <c r="H165" s="78"/>
      <c r="I165" s="1"/>
      <c r="J165" s="1"/>
      <c r="K165" s="1"/>
      <c r="L165" s="1"/>
    </row>
    <row r="166" spans="1:12">
      <c r="A166" s="78"/>
      <c r="B166" s="78"/>
      <c r="C166" s="78"/>
      <c r="D166" s="78"/>
      <c r="E166" s="78"/>
      <c r="F166" s="78"/>
      <c r="G166" s="78"/>
      <c r="H166" s="78"/>
      <c r="I166" s="1"/>
      <c r="J166" s="1"/>
      <c r="K166" s="1"/>
      <c r="L166" s="1"/>
    </row>
    <row r="167" spans="1:12">
      <c r="A167" s="78"/>
      <c r="B167" s="78"/>
      <c r="C167" s="78"/>
      <c r="D167" s="78"/>
      <c r="E167" s="78"/>
      <c r="F167" s="78"/>
      <c r="G167" s="78"/>
      <c r="H167" s="78"/>
      <c r="I167" s="1"/>
      <c r="J167" s="1"/>
      <c r="K167" s="1"/>
      <c r="L167" s="1"/>
    </row>
    <row r="168" spans="1:12">
      <c r="A168" s="78"/>
      <c r="B168" s="78"/>
      <c r="C168" s="78"/>
      <c r="D168" s="78"/>
      <c r="E168" s="78"/>
      <c r="F168" s="78"/>
      <c r="G168" s="78"/>
      <c r="H168" s="78"/>
      <c r="I168" s="1"/>
      <c r="J168" s="1"/>
      <c r="K168" s="1"/>
      <c r="L168" s="1"/>
    </row>
    <row r="169" spans="1:12">
      <c r="A169" s="78"/>
      <c r="B169" s="78"/>
      <c r="C169" s="78"/>
      <c r="D169" s="78"/>
      <c r="E169" s="78"/>
      <c r="F169" s="78"/>
      <c r="G169" s="78"/>
      <c r="H169" s="78"/>
      <c r="I169" s="1"/>
      <c r="J169" s="1"/>
      <c r="K169" s="1"/>
      <c r="L169" s="1"/>
    </row>
    <row r="170" spans="1:12">
      <c r="A170" s="78"/>
      <c r="B170" s="78"/>
      <c r="C170" s="78"/>
      <c r="D170" s="78"/>
      <c r="E170" s="78"/>
      <c r="F170" s="78"/>
      <c r="G170" s="78"/>
      <c r="H170" s="78"/>
      <c r="I170" s="1"/>
      <c r="J170" s="1"/>
      <c r="K170" s="1"/>
      <c r="L170" s="1"/>
    </row>
    <row r="171" spans="1:12">
      <c r="A171" s="78"/>
      <c r="B171" s="78"/>
      <c r="C171" s="78"/>
      <c r="D171" s="78"/>
      <c r="E171" s="78"/>
      <c r="F171" s="78"/>
      <c r="G171" s="78"/>
      <c r="H171" s="78"/>
      <c r="I171" s="1"/>
      <c r="J171" s="1"/>
      <c r="K171" s="1"/>
      <c r="L171" s="1"/>
    </row>
    <row r="172" spans="1:12">
      <c r="A172" s="78"/>
      <c r="B172" s="78"/>
      <c r="C172" s="78"/>
      <c r="D172" s="78"/>
      <c r="E172" s="78"/>
      <c r="F172" s="78"/>
      <c r="G172" s="78"/>
      <c r="H172" s="78"/>
      <c r="I172" s="1"/>
      <c r="J172" s="1"/>
      <c r="K172" s="1"/>
      <c r="L172" s="1"/>
    </row>
    <row r="173" spans="1:12">
      <c r="A173" s="78"/>
      <c r="B173" s="78"/>
      <c r="C173" s="78"/>
      <c r="D173" s="78"/>
      <c r="E173" s="78"/>
      <c r="F173" s="78"/>
      <c r="G173" s="78"/>
      <c r="H173" s="78"/>
      <c r="I173" s="1"/>
      <c r="J173" s="1"/>
      <c r="K173" s="1"/>
      <c r="L173" s="1"/>
    </row>
    <row r="174" spans="1:12">
      <c r="A174" s="78"/>
      <c r="B174" s="78"/>
      <c r="C174" s="78"/>
      <c r="D174" s="78"/>
      <c r="E174" s="78"/>
      <c r="F174" s="78"/>
      <c r="G174" s="78"/>
      <c r="H174" s="78"/>
      <c r="I174" s="1"/>
      <c r="J174" s="1"/>
      <c r="K174" s="1"/>
      <c r="L174" s="1"/>
    </row>
    <row r="175" spans="1:12">
      <c r="A175" s="78"/>
      <c r="B175" s="78"/>
      <c r="C175" s="78"/>
      <c r="D175" s="78"/>
      <c r="E175" s="78"/>
      <c r="F175" s="78"/>
      <c r="G175" s="78"/>
      <c r="H175" s="78"/>
      <c r="I175" s="1"/>
      <c r="J175" s="1"/>
      <c r="K175" s="1"/>
      <c r="L175" s="1"/>
    </row>
    <row r="176" spans="1:12">
      <c r="A176" s="78"/>
      <c r="B176" s="78"/>
      <c r="C176" s="78"/>
      <c r="D176" s="78"/>
      <c r="E176" s="78"/>
      <c r="F176" s="78"/>
      <c r="G176" s="78"/>
      <c r="H176" s="78"/>
      <c r="I176" s="1"/>
      <c r="J176" s="1"/>
      <c r="K176" s="1"/>
      <c r="L176" s="1"/>
    </row>
    <row r="177" spans="1:12">
      <c r="A177" s="78"/>
      <c r="B177" s="78"/>
      <c r="C177" s="78"/>
      <c r="D177" s="78"/>
      <c r="E177" s="78"/>
      <c r="F177" s="78"/>
      <c r="G177" s="78"/>
      <c r="H177" s="78"/>
      <c r="I177" s="1"/>
      <c r="J177" s="1"/>
      <c r="K177" s="1"/>
      <c r="L177" s="1"/>
    </row>
    <row r="178" spans="1:12">
      <c r="A178" s="78"/>
      <c r="B178" s="78"/>
      <c r="C178" s="78"/>
      <c r="D178" s="78"/>
      <c r="E178" s="78"/>
      <c r="F178" s="78"/>
      <c r="G178" s="78"/>
      <c r="H178" s="78"/>
      <c r="I178" s="1"/>
      <c r="J178" s="1"/>
      <c r="K178" s="1"/>
      <c r="L178" s="1"/>
    </row>
    <row r="179" spans="1:12">
      <c r="A179" s="78"/>
      <c r="B179" s="78"/>
      <c r="C179" s="78"/>
      <c r="D179" s="78"/>
      <c r="E179" s="78"/>
      <c r="F179" s="78"/>
      <c r="G179" s="78"/>
      <c r="H179" s="78"/>
      <c r="I179" s="1"/>
      <c r="J179" s="1"/>
      <c r="K179" s="1"/>
      <c r="L179" s="1"/>
    </row>
    <row r="180" spans="1:12">
      <c r="A180" s="78"/>
      <c r="B180" s="78"/>
      <c r="C180" s="78"/>
      <c r="D180" s="78"/>
      <c r="E180" s="78"/>
      <c r="F180" s="78"/>
      <c r="G180" s="78"/>
      <c r="H180" s="78"/>
      <c r="I180" s="1"/>
      <c r="J180" s="1"/>
      <c r="K180" s="1"/>
      <c r="L180" s="1"/>
    </row>
    <row r="181" spans="1:12">
      <c r="A181" s="78"/>
      <c r="B181" s="78"/>
      <c r="C181" s="78"/>
      <c r="D181" s="78"/>
      <c r="E181" s="78"/>
      <c r="F181" s="78"/>
      <c r="G181" s="78"/>
      <c r="H181" s="78"/>
      <c r="I181" s="1"/>
      <c r="J181" s="1"/>
      <c r="K181" s="1"/>
      <c r="L181" s="1"/>
    </row>
    <row r="182" spans="1:12">
      <c r="A182" s="78"/>
      <c r="B182" s="78"/>
      <c r="C182" s="78"/>
      <c r="D182" s="78"/>
      <c r="E182" s="78"/>
      <c r="F182" s="78"/>
      <c r="G182" s="78"/>
      <c r="H182" s="78"/>
      <c r="I182" s="1"/>
      <c r="J182" s="1"/>
      <c r="K182" s="1"/>
      <c r="L182" s="1"/>
    </row>
    <row r="183" spans="1:12">
      <c r="A183" s="78"/>
      <c r="B183" s="78"/>
      <c r="C183" s="78"/>
      <c r="D183" s="78"/>
      <c r="E183" s="78"/>
      <c r="F183" s="78"/>
      <c r="G183" s="78"/>
      <c r="H183" s="78"/>
      <c r="I183" s="1"/>
      <c r="J183" s="1"/>
      <c r="K183" s="1"/>
      <c r="L183" s="1"/>
    </row>
    <row r="184" spans="1:12">
      <c r="A184" s="78"/>
      <c r="B184" s="78"/>
      <c r="C184" s="78"/>
      <c r="D184" s="78"/>
      <c r="E184" s="78"/>
      <c r="F184" s="78"/>
      <c r="G184" s="78"/>
      <c r="H184" s="78"/>
      <c r="I184" s="1"/>
      <c r="J184" s="1"/>
      <c r="K184" s="1"/>
      <c r="L184" s="1"/>
    </row>
    <row r="185" spans="1:12">
      <c r="A185" s="78"/>
      <c r="B185" s="78"/>
      <c r="C185" s="78"/>
      <c r="D185" s="78"/>
      <c r="E185" s="78"/>
      <c r="F185" s="78"/>
      <c r="G185" s="78"/>
      <c r="H185" s="78"/>
      <c r="I185" s="1"/>
      <c r="J185" s="1"/>
      <c r="K185" s="1"/>
      <c r="L185" s="1"/>
    </row>
    <row r="186" spans="1:12">
      <c r="A186" s="78"/>
      <c r="B186" s="78"/>
      <c r="C186" s="78"/>
      <c r="D186" s="78"/>
      <c r="E186" s="78"/>
      <c r="F186" s="78"/>
      <c r="G186" s="78"/>
      <c r="H186" s="78"/>
      <c r="I186" s="1"/>
      <c r="J186" s="1"/>
      <c r="K186" s="1"/>
      <c r="L186" s="1"/>
    </row>
    <row r="187" spans="1:12">
      <c r="A187" s="78"/>
      <c r="B187" s="78"/>
      <c r="C187" s="78"/>
      <c r="D187" s="78"/>
      <c r="E187" s="78"/>
      <c r="F187" s="78"/>
      <c r="G187" s="78"/>
      <c r="H187" s="78"/>
      <c r="I187" s="1"/>
      <c r="J187" s="1"/>
      <c r="K187" s="1"/>
      <c r="L187" s="1"/>
    </row>
    <row r="188" spans="1:12">
      <c r="A188" s="78"/>
      <c r="B188" s="78"/>
      <c r="C188" s="78"/>
      <c r="D188" s="78"/>
      <c r="E188" s="78"/>
      <c r="F188" s="78"/>
      <c r="G188" s="78"/>
      <c r="H188" s="78"/>
      <c r="I188" s="1"/>
      <c r="J188" s="1"/>
      <c r="K188" s="1"/>
      <c r="L188" s="1"/>
    </row>
    <row r="189" spans="1:12">
      <c r="A189" s="78"/>
      <c r="B189" s="78"/>
      <c r="C189" s="78"/>
      <c r="D189" s="78"/>
      <c r="E189" s="78"/>
      <c r="F189" s="78"/>
      <c r="G189" s="78"/>
      <c r="H189" s="78"/>
      <c r="I189" s="1"/>
      <c r="J189" s="1"/>
      <c r="K189" s="1"/>
      <c r="L189" s="1"/>
    </row>
    <row r="190" spans="1:12">
      <c r="A190" s="78"/>
      <c r="B190" s="78"/>
      <c r="C190" s="78"/>
      <c r="D190" s="78"/>
      <c r="E190" s="78"/>
      <c r="F190" s="78"/>
      <c r="G190" s="78"/>
      <c r="H190" s="78"/>
      <c r="I190" s="1"/>
      <c r="J190" s="1"/>
      <c r="K190" s="1"/>
      <c r="L190" s="1"/>
    </row>
    <row r="191" spans="1:12">
      <c r="A191" s="78"/>
      <c r="B191" s="78"/>
      <c r="C191" s="78"/>
      <c r="D191" s="78"/>
      <c r="E191" s="78"/>
      <c r="F191" s="78"/>
      <c r="G191" s="78"/>
      <c r="H191" s="78"/>
      <c r="I191" s="1"/>
      <c r="J191" s="1"/>
      <c r="K191" s="1"/>
      <c r="L191" s="1"/>
    </row>
    <row r="192" spans="1:12">
      <c r="A192" s="78"/>
      <c r="B192" s="78"/>
      <c r="C192" s="78"/>
      <c r="D192" s="78"/>
      <c r="E192" s="78"/>
      <c r="F192" s="78"/>
      <c r="G192" s="78"/>
      <c r="H192" s="78"/>
      <c r="I192" s="1"/>
      <c r="J192" s="1"/>
      <c r="K192" s="1"/>
      <c r="L192" s="1"/>
    </row>
    <row r="193" spans="1:12">
      <c r="A193" s="78"/>
      <c r="B193" s="78"/>
      <c r="C193" s="78"/>
      <c r="D193" s="78"/>
      <c r="E193" s="78"/>
      <c r="F193" s="78"/>
      <c r="G193" s="78"/>
      <c r="H193" s="78"/>
      <c r="I193" s="1"/>
      <c r="J193" s="1"/>
      <c r="K193" s="1"/>
      <c r="L193" s="1"/>
    </row>
    <row r="194" spans="1:12">
      <c r="A194" s="78"/>
      <c r="B194" s="78"/>
      <c r="C194" s="78"/>
      <c r="D194" s="78"/>
      <c r="E194" s="78"/>
      <c r="F194" s="78"/>
      <c r="G194" s="78"/>
      <c r="H194" s="78"/>
      <c r="I194" s="1"/>
      <c r="J194" s="1"/>
      <c r="K194" s="1"/>
      <c r="L194" s="1"/>
    </row>
    <row r="195" spans="1:12">
      <c r="A195" s="78"/>
      <c r="B195" s="78"/>
      <c r="C195" s="78"/>
      <c r="D195" s="78"/>
      <c r="E195" s="78"/>
      <c r="F195" s="78"/>
      <c r="G195" s="78"/>
      <c r="H195" s="78"/>
      <c r="I195" s="1"/>
      <c r="J195" s="1"/>
      <c r="K195" s="1"/>
      <c r="L195" s="1"/>
    </row>
    <row r="196" spans="1:12">
      <c r="A196" s="78"/>
      <c r="B196" s="78"/>
      <c r="C196" s="78"/>
      <c r="D196" s="78"/>
      <c r="E196" s="78"/>
      <c r="F196" s="78"/>
      <c r="G196" s="78"/>
      <c r="H196" s="78"/>
      <c r="I196" s="1"/>
      <c r="J196" s="1"/>
      <c r="K196" s="1"/>
      <c r="L196" s="1"/>
    </row>
    <row r="197" spans="1:12">
      <c r="A197" s="78"/>
      <c r="B197" s="78"/>
      <c r="C197" s="78"/>
      <c r="D197" s="78"/>
      <c r="E197" s="78"/>
      <c r="F197" s="78"/>
      <c r="G197" s="78"/>
      <c r="H197" s="78"/>
      <c r="I197" s="1"/>
      <c r="J197" s="1"/>
      <c r="K197" s="1"/>
      <c r="L197" s="1"/>
    </row>
    <row r="198" spans="1:12">
      <c r="A198" s="78"/>
      <c r="B198" s="78"/>
      <c r="C198" s="78"/>
      <c r="D198" s="78"/>
      <c r="E198" s="78"/>
      <c r="F198" s="78"/>
      <c r="G198" s="78"/>
      <c r="H198" s="78"/>
      <c r="I198" s="1"/>
      <c r="J198" s="1"/>
      <c r="K198" s="1"/>
      <c r="L198" s="1"/>
    </row>
    <row r="199" spans="1:12">
      <c r="A199" s="78"/>
      <c r="B199" s="78"/>
      <c r="C199" s="78"/>
      <c r="D199" s="78"/>
      <c r="E199" s="78"/>
      <c r="F199" s="78"/>
      <c r="G199" s="78"/>
      <c r="H199" s="78"/>
      <c r="I199" s="1"/>
      <c r="J199" s="1"/>
      <c r="K199" s="1"/>
      <c r="L199" s="1"/>
    </row>
    <row r="200" spans="1:12">
      <c r="A200" s="78"/>
      <c r="B200" s="78"/>
      <c r="C200" s="78"/>
      <c r="D200" s="78"/>
      <c r="E200" s="78"/>
      <c r="F200" s="78"/>
      <c r="G200" s="78"/>
      <c r="H200" s="78"/>
      <c r="I200" s="1"/>
      <c r="J200" s="1"/>
      <c r="K200" s="1"/>
      <c r="L200" s="1"/>
    </row>
    <row r="201" spans="1:12">
      <c r="A201" s="78"/>
      <c r="B201" s="78"/>
      <c r="C201" s="78"/>
      <c r="D201" s="78"/>
      <c r="E201" s="78"/>
      <c r="F201" s="78"/>
      <c r="G201" s="78"/>
      <c r="H201" s="78"/>
      <c r="I201" s="1"/>
      <c r="J201" s="1"/>
      <c r="K201" s="1"/>
      <c r="L201" s="1"/>
    </row>
    <row r="202" spans="1:12">
      <c r="A202" s="78"/>
      <c r="B202" s="78"/>
      <c r="C202" s="78"/>
      <c r="D202" s="78"/>
      <c r="E202" s="78"/>
      <c r="F202" s="78"/>
      <c r="G202" s="78"/>
      <c r="H202" s="78"/>
      <c r="I202" s="1"/>
      <c r="J202" s="1"/>
      <c r="K202" s="1"/>
      <c r="L202" s="1"/>
    </row>
    <row r="203" spans="1:12">
      <c r="A203" s="78"/>
      <c r="B203" s="78"/>
      <c r="C203" s="78"/>
      <c r="D203" s="78"/>
      <c r="E203" s="78"/>
      <c r="F203" s="78"/>
      <c r="G203" s="78"/>
      <c r="H203" s="78"/>
      <c r="I203" s="1"/>
      <c r="J203" s="1"/>
      <c r="K203" s="1"/>
      <c r="L203" s="1"/>
    </row>
    <row r="204" spans="1:12">
      <c r="A204" s="78"/>
      <c r="B204" s="78"/>
      <c r="C204" s="78"/>
      <c r="D204" s="78"/>
      <c r="E204" s="78"/>
      <c r="F204" s="78"/>
      <c r="G204" s="78"/>
      <c r="H204" s="78"/>
      <c r="I204" s="1"/>
      <c r="J204" s="1"/>
      <c r="K204" s="1"/>
      <c r="L204" s="1"/>
    </row>
    <row r="205" spans="1:12">
      <c r="A205" s="78"/>
      <c r="B205" s="78"/>
      <c r="C205" s="78"/>
      <c r="D205" s="78"/>
      <c r="E205" s="78"/>
      <c r="F205" s="78"/>
      <c r="G205" s="78"/>
      <c r="H205" s="78"/>
      <c r="I205" s="1"/>
      <c r="J205" s="1"/>
      <c r="K205" s="1"/>
      <c r="L205" s="1"/>
    </row>
    <row r="206" spans="1:12">
      <c r="A206" s="78"/>
      <c r="B206" s="78"/>
      <c r="C206" s="78"/>
      <c r="D206" s="78"/>
      <c r="E206" s="78"/>
      <c r="F206" s="78"/>
      <c r="G206" s="78"/>
      <c r="H206" s="78"/>
      <c r="I206" s="1"/>
      <c r="J206" s="1"/>
      <c r="K206" s="1"/>
      <c r="L206" s="1"/>
    </row>
    <row r="207" spans="1:12">
      <c r="A207" s="78"/>
      <c r="B207" s="78"/>
      <c r="C207" s="78"/>
      <c r="D207" s="78"/>
      <c r="E207" s="78"/>
      <c r="F207" s="78"/>
      <c r="G207" s="78"/>
      <c r="H207" s="78"/>
      <c r="I207" s="1"/>
      <c r="J207" s="1"/>
      <c r="K207" s="1"/>
      <c r="L207" s="1"/>
    </row>
    <row r="208" spans="1:12">
      <c r="A208" s="78"/>
      <c r="B208" s="78"/>
      <c r="C208" s="78"/>
      <c r="D208" s="78"/>
      <c r="E208" s="78"/>
      <c r="F208" s="78"/>
      <c r="G208" s="78"/>
      <c r="H208" s="78"/>
      <c r="I208" s="1"/>
      <c r="J208" s="1"/>
      <c r="K208" s="1"/>
      <c r="L208" s="1"/>
    </row>
    <row r="209" spans="1:12">
      <c r="A209" s="78"/>
      <c r="B209" s="78"/>
      <c r="C209" s="78"/>
      <c r="D209" s="78"/>
      <c r="E209" s="78"/>
      <c r="F209" s="78"/>
      <c r="G209" s="78"/>
      <c r="H209" s="78"/>
      <c r="I209" s="1"/>
      <c r="J209" s="1"/>
      <c r="K209" s="1"/>
      <c r="L209" s="1"/>
    </row>
    <row r="210" spans="1:12">
      <c r="A210" s="78"/>
      <c r="B210" s="78"/>
      <c r="C210" s="78"/>
      <c r="D210" s="78"/>
      <c r="E210" s="78"/>
      <c r="F210" s="78"/>
      <c r="G210" s="78"/>
      <c r="H210" s="78"/>
      <c r="I210" s="1"/>
      <c r="J210" s="1"/>
      <c r="K210" s="1"/>
      <c r="L210" s="1"/>
    </row>
    <row r="211" spans="1:12">
      <c r="A211" s="78"/>
      <c r="B211" s="78"/>
      <c r="C211" s="78"/>
      <c r="D211" s="78"/>
      <c r="E211" s="78"/>
      <c r="F211" s="78"/>
      <c r="G211" s="78"/>
      <c r="H211" s="78"/>
      <c r="I211" s="1"/>
      <c r="J211" s="1"/>
      <c r="K211" s="1"/>
      <c r="L211" s="1"/>
    </row>
    <row r="212" spans="1:12">
      <c r="A212" s="78"/>
      <c r="B212" s="78"/>
      <c r="C212" s="78"/>
      <c r="D212" s="78"/>
      <c r="E212" s="78"/>
      <c r="F212" s="78"/>
      <c r="G212" s="78"/>
      <c r="H212" s="78"/>
      <c r="I212" s="1"/>
      <c r="J212" s="1"/>
      <c r="K212" s="1"/>
      <c r="L212" s="1"/>
    </row>
    <row r="213" spans="1:12">
      <c r="A213" s="78"/>
      <c r="B213" s="78"/>
      <c r="C213" s="78"/>
      <c r="D213" s="78"/>
      <c r="E213" s="78"/>
      <c r="F213" s="78"/>
      <c r="G213" s="78"/>
      <c r="H213" s="78"/>
      <c r="I213" s="1"/>
      <c r="J213" s="1"/>
      <c r="K213" s="1"/>
      <c r="L213" s="1"/>
    </row>
    <row r="214" spans="1:12">
      <c r="A214" s="78"/>
      <c r="B214" s="78"/>
      <c r="C214" s="78"/>
      <c r="D214" s="78"/>
      <c r="E214" s="78"/>
      <c r="F214" s="78"/>
      <c r="G214" s="78"/>
      <c r="H214" s="78"/>
      <c r="I214" s="1"/>
      <c r="J214" s="1"/>
      <c r="K214" s="1"/>
      <c r="L214" s="1"/>
    </row>
    <row r="215" spans="1:12">
      <c r="A215" s="78"/>
      <c r="B215" s="78"/>
      <c r="C215" s="78"/>
      <c r="D215" s="78"/>
      <c r="E215" s="78"/>
      <c r="F215" s="78"/>
      <c r="G215" s="78"/>
      <c r="H215" s="78"/>
      <c r="I215" s="1"/>
      <c r="J215" s="1"/>
      <c r="K215" s="1"/>
      <c r="L215" s="1"/>
    </row>
    <row r="216" spans="1:12">
      <c r="A216" s="78"/>
      <c r="B216" s="78"/>
      <c r="C216" s="78"/>
      <c r="D216" s="78"/>
      <c r="E216" s="78"/>
      <c r="F216" s="78"/>
      <c r="G216" s="78"/>
      <c r="H216" s="78"/>
      <c r="I216" s="1"/>
      <c r="J216" s="1"/>
      <c r="K216" s="1"/>
      <c r="L216" s="1"/>
    </row>
    <row r="217" spans="1:12">
      <c r="A217" s="78"/>
      <c r="B217" s="78"/>
      <c r="C217" s="78"/>
      <c r="D217" s="78"/>
      <c r="E217" s="78"/>
      <c r="F217" s="78"/>
      <c r="G217" s="78"/>
      <c r="H217" s="78"/>
      <c r="I217" s="1"/>
      <c r="J217" s="1"/>
      <c r="K217" s="1"/>
      <c r="L217" s="1"/>
    </row>
    <row r="218" spans="1:12">
      <c r="A218" s="78"/>
      <c r="B218" s="78"/>
      <c r="C218" s="78"/>
      <c r="D218" s="78"/>
      <c r="E218" s="78"/>
      <c r="F218" s="78"/>
      <c r="G218" s="78"/>
      <c r="H218" s="78"/>
      <c r="I218" s="1"/>
      <c r="J218" s="1"/>
      <c r="K218" s="1"/>
      <c r="L218" s="1"/>
    </row>
    <row r="219" spans="1:12">
      <c r="A219" s="78"/>
      <c r="B219" s="78"/>
      <c r="C219" s="78"/>
      <c r="D219" s="78"/>
      <c r="E219" s="78"/>
      <c r="F219" s="78"/>
      <c r="G219" s="78"/>
      <c r="H219" s="78"/>
      <c r="I219" s="1"/>
      <c r="J219" s="1"/>
      <c r="K219" s="1"/>
      <c r="L219" s="1"/>
    </row>
    <row r="220" spans="1:12">
      <c r="A220" s="78"/>
      <c r="B220" s="78"/>
      <c r="C220" s="78"/>
      <c r="D220" s="78"/>
      <c r="E220" s="78"/>
      <c r="F220" s="78"/>
      <c r="G220" s="78"/>
      <c r="H220" s="78"/>
      <c r="I220" s="1"/>
      <c r="J220" s="1"/>
      <c r="K220" s="1"/>
      <c r="L220" s="1"/>
    </row>
    <row r="221" spans="1:12">
      <c r="A221" s="78"/>
      <c r="B221" s="78"/>
      <c r="C221" s="78"/>
      <c r="D221" s="78"/>
      <c r="E221" s="78"/>
      <c r="F221" s="78"/>
      <c r="G221" s="78"/>
      <c r="H221" s="78"/>
      <c r="I221" s="1"/>
      <c r="J221" s="1"/>
      <c r="K221" s="1"/>
      <c r="L221" s="1"/>
    </row>
    <row r="222" spans="1:12">
      <c r="A222" s="78"/>
      <c r="B222" s="78"/>
      <c r="C222" s="78"/>
      <c r="D222" s="78"/>
      <c r="E222" s="78"/>
      <c r="F222" s="78"/>
      <c r="G222" s="78"/>
      <c r="H222" s="78"/>
      <c r="I222" s="1"/>
      <c r="J222" s="1"/>
      <c r="K222" s="1"/>
      <c r="L222" s="1"/>
    </row>
    <row r="223" spans="1:12">
      <c r="A223" s="78"/>
      <c r="B223" s="78"/>
      <c r="C223" s="78"/>
      <c r="D223" s="78"/>
      <c r="E223" s="78"/>
      <c r="F223" s="78"/>
      <c r="G223" s="78"/>
      <c r="H223" s="78"/>
      <c r="I223" s="1"/>
      <c r="J223" s="1"/>
      <c r="K223" s="1"/>
      <c r="L223" s="1"/>
    </row>
    <row r="224" spans="1:12">
      <c r="A224" s="78"/>
      <c r="B224" s="78"/>
      <c r="C224" s="78"/>
      <c r="D224" s="78"/>
      <c r="E224" s="78"/>
      <c r="F224" s="78"/>
      <c r="G224" s="78"/>
      <c r="H224" s="78"/>
      <c r="I224" s="1"/>
      <c r="J224" s="1"/>
      <c r="K224" s="1"/>
      <c r="L224" s="1"/>
    </row>
    <row r="225" spans="1:12">
      <c r="A225" s="78"/>
      <c r="B225" s="78"/>
      <c r="C225" s="78"/>
      <c r="D225" s="78"/>
      <c r="E225" s="78"/>
      <c r="F225" s="78"/>
      <c r="G225" s="78"/>
      <c r="H225" s="78"/>
      <c r="I225" s="1"/>
      <c r="J225" s="1"/>
      <c r="K225" s="1"/>
      <c r="L225" s="1"/>
    </row>
    <row r="226" spans="1:12">
      <c r="A226" s="78"/>
      <c r="B226" s="78"/>
      <c r="C226" s="78"/>
      <c r="D226" s="78"/>
      <c r="E226" s="78"/>
      <c r="F226" s="78"/>
      <c r="G226" s="78"/>
      <c r="H226" s="78"/>
      <c r="I226" s="1"/>
      <c r="J226" s="1"/>
      <c r="K226" s="1"/>
      <c r="L226" s="1"/>
    </row>
    <row r="227" spans="1:12">
      <c r="A227" s="78"/>
      <c r="B227" s="78"/>
      <c r="C227" s="78"/>
      <c r="D227" s="78"/>
      <c r="E227" s="78"/>
      <c r="F227" s="78"/>
      <c r="G227" s="78"/>
      <c r="H227" s="78"/>
      <c r="I227" s="1"/>
      <c r="J227" s="1"/>
      <c r="K227" s="1"/>
      <c r="L227" s="1"/>
    </row>
    <row r="228" spans="1:12">
      <c r="A228" s="78"/>
      <c r="B228" s="78"/>
      <c r="C228" s="78"/>
      <c r="D228" s="78"/>
      <c r="E228" s="78"/>
      <c r="F228" s="78"/>
      <c r="G228" s="78"/>
      <c r="H228" s="78"/>
      <c r="I228" s="1"/>
      <c r="J228" s="1"/>
      <c r="K228" s="1"/>
      <c r="L228" s="1"/>
    </row>
    <row r="229" spans="1:12">
      <c r="A229" s="78"/>
      <c r="B229" s="78"/>
      <c r="C229" s="78"/>
      <c r="D229" s="78"/>
      <c r="E229" s="78"/>
      <c r="F229" s="78"/>
      <c r="G229" s="78"/>
      <c r="H229" s="78"/>
      <c r="I229" s="1"/>
      <c r="J229" s="1"/>
      <c r="K229" s="1"/>
      <c r="L229" s="1"/>
    </row>
    <row r="230" spans="1:12">
      <c r="A230" s="78"/>
      <c r="B230" s="78"/>
      <c r="C230" s="78"/>
      <c r="D230" s="78"/>
      <c r="E230" s="78"/>
      <c r="F230" s="78"/>
      <c r="G230" s="78"/>
      <c r="H230" s="78"/>
      <c r="I230" s="1"/>
      <c r="J230" s="1"/>
      <c r="K230" s="1"/>
      <c r="L230" s="1"/>
    </row>
    <row r="231" spans="1:12">
      <c r="A231" s="78"/>
      <c r="B231" s="78"/>
      <c r="C231" s="78"/>
      <c r="D231" s="78"/>
      <c r="E231" s="78"/>
      <c r="F231" s="78"/>
      <c r="G231" s="78"/>
      <c r="H231" s="78"/>
      <c r="I231" s="1"/>
      <c r="J231" s="1"/>
      <c r="K231" s="1"/>
      <c r="L231" s="1"/>
    </row>
    <row r="232" spans="1:12">
      <c r="A232" s="78"/>
      <c r="B232" s="78"/>
      <c r="C232" s="78"/>
      <c r="D232" s="78"/>
      <c r="E232" s="78"/>
      <c r="F232" s="78"/>
      <c r="G232" s="78"/>
      <c r="H232" s="78"/>
      <c r="I232" s="1"/>
      <c r="J232" s="1"/>
      <c r="K232" s="1"/>
      <c r="L232" s="1"/>
    </row>
    <row r="233" spans="1:12">
      <c r="A233" s="78"/>
      <c r="B233" s="78"/>
      <c r="C233" s="78"/>
      <c r="D233" s="78"/>
      <c r="E233" s="78"/>
      <c r="F233" s="78"/>
      <c r="G233" s="78"/>
      <c r="H233" s="78"/>
      <c r="I233" s="1"/>
      <c r="J233" s="1"/>
      <c r="K233" s="1"/>
      <c r="L233" s="1"/>
    </row>
    <row r="234" spans="1:12">
      <c r="A234" s="78"/>
      <c r="B234" s="78"/>
      <c r="C234" s="78"/>
      <c r="D234" s="78"/>
      <c r="E234" s="78"/>
      <c r="F234" s="78"/>
      <c r="G234" s="78"/>
      <c r="H234" s="78"/>
      <c r="I234" s="1"/>
      <c r="J234" s="1"/>
      <c r="K234" s="1"/>
      <c r="L234" s="1"/>
    </row>
    <row r="235" spans="1:12">
      <c r="A235" s="78"/>
      <c r="B235" s="78"/>
      <c r="C235" s="78"/>
      <c r="D235" s="78"/>
      <c r="E235" s="78"/>
      <c r="F235" s="78"/>
      <c r="G235" s="78"/>
      <c r="H235" s="78"/>
      <c r="I235" s="1"/>
      <c r="J235" s="1"/>
      <c r="K235" s="1"/>
      <c r="L235" s="1"/>
    </row>
    <row r="236" spans="1:12">
      <c r="A236" s="78"/>
      <c r="B236" s="78"/>
      <c r="C236" s="78"/>
      <c r="D236" s="78"/>
      <c r="E236" s="78"/>
      <c r="F236" s="78"/>
      <c r="G236" s="78"/>
      <c r="H236" s="78"/>
      <c r="I236" s="1"/>
      <c r="J236" s="1"/>
      <c r="K236" s="1"/>
      <c r="L236" s="1"/>
    </row>
    <row r="237" spans="1:12">
      <c r="A237" s="78"/>
      <c r="B237" s="78"/>
      <c r="C237" s="78"/>
      <c r="D237" s="78"/>
      <c r="E237" s="78"/>
      <c r="F237" s="78"/>
      <c r="G237" s="78"/>
      <c r="H237" s="78"/>
      <c r="I237" s="1"/>
      <c r="J237" s="1"/>
      <c r="K237" s="1"/>
      <c r="L237" s="1"/>
    </row>
    <row r="238" spans="1:12">
      <c r="A238" s="78"/>
      <c r="B238" s="78"/>
      <c r="C238" s="78"/>
      <c r="D238" s="78"/>
      <c r="E238" s="78"/>
      <c r="F238" s="78"/>
      <c r="G238" s="78"/>
      <c r="H238" s="78"/>
      <c r="I238" s="1"/>
      <c r="J238" s="1"/>
      <c r="K238" s="1"/>
      <c r="L238" s="1"/>
    </row>
    <row r="239" spans="1:12">
      <c r="A239" s="78"/>
      <c r="B239" s="78"/>
      <c r="C239" s="78"/>
      <c r="D239" s="78"/>
      <c r="E239" s="78"/>
      <c r="F239" s="78"/>
      <c r="G239" s="78"/>
      <c r="H239" s="78"/>
      <c r="I239" s="1"/>
      <c r="J239" s="1"/>
      <c r="K239" s="1"/>
      <c r="L239" s="1"/>
    </row>
    <row r="240" spans="1:12">
      <c r="A240" s="78"/>
      <c r="B240" s="78"/>
      <c r="C240" s="78"/>
      <c r="D240" s="78"/>
      <c r="E240" s="78"/>
      <c r="F240" s="78"/>
      <c r="G240" s="78"/>
      <c r="H240" s="78"/>
      <c r="I240" s="1"/>
      <c r="J240" s="1"/>
      <c r="K240" s="1"/>
      <c r="L240" s="1"/>
    </row>
    <row r="241" spans="1:12">
      <c r="A241" s="78"/>
      <c r="B241" s="78"/>
      <c r="C241" s="78"/>
      <c r="D241" s="78"/>
      <c r="E241" s="78"/>
      <c r="F241" s="78"/>
      <c r="G241" s="78"/>
      <c r="H241" s="78"/>
      <c r="I241" s="1"/>
      <c r="J241" s="1"/>
      <c r="K241" s="1"/>
      <c r="L241" s="1"/>
    </row>
    <row r="242" spans="1:12">
      <c r="A242" s="78"/>
      <c r="B242" s="78"/>
      <c r="C242" s="78"/>
      <c r="D242" s="78"/>
      <c r="E242" s="78"/>
      <c r="F242" s="78"/>
      <c r="G242" s="78"/>
      <c r="H242" s="78"/>
      <c r="I242" s="1"/>
      <c r="J242" s="1"/>
      <c r="K242" s="1"/>
      <c r="L242" s="1"/>
    </row>
    <row r="243" spans="1:12">
      <c r="A243" s="78"/>
      <c r="B243" s="78"/>
      <c r="C243" s="78"/>
      <c r="D243" s="78"/>
      <c r="E243" s="78"/>
      <c r="F243" s="78"/>
      <c r="G243" s="78"/>
      <c r="H243" s="78"/>
      <c r="I243" s="1"/>
      <c r="J243" s="1"/>
      <c r="K243" s="1"/>
      <c r="L243" s="1"/>
    </row>
    <row r="244" spans="1:12">
      <c r="A244" s="78"/>
      <c r="B244" s="78"/>
      <c r="C244" s="78"/>
      <c r="D244" s="78"/>
      <c r="E244" s="78"/>
      <c r="F244" s="78"/>
      <c r="G244" s="78"/>
      <c r="H244" s="78"/>
      <c r="I244" s="1"/>
      <c r="J244" s="1"/>
      <c r="K244" s="1"/>
      <c r="L244" s="1"/>
    </row>
    <row r="245" spans="1:12">
      <c r="A245" s="78"/>
      <c r="B245" s="78"/>
      <c r="C245" s="78"/>
      <c r="D245" s="78"/>
      <c r="E245" s="78"/>
      <c r="F245" s="78"/>
      <c r="G245" s="78"/>
      <c r="H245" s="78"/>
      <c r="I245" s="1"/>
      <c r="J245" s="1"/>
      <c r="K245" s="1"/>
      <c r="L245" s="1"/>
    </row>
    <row r="246" spans="1:12">
      <c r="A246" s="78"/>
      <c r="B246" s="78"/>
      <c r="C246" s="78"/>
      <c r="D246" s="78"/>
      <c r="E246" s="78"/>
      <c r="F246" s="78"/>
      <c r="G246" s="78"/>
      <c r="H246" s="78"/>
      <c r="I246" s="1"/>
      <c r="J246" s="1"/>
      <c r="K246" s="1"/>
      <c r="L246" s="1"/>
    </row>
    <row r="247" spans="1:12">
      <c r="A247" s="78"/>
      <c r="B247" s="78"/>
      <c r="C247" s="78"/>
      <c r="D247" s="78"/>
      <c r="E247" s="78"/>
      <c r="F247" s="78"/>
      <c r="G247" s="78"/>
      <c r="H247" s="78"/>
      <c r="I247" s="1"/>
      <c r="J247" s="1"/>
      <c r="K247" s="1"/>
      <c r="L247" s="1"/>
    </row>
    <row r="248" spans="1:12">
      <c r="A248" s="78"/>
      <c r="B248" s="78"/>
      <c r="C248" s="78"/>
      <c r="D248" s="78"/>
      <c r="E248" s="78"/>
      <c r="F248" s="78"/>
      <c r="G248" s="78"/>
      <c r="H248" s="78"/>
      <c r="I248" s="1"/>
      <c r="J248" s="1"/>
      <c r="K248" s="1"/>
      <c r="L248" s="1"/>
    </row>
    <row r="249" spans="1:12">
      <c r="A249" s="78"/>
      <c r="B249" s="78"/>
      <c r="C249" s="78"/>
      <c r="D249" s="78"/>
      <c r="E249" s="78"/>
      <c r="F249" s="78"/>
      <c r="G249" s="78"/>
      <c r="H249" s="78"/>
      <c r="I249" s="1"/>
      <c r="J249" s="1"/>
      <c r="K249" s="1"/>
      <c r="L249" s="1"/>
    </row>
    <row r="250" spans="1:12">
      <c r="A250" s="78"/>
      <c r="B250" s="78"/>
      <c r="C250" s="78"/>
      <c r="D250" s="78"/>
      <c r="E250" s="78"/>
      <c r="F250" s="78"/>
      <c r="G250" s="78"/>
      <c r="H250" s="78"/>
      <c r="I250" s="1"/>
      <c r="J250" s="1"/>
      <c r="K250" s="1"/>
      <c r="L250" s="1"/>
    </row>
    <row r="251" spans="1:12">
      <c r="A251" s="78"/>
      <c r="B251" s="78"/>
      <c r="C251" s="78"/>
      <c r="D251" s="78"/>
      <c r="E251" s="78"/>
      <c r="F251" s="78"/>
      <c r="G251" s="78"/>
      <c r="H251" s="78"/>
      <c r="I251" s="1"/>
      <c r="J251" s="1"/>
      <c r="K251" s="1"/>
      <c r="L251" s="1"/>
    </row>
    <row r="252" spans="1:12">
      <c r="A252" s="78"/>
      <c r="B252" s="78"/>
      <c r="C252" s="78"/>
      <c r="D252" s="78"/>
      <c r="E252" s="78"/>
      <c r="F252" s="78"/>
      <c r="G252" s="78"/>
      <c r="H252" s="78"/>
      <c r="I252" s="1"/>
      <c r="J252" s="1"/>
      <c r="K252" s="1"/>
      <c r="L252" s="1"/>
    </row>
    <row r="253" spans="1:12">
      <c r="A253" s="78"/>
      <c r="B253" s="78"/>
      <c r="C253" s="78"/>
      <c r="D253" s="78"/>
      <c r="E253" s="78"/>
      <c r="F253" s="78"/>
      <c r="G253" s="78"/>
      <c r="H253" s="78"/>
      <c r="I253" s="1"/>
      <c r="J253" s="1"/>
      <c r="K253" s="1"/>
      <c r="L253" s="1"/>
    </row>
    <row r="254" spans="1:12">
      <c r="A254" s="78"/>
      <c r="B254" s="78"/>
      <c r="C254" s="78"/>
      <c r="D254" s="78"/>
      <c r="E254" s="78"/>
      <c r="F254" s="78"/>
      <c r="G254" s="78"/>
      <c r="H254" s="78"/>
      <c r="I254" s="1"/>
      <c r="J254" s="1"/>
      <c r="K254" s="1"/>
      <c r="L254" s="1"/>
    </row>
    <row r="255" spans="1:12">
      <c r="A255" s="78"/>
      <c r="B255" s="78"/>
      <c r="C255" s="78"/>
      <c r="D255" s="78"/>
      <c r="E255" s="78"/>
      <c r="F255" s="78"/>
      <c r="G255" s="78"/>
      <c r="H255" s="78"/>
      <c r="I255" s="1"/>
      <c r="J255" s="1"/>
      <c r="K255" s="1"/>
      <c r="L255" s="1"/>
    </row>
    <row r="256" spans="1:12">
      <c r="A256" s="78"/>
      <c r="B256" s="78"/>
      <c r="C256" s="78"/>
      <c r="D256" s="78"/>
      <c r="E256" s="78"/>
      <c r="F256" s="78"/>
      <c r="G256" s="78"/>
      <c r="H256" s="78"/>
      <c r="I256" s="1"/>
      <c r="J256" s="1"/>
      <c r="K256" s="1"/>
      <c r="L256" s="1"/>
    </row>
    <row r="257" spans="1:12">
      <c r="A257" s="78"/>
      <c r="B257" s="78"/>
      <c r="C257" s="78"/>
      <c r="D257" s="78"/>
      <c r="E257" s="78"/>
      <c r="F257" s="78"/>
      <c r="G257" s="78"/>
      <c r="H257" s="78"/>
      <c r="I257" s="1"/>
      <c r="J257" s="1"/>
      <c r="K257" s="1"/>
      <c r="L257" s="1"/>
    </row>
    <row r="258" spans="1:12">
      <c r="A258" s="78"/>
      <c r="B258" s="78"/>
      <c r="C258" s="78"/>
      <c r="D258" s="78"/>
      <c r="E258" s="78"/>
      <c r="F258" s="78"/>
      <c r="G258" s="78"/>
      <c r="H258" s="78"/>
      <c r="I258" s="1"/>
      <c r="J258" s="1"/>
      <c r="K258" s="1"/>
      <c r="L258" s="1"/>
    </row>
    <row r="259" spans="1:12">
      <c r="A259" s="78"/>
      <c r="B259" s="78"/>
      <c r="C259" s="78"/>
      <c r="D259" s="78"/>
      <c r="E259" s="78"/>
      <c r="F259" s="78"/>
      <c r="G259" s="78"/>
      <c r="H259" s="78"/>
      <c r="I259" s="1"/>
      <c r="J259" s="1"/>
      <c r="K259" s="1"/>
      <c r="L259" s="1"/>
    </row>
    <row r="260" spans="1:12">
      <c r="A260" s="78"/>
      <c r="B260" s="78"/>
      <c r="C260" s="78"/>
      <c r="D260" s="78"/>
      <c r="E260" s="78"/>
      <c r="F260" s="78"/>
      <c r="G260" s="78"/>
      <c r="H260" s="78"/>
      <c r="I260" s="1"/>
      <c r="J260" s="1"/>
      <c r="K260" s="1"/>
      <c r="L260" s="1"/>
    </row>
    <row r="261" spans="1:12">
      <c r="A261" s="78"/>
      <c r="B261" s="78"/>
      <c r="C261" s="78"/>
      <c r="D261" s="78"/>
      <c r="E261" s="78"/>
      <c r="F261" s="78"/>
      <c r="G261" s="78"/>
      <c r="H261" s="78"/>
      <c r="I261" s="1"/>
      <c r="J261" s="1"/>
      <c r="K261" s="1"/>
      <c r="L261" s="1"/>
    </row>
    <row r="262" spans="1:12">
      <c r="A262" s="78"/>
      <c r="B262" s="78"/>
      <c r="C262" s="78"/>
      <c r="D262" s="78"/>
      <c r="E262" s="78"/>
      <c r="F262" s="78"/>
      <c r="G262" s="78"/>
      <c r="H262" s="78"/>
      <c r="I262" s="1"/>
      <c r="J262" s="1"/>
      <c r="K262" s="1"/>
      <c r="L262" s="1"/>
    </row>
    <row r="263" spans="1:12">
      <c r="A263" s="78"/>
      <c r="B263" s="78"/>
      <c r="C263" s="78"/>
      <c r="D263" s="78"/>
      <c r="E263" s="78"/>
      <c r="F263" s="78"/>
      <c r="G263" s="78"/>
      <c r="H263" s="78"/>
      <c r="I263" s="1"/>
      <c r="J263" s="1"/>
      <c r="K263" s="1"/>
      <c r="L263" s="1"/>
    </row>
    <row r="264" spans="1:12">
      <c r="A264" s="78"/>
      <c r="B264" s="78"/>
      <c r="C264" s="78"/>
      <c r="D264" s="78"/>
      <c r="E264" s="78"/>
      <c r="F264" s="78"/>
      <c r="G264" s="78"/>
      <c r="H264" s="78"/>
      <c r="I264" s="1"/>
      <c r="J264" s="1"/>
      <c r="K264" s="1"/>
      <c r="L264" s="1"/>
    </row>
    <row r="265" spans="1:12">
      <c r="A265" s="78"/>
      <c r="B265" s="78"/>
      <c r="C265" s="78"/>
      <c r="D265" s="78"/>
      <c r="E265" s="78"/>
      <c r="F265" s="78"/>
      <c r="G265" s="78"/>
      <c r="H265" s="78"/>
      <c r="I265" s="1"/>
      <c r="J265" s="1"/>
      <c r="K265" s="1"/>
      <c r="L265" s="1"/>
    </row>
    <row r="266" spans="1:12">
      <c r="A266" s="78"/>
      <c r="B266" s="78"/>
      <c r="C266" s="78"/>
      <c r="D266" s="78"/>
      <c r="E266" s="78"/>
      <c r="F266" s="78"/>
      <c r="G266" s="78"/>
      <c r="H266" s="78"/>
      <c r="I266" s="1"/>
      <c r="J266" s="1"/>
      <c r="K266" s="1"/>
      <c r="L266" s="1"/>
    </row>
    <row r="267" spans="1:12">
      <c r="A267" s="78"/>
      <c r="B267" s="78"/>
      <c r="C267" s="78"/>
      <c r="D267" s="78"/>
      <c r="E267" s="78"/>
      <c r="F267" s="78"/>
      <c r="G267" s="78"/>
      <c r="H267" s="78"/>
      <c r="I267" s="1"/>
      <c r="J267" s="1"/>
      <c r="K267" s="1"/>
      <c r="L267" s="1"/>
    </row>
    <row r="268" spans="1:12">
      <c r="A268" s="78"/>
      <c r="B268" s="78"/>
      <c r="C268" s="78"/>
      <c r="D268" s="78"/>
      <c r="E268" s="78"/>
      <c r="F268" s="78"/>
      <c r="G268" s="78"/>
      <c r="H268" s="78"/>
      <c r="I268" s="1"/>
      <c r="J268" s="1"/>
      <c r="K268" s="1"/>
      <c r="L268" s="1"/>
    </row>
    <row r="269" spans="1:12">
      <c r="A269" s="78"/>
      <c r="B269" s="78"/>
      <c r="C269" s="78"/>
      <c r="D269" s="78"/>
      <c r="E269" s="78"/>
      <c r="F269" s="78"/>
      <c r="G269" s="78"/>
      <c r="H269" s="78"/>
      <c r="I269" s="1"/>
      <c r="J269" s="1"/>
      <c r="K269" s="1"/>
      <c r="L269" s="1"/>
    </row>
    <row r="270" spans="1:12">
      <c r="A270" s="78"/>
      <c r="B270" s="78"/>
      <c r="C270" s="78"/>
      <c r="D270" s="78"/>
      <c r="E270" s="78"/>
      <c r="F270" s="78"/>
      <c r="G270" s="78"/>
      <c r="H270" s="78"/>
      <c r="I270" s="1"/>
      <c r="J270" s="1"/>
      <c r="K270" s="1"/>
      <c r="L270" s="1"/>
    </row>
    <row r="271" spans="1:12">
      <c r="A271" s="78"/>
      <c r="B271" s="78"/>
      <c r="C271" s="78"/>
      <c r="D271" s="78"/>
      <c r="E271" s="78"/>
      <c r="F271" s="78"/>
      <c r="G271" s="78"/>
      <c r="H271" s="78"/>
      <c r="I271" s="1"/>
      <c r="J271" s="1"/>
      <c r="K271" s="1"/>
      <c r="L271" s="1"/>
    </row>
    <row r="272" spans="1:12">
      <c r="A272" s="78"/>
      <c r="B272" s="78"/>
      <c r="C272" s="78"/>
      <c r="D272" s="78"/>
      <c r="E272" s="78"/>
      <c r="F272" s="78"/>
      <c r="G272" s="78"/>
      <c r="H272" s="78"/>
      <c r="I272" s="1"/>
      <c r="J272" s="1"/>
      <c r="K272" s="1"/>
      <c r="L272" s="1"/>
    </row>
    <row r="273" spans="1:12">
      <c r="A273" s="78"/>
      <c r="B273" s="78"/>
      <c r="C273" s="78"/>
      <c r="D273" s="78"/>
      <c r="E273" s="78"/>
      <c r="F273" s="78"/>
      <c r="G273" s="78"/>
      <c r="H273" s="78"/>
      <c r="I273" s="1"/>
      <c r="J273" s="1"/>
      <c r="K273" s="1"/>
      <c r="L273" s="1"/>
    </row>
    <row r="274" spans="1:12">
      <c r="A274" s="78"/>
      <c r="B274" s="78"/>
      <c r="C274" s="78"/>
      <c r="D274" s="78"/>
      <c r="E274" s="78"/>
      <c r="F274" s="78"/>
      <c r="G274" s="78"/>
      <c r="H274" s="78"/>
      <c r="I274" s="1"/>
      <c r="J274" s="1"/>
      <c r="K274" s="1"/>
      <c r="L274" s="1"/>
    </row>
    <row r="275" spans="1:12">
      <c r="A275" s="78"/>
      <c r="B275" s="78"/>
      <c r="C275" s="78"/>
      <c r="D275" s="78"/>
      <c r="E275" s="78"/>
      <c r="F275" s="78"/>
      <c r="G275" s="78"/>
      <c r="H275" s="78"/>
      <c r="I275" s="1"/>
      <c r="J275" s="1"/>
      <c r="K275" s="1"/>
      <c r="L275" s="1"/>
    </row>
    <row r="276" spans="1:12">
      <c r="A276" s="78"/>
      <c r="B276" s="78"/>
      <c r="C276" s="78"/>
      <c r="D276" s="78"/>
      <c r="E276" s="78"/>
      <c r="F276" s="78"/>
      <c r="G276" s="78"/>
      <c r="H276" s="78"/>
      <c r="I276" s="1"/>
      <c r="J276" s="1"/>
      <c r="K276" s="1"/>
      <c r="L276" s="1"/>
    </row>
    <row r="277" spans="1:12">
      <c r="A277" s="78"/>
      <c r="B277" s="78"/>
      <c r="C277" s="78"/>
      <c r="D277" s="78"/>
      <c r="E277" s="78"/>
      <c r="F277" s="78"/>
      <c r="G277" s="78"/>
      <c r="H277" s="78"/>
      <c r="I277" s="1"/>
      <c r="J277" s="1"/>
      <c r="K277" s="1"/>
      <c r="L277" s="1"/>
    </row>
    <row r="278" spans="1:12">
      <c r="A278" s="78"/>
      <c r="B278" s="78"/>
      <c r="C278" s="78"/>
      <c r="D278" s="78"/>
      <c r="E278" s="78"/>
      <c r="F278" s="78"/>
      <c r="G278" s="78"/>
      <c r="H278" s="78"/>
      <c r="I278" s="1"/>
      <c r="J278" s="1"/>
      <c r="K278" s="1"/>
      <c r="L278" s="1"/>
    </row>
    <row r="279" spans="1:12">
      <c r="A279" s="78"/>
      <c r="B279" s="78"/>
      <c r="C279" s="78"/>
      <c r="D279" s="78"/>
      <c r="E279" s="78"/>
      <c r="F279" s="78"/>
      <c r="G279" s="78"/>
      <c r="H279" s="78"/>
      <c r="I279" s="1"/>
      <c r="J279" s="1"/>
      <c r="K279" s="1"/>
      <c r="L279" s="1"/>
    </row>
    <row r="280" spans="1:12">
      <c r="A280" s="78"/>
      <c r="B280" s="78"/>
      <c r="C280" s="78"/>
      <c r="D280" s="78"/>
      <c r="E280" s="78"/>
      <c r="F280" s="78"/>
      <c r="G280" s="78"/>
      <c r="H280" s="78"/>
      <c r="I280" s="1"/>
      <c r="J280" s="1"/>
      <c r="K280" s="1"/>
      <c r="L280" s="1"/>
    </row>
    <row r="281" spans="1:12">
      <c r="A281" s="78"/>
      <c r="B281" s="78"/>
      <c r="C281" s="78"/>
      <c r="D281" s="78"/>
      <c r="E281" s="78"/>
      <c r="F281" s="78"/>
      <c r="G281" s="78"/>
      <c r="H281" s="78"/>
      <c r="I281" s="1"/>
      <c r="J281" s="1"/>
      <c r="K281" s="1"/>
      <c r="L281" s="1"/>
    </row>
    <row r="282" spans="1:12">
      <c r="A282" s="78"/>
      <c r="B282" s="78"/>
      <c r="C282" s="78"/>
      <c r="D282" s="78"/>
      <c r="E282" s="78"/>
      <c r="F282" s="78"/>
      <c r="G282" s="78"/>
      <c r="H282" s="78"/>
      <c r="I282" s="1"/>
      <c r="J282" s="1"/>
      <c r="K282" s="1"/>
      <c r="L282" s="1"/>
    </row>
    <row r="283" spans="1:12">
      <c r="A283" s="78"/>
      <c r="B283" s="78"/>
      <c r="C283" s="78"/>
      <c r="D283" s="78"/>
      <c r="E283" s="78"/>
      <c r="F283" s="78"/>
      <c r="G283" s="78"/>
      <c r="H283" s="78"/>
      <c r="I283" s="1"/>
      <c r="J283" s="1"/>
      <c r="K283" s="1"/>
      <c r="L283" s="1"/>
    </row>
    <row r="284" spans="1:12">
      <c r="A284" s="78"/>
      <c r="B284" s="78"/>
      <c r="C284" s="78"/>
      <c r="D284" s="78"/>
      <c r="E284" s="78"/>
      <c r="F284" s="78"/>
      <c r="G284" s="78"/>
      <c r="H284" s="78"/>
      <c r="I284" s="1"/>
      <c r="J284" s="1"/>
      <c r="K284" s="1"/>
      <c r="L284" s="1"/>
    </row>
    <row r="285" spans="1:12">
      <c r="A285" s="78"/>
      <c r="B285" s="78"/>
      <c r="C285" s="78"/>
      <c r="D285" s="78"/>
      <c r="E285" s="78"/>
      <c r="F285" s="78"/>
      <c r="G285" s="78"/>
      <c r="H285" s="78"/>
      <c r="I285" s="1"/>
      <c r="J285" s="1"/>
      <c r="K285" s="1"/>
      <c r="L285" s="1"/>
    </row>
    <row r="286" spans="1:12">
      <c r="A286" s="78"/>
      <c r="B286" s="78"/>
      <c r="C286" s="78"/>
      <c r="D286" s="78"/>
      <c r="E286" s="78"/>
      <c r="F286" s="78"/>
      <c r="G286" s="78"/>
      <c r="H286" s="78"/>
      <c r="I286" s="1"/>
      <c r="J286" s="1"/>
      <c r="K286" s="1"/>
      <c r="L286" s="1"/>
    </row>
    <row r="287" spans="1:12">
      <c r="A287" s="78"/>
      <c r="B287" s="78"/>
      <c r="C287" s="78"/>
      <c r="D287" s="78"/>
      <c r="E287" s="78"/>
      <c r="F287" s="78"/>
      <c r="G287" s="78"/>
      <c r="H287" s="78"/>
      <c r="I287" s="1"/>
      <c r="J287" s="1"/>
      <c r="K287" s="1"/>
      <c r="L287" s="1"/>
    </row>
    <row r="288" spans="1:12">
      <c r="A288" s="78"/>
      <c r="B288" s="78"/>
      <c r="C288" s="78"/>
      <c r="D288" s="78"/>
      <c r="E288" s="78"/>
      <c r="F288" s="78"/>
      <c r="G288" s="78"/>
      <c r="H288" s="78"/>
      <c r="I288" s="1"/>
      <c r="J288" s="1"/>
      <c r="K288" s="1"/>
      <c r="L288" s="1"/>
    </row>
    <row r="289" spans="1:12">
      <c r="A289" s="78"/>
      <c r="B289" s="78"/>
      <c r="C289" s="78"/>
      <c r="D289" s="78"/>
      <c r="E289" s="78"/>
      <c r="F289" s="78"/>
      <c r="G289" s="78"/>
      <c r="H289" s="78"/>
      <c r="I289" s="1"/>
      <c r="J289" s="1"/>
      <c r="K289" s="1"/>
      <c r="L289" s="1"/>
    </row>
    <row r="290" spans="1:12">
      <c r="A290" s="78"/>
      <c r="B290" s="78"/>
      <c r="C290" s="78"/>
      <c r="D290" s="78"/>
      <c r="E290" s="78"/>
      <c r="F290" s="78"/>
      <c r="G290" s="78"/>
      <c r="H290" s="78"/>
      <c r="I290" s="1"/>
      <c r="J290" s="1"/>
      <c r="K290" s="1"/>
      <c r="L290" s="1"/>
    </row>
    <row r="291" spans="1:12">
      <c r="A291" s="78"/>
      <c r="B291" s="78"/>
      <c r="C291" s="78"/>
      <c r="D291" s="78"/>
      <c r="E291" s="78"/>
      <c r="F291" s="78"/>
      <c r="G291" s="78"/>
      <c r="H291" s="78"/>
      <c r="I291" s="1"/>
      <c r="J291" s="1"/>
      <c r="K291" s="1"/>
      <c r="L291" s="1"/>
    </row>
    <row r="292" spans="1:12">
      <c r="A292" s="78"/>
      <c r="B292" s="78"/>
      <c r="C292" s="78"/>
      <c r="D292" s="78"/>
      <c r="E292" s="78"/>
      <c r="F292" s="78"/>
      <c r="G292" s="78"/>
      <c r="H292" s="78"/>
      <c r="I292" s="1"/>
      <c r="J292" s="1"/>
      <c r="K292" s="1"/>
      <c r="L292" s="1"/>
    </row>
    <row r="293" spans="1:12">
      <c r="A293" s="78"/>
      <c r="B293" s="78"/>
      <c r="C293" s="78"/>
      <c r="D293" s="78"/>
      <c r="E293" s="78"/>
      <c r="F293" s="78"/>
      <c r="G293" s="78"/>
      <c r="H293" s="78"/>
      <c r="I293" s="1"/>
      <c r="J293" s="1"/>
      <c r="K293" s="1"/>
      <c r="L293" s="1"/>
    </row>
    <row r="294" spans="1:12">
      <c r="A294" s="78"/>
      <c r="B294" s="78"/>
      <c r="C294" s="78"/>
      <c r="D294" s="78"/>
      <c r="E294" s="78"/>
      <c r="F294" s="78"/>
      <c r="G294" s="78"/>
      <c r="H294" s="78"/>
      <c r="I294" s="1"/>
      <c r="J294" s="1"/>
      <c r="K294" s="1"/>
      <c r="L294" s="1"/>
    </row>
    <row r="295" spans="1:12">
      <c r="A295" s="78"/>
      <c r="B295" s="78"/>
      <c r="C295" s="78"/>
      <c r="D295" s="78"/>
      <c r="E295" s="78"/>
      <c r="F295" s="78"/>
      <c r="G295" s="78"/>
      <c r="H295" s="78"/>
      <c r="I295" s="1"/>
      <c r="J295" s="1"/>
      <c r="K295" s="1"/>
      <c r="L295" s="1"/>
    </row>
    <row r="296" spans="1:12">
      <c r="A296" s="78"/>
      <c r="B296" s="78"/>
      <c r="C296" s="78"/>
      <c r="D296" s="78"/>
      <c r="E296" s="78"/>
      <c r="F296" s="78"/>
      <c r="G296" s="78"/>
      <c r="H296" s="78"/>
      <c r="I296" s="1"/>
      <c r="J296" s="1"/>
      <c r="K296" s="1"/>
      <c r="L296" s="1"/>
    </row>
    <row r="297" spans="1:12">
      <c r="A297" s="78"/>
      <c r="B297" s="78"/>
      <c r="C297" s="78"/>
      <c r="D297" s="78"/>
      <c r="E297" s="78"/>
      <c r="F297" s="78"/>
      <c r="G297" s="78"/>
      <c r="H297" s="78"/>
      <c r="I297" s="1"/>
      <c r="J297" s="1"/>
      <c r="K297" s="1"/>
      <c r="L297" s="1"/>
    </row>
    <row r="298" spans="1:12">
      <c r="A298" s="78"/>
      <c r="B298" s="78"/>
      <c r="C298" s="78"/>
      <c r="D298" s="78"/>
      <c r="E298" s="78"/>
      <c r="F298" s="78"/>
      <c r="G298" s="78"/>
      <c r="H298" s="78"/>
      <c r="I298" s="1"/>
      <c r="J298" s="1"/>
      <c r="K298" s="1"/>
      <c r="L298" s="1"/>
    </row>
    <row r="299" spans="1:12">
      <c r="A299" s="78"/>
      <c r="B299" s="78"/>
      <c r="C299" s="78"/>
      <c r="D299" s="78"/>
      <c r="E299" s="78"/>
      <c r="F299" s="78"/>
      <c r="G299" s="78"/>
      <c r="H299" s="78"/>
      <c r="I299" s="1"/>
      <c r="J299" s="1"/>
      <c r="K299" s="1"/>
      <c r="L299" s="1"/>
    </row>
    <row r="300" spans="1:12">
      <c r="A300" s="78"/>
      <c r="B300" s="78"/>
      <c r="C300" s="78"/>
      <c r="D300" s="78"/>
      <c r="E300" s="78"/>
      <c r="F300" s="78"/>
      <c r="G300" s="78"/>
      <c r="H300" s="78"/>
      <c r="I300" s="1"/>
      <c r="J300" s="1"/>
      <c r="K300" s="1"/>
      <c r="L300" s="1"/>
    </row>
    <row r="301" spans="1:12">
      <c r="A301" s="78"/>
      <c r="B301" s="78"/>
      <c r="C301" s="78"/>
      <c r="D301" s="78"/>
      <c r="E301" s="78"/>
      <c r="F301" s="78"/>
      <c r="G301" s="78"/>
      <c r="H301" s="78"/>
      <c r="I301" s="1"/>
      <c r="J301" s="1"/>
      <c r="K301" s="1"/>
      <c r="L301" s="1"/>
    </row>
    <row r="302" spans="1:12">
      <c r="A302" s="78"/>
      <c r="B302" s="78"/>
      <c r="C302" s="78"/>
      <c r="D302" s="78"/>
      <c r="E302" s="78"/>
      <c r="F302" s="78"/>
      <c r="G302" s="78"/>
      <c r="H302" s="78"/>
      <c r="I302" s="1"/>
      <c r="J302" s="1"/>
      <c r="K302" s="1"/>
      <c r="L302" s="1"/>
    </row>
    <row r="303" spans="1:12">
      <c r="A303" s="78"/>
      <c r="B303" s="78"/>
      <c r="C303" s="78"/>
      <c r="D303" s="78"/>
      <c r="E303" s="78"/>
      <c r="F303" s="78"/>
      <c r="G303" s="78"/>
      <c r="H303" s="78"/>
      <c r="I303" s="1"/>
      <c r="J303" s="1"/>
      <c r="K303" s="1"/>
      <c r="L303" s="1"/>
    </row>
    <row r="304" spans="1:12">
      <c r="A304" s="78"/>
      <c r="B304" s="78"/>
      <c r="C304" s="78"/>
      <c r="D304" s="78"/>
      <c r="E304" s="78"/>
      <c r="F304" s="78"/>
      <c r="G304" s="78"/>
      <c r="H304" s="78"/>
      <c r="I304" s="1"/>
      <c r="J304" s="1"/>
      <c r="K304" s="1"/>
      <c r="L304" s="1"/>
    </row>
    <row r="305" spans="1:12">
      <c r="A305" s="78"/>
      <c r="B305" s="78"/>
      <c r="C305" s="78"/>
      <c r="D305" s="78"/>
      <c r="E305" s="78"/>
      <c r="F305" s="78"/>
      <c r="G305" s="78"/>
      <c r="H305" s="78"/>
      <c r="I305" s="1"/>
      <c r="J305" s="1"/>
      <c r="K305" s="1"/>
      <c r="L305" s="1"/>
    </row>
    <row r="306" spans="1:12">
      <c r="A306" s="78"/>
      <c r="B306" s="78"/>
      <c r="C306" s="78"/>
      <c r="D306" s="78"/>
      <c r="E306" s="78"/>
      <c r="F306" s="78"/>
      <c r="G306" s="78"/>
      <c r="H306" s="78"/>
      <c r="I306" s="1"/>
      <c r="J306" s="1"/>
      <c r="K306" s="1"/>
      <c r="L306" s="1"/>
    </row>
    <row r="307" spans="1:12">
      <c r="A307" s="78"/>
      <c r="B307" s="78"/>
      <c r="C307" s="78"/>
      <c r="D307" s="78"/>
      <c r="E307" s="78"/>
      <c r="F307" s="78"/>
      <c r="G307" s="78"/>
      <c r="H307" s="78"/>
      <c r="I307" s="1"/>
      <c r="J307" s="1"/>
      <c r="K307" s="1"/>
      <c r="L307" s="1"/>
    </row>
    <row r="308" spans="1:12">
      <c r="A308" s="78"/>
      <c r="B308" s="78"/>
      <c r="C308" s="78"/>
      <c r="D308" s="78"/>
      <c r="E308" s="78"/>
      <c r="F308" s="78"/>
      <c r="G308" s="78"/>
      <c r="H308" s="78"/>
      <c r="I308" s="1"/>
      <c r="J308" s="1"/>
      <c r="K308" s="1"/>
      <c r="L308" s="1"/>
    </row>
    <row r="309" spans="1:12">
      <c r="A309" s="78"/>
      <c r="B309" s="78"/>
      <c r="C309" s="78"/>
      <c r="D309" s="78"/>
      <c r="E309" s="78"/>
      <c r="F309" s="78"/>
      <c r="G309" s="78"/>
      <c r="H309" s="78"/>
      <c r="I309" s="1"/>
      <c r="J309" s="1"/>
      <c r="K309" s="1"/>
      <c r="L309" s="1"/>
    </row>
    <row r="310" spans="1:12">
      <c r="A310" s="78"/>
      <c r="B310" s="78"/>
      <c r="C310" s="78"/>
      <c r="D310" s="78"/>
      <c r="E310" s="78"/>
      <c r="F310" s="78"/>
      <c r="G310" s="78"/>
      <c r="H310" s="78"/>
      <c r="I310" s="1"/>
      <c r="J310" s="1"/>
      <c r="K310" s="1"/>
      <c r="L310" s="1"/>
    </row>
    <row r="311" spans="1:12">
      <c r="A311" s="78"/>
      <c r="B311" s="78"/>
      <c r="C311" s="78"/>
      <c r="D311" s="78"/>
      <c r="E311" s="78"/>
      <c r="F311" s="78"/>
      <c r="G311" s="78"/>
      <c r="H311" s="78"/>
      <c r="I311" s="1"/>
      <c r="J311" s="1"/>
      <c r="K311" s="1"/>
      <c r="L311" s="1"/>
    </row>
    <row r="312" spans="1:12">
      <c r="A312" s="78"/>
      <c r="B312" s="78"/>
      <c r="C312" s="78"/>
      <c r="D312" s="78"/>
      <c r="E312" s="78"/>
      <c r="F312" s="78"/>
      <c r="G312" s="78"/>
      <c r="H312" s="78"/>
      <c r="I312" s="1"/>
      <c r="J312" s="1"/>
      <c r="K312" s="1"/>
      <c r="L312" s="1"/>
    </row>
    <row r="313" spans="1:12">
      <c r="A313" s="78"/>
      <c r="B313" s="78"/>
      <c r="C313" s="78"/>
      <c r="D313" s="78"/>
      <c r="E313" s="78"/>
      <c r="F313" s="78"/>
      <c r="G313" s="78"/>
      <c r="H313" s="78"/>
      <c r="I313" s="1"/>
      <c r="J313" s="1"/>
      <c r="K313" s="1"/>
      <c r="L313" s="1"/>
    </row>
    <row r="314" spans="1:12">
      <c r="A314" s="78"/>
      <c r="B314" s="78"/>
      <c r="C314" s="78"/>
      <c r="D314" s="78"/>
      <c r="E314" s="78"/>
      <c r="F314" s="78"/>
      <c r="G314" s="78"/>
      <c r="H314" s="78"/>
      <c r="I314" s="1"/>
      <c r="J314" s="1"/>
      <c r="K314" s="1"/>
      <c r="L314" s="1"/>
    </row>
    <row r="315" spans="1:12">
      <c r="A315" s="78"/>
      <c r="B315" s="78"/>
      <c r="C315" s="78"/>
      <c r="D315" s="78"/>
      <c r="E315" s="78"/>
      <c r="F315" s="78"/>
      <c r="G315" s="78"/>
      <c r="H315" s="78"/>
      <c r="I315" s="1"/>
      <c r="J315" s="1"/>
      <c r="K315" s="1"/>
      <c r="L315" s="1"/>
    </row>
    <row r="316" spans="1:12">
      <c r="A316" s="78"/>
      <c r="B316" s="78"/>
      <c r="C316" s="78"/>
      <c r="D316" s="78"/>
      <c r="E316" s="78"/>
      <c r="F316" s="78"/>
      <c r="G316" s="78"/>
      <c r="H316" s="78"/>
      <c r="I316" s="1"/>
      <c r="J316" s="1"/>
      <c r="K316" s="1"/>
      <c r="L316" s="1"/>
    </row>
    <row r="317" spans="1:12">
      <c r="A317" s="78"/>
      <c r="B317" s="78"/>
      <c r="C317" s="78"/>
      <c r="D317" s="78"/>
      <c r="E317" s="78"/>
      <c r="F317" s="78"/>
      <c r="G317" s="78"/>
      <c r="H317" s="78"/>
      <c r="I317" s="1"/>
      <c r="J317" s="1"/>
      <c r="K317" s="1"/>
      <c r="L317" s="1"/>
    </row>
    <row r="318" spans="1:12">
      <c r="A318" s="78"/>
      <c r="B318" s="78"/>
      <c r="C318" s="78"/>
      <c r="D318" s="78"/>
      <c r="E318" s="78"/>
      <c r="F318" s="78"/>
      <c r="G318" s="78"/>
      <c r="H318" s="78"/>
      <c r="I318" s="1"/>
      <c r="J318" s="1"/>
      <c r="K318" s="1"/>
      <c r="L318" s="1"/>
    </row>
    <row r="319" spans="1:12">
      <c r="A319" s="78"/>
      <c r="B319" s="78"/>
      <c r="C319" s="78"/>
      <c r="D319" s="78"/>
      <c r="E319" s="78"/>
      <c r="F319" s="78"/>
      <c r="G319" s="78"/>
      <c r="H319" s="78"/>
      <c r="I319" s="1"/>
      <c r="J319" s="1"/>
      <c r="K319" s="1"/>
      <c r="L319" s="1"/>
    </row>
    <row r="320" spans="1:12">
      <c r="A320" s="78"/>
      <c r="B320" s="78"/>
      <c r="C320" s="78"/>
      <c r="D320" s="78"/>
      <c r="E320" s="78"/>
      <c r="F320" s="78"/>
      <c r="G320" s="78"/>
      <c r="H320" s="78"/>
      <c r="I320" s="1"/>
      <c r="J320" s="1"/>
      <c r="K320" s="1"/>
      <c r="L320" s="1"/>
    </row>
    <row r="321" spans="1:12">
      <c r="A321" s="78"/>
      <c r="B321" s="78"/>
      <c r="C321" s="78"/>
      <c r="D321" s="78"/>
      <c r="E321" s="78"/>
      <c r="F321" s="78"/>
      <c r="G321" s="78"/>
      <c r="H321" s="78"/>
      <c r="I321" s="1"/>
      <c r="J321" s="1"/>
      <c r="K321" s="1"/>
      <c r="L321" s="1"/>
    </row>
    <row r="322" spans="1:12">
      <c r="A322" s="78"/>
      <c r="B322" s="78"/>
      <c r="C322" s="78"/>
      <c r="D322" s="78"/>
      <c r="E322" s="78"/>
      <c r="F322" s="78"/>
      <c r="G322" s="78"/>
      <c r="H322" s="78"/>
      <c r="I322" s="1"/>
      <c r="J322" s="1"/>
      <c r="K322" s="1"/>
      <c r="L322" s="1"/>
    </row>
    <row r="323" spans="1:12">
      <c r="A323" s="78"/>
      <c r="B323" s="78"/>
      <c r="C323" s="78"/>
      <c r="D323" s="78"/>
      <c r="E323" s="78"/>
      <c r="F323" s="78"/>
      <c r="G323" s="78"/>
      <c r="H323" s="78"/>
      <c r="I323" s="1"/>
      <c r="J323" s="1"/>
      <c r="K323" s="1"/>
      <c r="L323" s="1"/>
    </row>
    <row r="324" spans="1:12">
      <c r="A324" s="78"/>
      <c r="B324" s="78"/>
      <c r="C324" s="78"/>
      <c r="D324" s="78"/>
      <c r="E324" s="78"/>
      <c r="F324" s="78"/>
      <c r="G324" s="78"/>
      <c r="H324" s="78"/>
      <c r="I324" s="1"/>
      <c r="J324" s="1"/>
      <c r="K324" s="1"/>
      <c r="L324" s="1"/>
    </row>
    <row r="325" spans="1:12">
      <c r="A325" s="78"/>
      <c r="B325" s="78"/>
      <c r="C325" s="78"/>
      <c r="D325" s="78"/>
      <c r="E325" s="78"/>
      <c r="F325" s="78"/>
      <c r="G325" s="78"/>
      <c r="H325" s="78"/>
      <c r="I325" s="1"/>
      <c r="J325" s="1"/>
      <c r="K325" s="1"/>
      <c r="L325" s="1"/>
    </row>
    <row r="326" spans="1:12">
      <c r="A326" s="78"/>
      <c r="B326" s="78"/>
      <c r="C326" s="78"/>
      <c r="D326" s="78"/>
      <c r="E326" s="78"/>
      <c r="F326" s="78"/>
      <c r="G326" s="78"/>
      <c r="H326" s="78"/>
      <c r="I326" s="1"/>
      <c r="J326" s="1"/>
      <c r="K326" s="1"/>
      <c r="L326" s="1"/>
    </row>
    <row r="327" spans="1:12">
      <c r="A327" s="78"/>
      <c r="B327" s="78"/>
      <c r="C327" s="78"/>
      <c r="D327" s="78"/>
      <c r="E327" s="78"/>
      <c r="F327" s="78"/>
      <c r="G327" s="78"/>
      <c r="H327" s="78"/>
      <c r="I327" s="1"/>
      <c r="J327" s="1"/>
      <c r="K327" s="1"/>
      <c r="L327" s="1"/>
    </row>
    <row r="328" spans="1:12">
      <c r="A328" s="78"/>
      <c r="B328" s="78"/>
      <c r="C328" s="78"/>
      <c r="D328" s="78"/>
      <c r="E328" s="78"/>
      <c r="F328" s="78"/>
      <c r="G328" s="78"/>
      <c r="H328" s="78"/>
      <c r="I328" s="1"/>
      <c r="J328" s="1"/>
      <c r="K328" s="1"/>
      <c r="L328" s="1"/>
    </row>
    <row r="329" spans="1:12">
      <c r="A329" s="78"/>
      <c r="B329" s="78"/>
      <c r="C329" s="78"/>
      <c r="D329" s="78"/>
      <c r="E329" s="78"/>
      <c r="F329" s="78"/>
      <c r="G329" s="78"/>
      <c r="H329" s="78"/>
      <c r="I329" s="1"/>
      <c r="J329" s="1"/>
      <c r="K329" s="1"/>
      <c r="L329" s="1"/>
    </row>
    <row r="330" spans="1:12">
      <c r="A330" s="78"/>
      <c r="B330" s="78"/>
      <c r="C330" s="78"/>
      <c r="D330" s="78"/>
      <c r="E330" s="78"/>
      <c r="F330" s="78"/>
      <c r="G330" s="78"/>
      <c r="H330" s="78"/>
      <c r="I330" s="1"/>
      <c r="J330" s="1"/>
      <c r="K330" s="1"/>
      <c r="L330" s="1"/>
    </row>
    <row r="331" spans="1:12">
      <c r="A331" s="78"/>
      <c r="B331" s="78"/>
      <c r="C331" s="78"/>
      <c r="D331" s="78"/>
      <c r="E331" s="78"/>
      <c r="F331" s="78"/>
      <c r="G331" s="78"/>
      <c r="H331" s="78"/>
      <c r="I331" s="1"/>
      <c r="J331" s="1"/>
      <c r="K331" s="1"/>
      <c r="L331" s="1"/>
    </row>
    <row r="332" spans="1:12">
      <c r="A332" s="78"/>
      <c r="B332" s="78"/>
      <c r="C332" s="78"/>
      <c r="D332" s="78"/>
      <c r="E332" s="78"/>
      <c r="F332" s="78"/>
      <c r="G332" s="78"/>
      <c r="H332" s="78"/>
      <c r="I332" s="1"/>
      <c r="J332" s="1"/>
      <c r="K332" s="1"/>
      <c r="L332" s="1"/>
    </row>
    <row r="333" spans="1:12">
      <c r="A333" s="78"/>
      <c r="B333" s="78"/>
      <c r="C333" s="78"/>
      <c r="D333" s="78"/>
      <c r="E333" s="78"/>
      <c r="F333" s="78"/>
      <c r="G333" s="78"/>
      <c r="H333" s="78"/>
      <c r="I333" s="1"/>
      <c r="J333" s="1"/>
      <c r="K333" s="1"/>
      <c r="L333" s="1"/>
    </row>
    <row r="334" spans="1:12">
      <c r="A334" s="78"/>
      <c r="B334" s="78"/>
      <c r="C334" s="78"/>
      <c r="D334" s="78"/>
      <c r="E334" s="78"/>
      <c r="F334" s="78"/>
      <c r="G334" s="78"/>
      <c r="H334" s="78"/>
      <c r="I334" s="1"/>
      <c r="J334" s="1"/>
      <c r="K334" s="1"/>
      <c r="L334" s="1"/>
    </row>
    <row r="335" spans="1:12">
      <c r="A335" s="78"/>
      <c r="B335" s="78"/>
      <c r="C335" s="78"/>
      <c r="D335" s="78"/>
      <c r="E335" s="78"/>
      <c r="F335" s="78"/>
      <c r="G335" s="78"/>
      <c r="H335" s="78"/>
      <c r="I335" s="1"/>
      <c r="J335" s="1"/>
      <c r="K335" s="1"/>
      <c r="L335" s="1"/>
    </row>
    <row r="336" spans="1:12">
      <c r="A336" s="78"/>
      <c r="B336" s="78"/>
      <c r="C336" s="78"/>
      <c r="D336" s="78"/>
      <c r="E336" s="78"/>
      <c r="F336" s="78"/>
      <c r="G336" s="78"/>
      <c r="H336" s="78"/>
      <c r="I336" s="1"/>
      <c r="J336" s="1"/>
      <c r="K336" s="1"/>
      <c r="L336" s="1"/>
    </row>
    <row r="337" spans="1:12">
      <c r="A337" s="78"/>
      <c r="B337" s="78"/>
      <c r="C337" s="78"/>
      <c r="D337" s="78"/>
      <c r="E337" s="78"/>
      <c r="F337" s="78"/>
      <c r="G337" s="78"/>
      <c r="H337" s="78"/>
      <c r="I337" s="1"/>
      <c r="J337" s="1"/>
      <c r="K337" s="1"/>
      <c r="L337" s="1"/>
    </row>
    <row r="338" spans="1:12">
      <c r="A338" s="78"/>
      <c r="B338" s="78"/>
      <c r="C338" s="78"/>
      <c r="D338" s="78"/>
      <c r="E338" s="78"/>
      <c r="F338" s="78"/>
      <c r="G338" s="78"/>
      <c r="H338" s="78"/>
      <c r="I338" s="1"/>
      <c r="J338" s="1"/>
      <c r="K338" s="1"/>
      <c r="L338" s="1"/>
    </row>
    <row r="339" spans="1:12">
      <c r="A339" s="78"/>
      <c r="B339" s="78"/>
      <c r="C339" s="78"/>
      <c r="D339" s="78"/>
      <c r="E339" s="78"/>
      <c r="F339" s="78"/>
      <c r="G339" s="78"/>
      <c r="H339" s="78"/>
      <c r="I339" s="1"/>
      <c r="J339" s="1"/>
      <c r="K339" s="1"/>
      <c r="L339" s="1"/>
    </row>
    <row r="340" spans="1:12">
      <c r="A340" s="78"/>
      <c r="B340" s="78"/>
      <c r="C340" s="78"/>
      <c r="D340" s="78"/>
      <c r="E340" s="78"/>
      <c r="F340" s="78"/>
      <c r="G340" s="78"/>
      <c r="H340" s="78"/>
      <c r="I340" s="1"/>
      <c r="J340" s="1"/>
      <c r="K340" s="1"/>
      <c r="L340" s="1"/>
    </row>
    <row r="341" spans="1:12">
      <c r="A341" s="78"/>
      <c r="B341" s="78"/>
      <c r="C341" s="78"/>
      <c r="D341" s="78"/>
      <c r="E341" s="78"/>
      <c r="F341" s="78"/>
      <c r="G341" s="78"/>
      <c r="H341" s="78"/>
      <c r="I341" s="1"/>
      <c r="J341" s="1"/>
      <c r="K341" s="1"/>
      <c r="L341" s="1"/>
    </row>
    <row r="342" spans="1:12">
      <c r="A342" s="78"/>
      <c r="B342" s="78"/>
      <c r="C342" s="78"/>
      <c r="D342" s="78"/>
      <c r="E342" s="78"/>
      <c r="F342" s="78"/>
      <c r="G342" s="78"/>
      <c r="H342" s="78"/>
      <c r="I342" s="1"/>
      <c r="J342" s="1"/>
      <c r="K342" s="1"/>
      <c r="L342" s="1"/>
    </row>
    <row r="343" spans="1:12">
      <c r="A343" s="78"/>
      <c r="B343" s="78"/>
      <c r="C343" s="78"/>
      <c r="D343" s="78"/>
      <c r="E343" s="78"/>
      <c r="F343" s="78"/>
      <c r="G343" s="78"/>
      <c r="H343" s="78"/>
      <c r="I343" s="1"/>
      <c r="J343" s="1"/>
      <c r="K343" s="1"/>
      <c r="L343" s="1"/>
    </row>
    <row r="344" spans="1:12">
      <c r="A344" s="78"/>
      <c r="B344" s="78"/>
      <c r="C344" s="78"/>
      <c r="D344" s="78"/>
      <c r="E344" s="78"/>
      <c r="F344" s="78"/>
      <c r="G344" s="78"/>
      <c r="H344" s="78"/>
      <c r="I344" s="1"/>
      <c r="J344" s="1"/>
      <c r="K344" s="1"/>
      <c r="L344" s="1"/>
    </row>
    <row r="345" spans="1:12">
      <c r="A345" s="78"/>
      <c r="B345" s="78"/>
      <c r="C345" s="78"/>
      <c r="D345" s="78"/>
      <c r="E345" s="78"/>
      <c r="F345" s="78"/>
      <c r="G345" s="78"/>
      <c r="H345" s="78"/>
      <c r="I345" s="1"/>
      <c r="J345" s="1"/>
      <c r="K345" s="1"/>
      <c r="L345" s="1"/>
    </row>
    <row r="346" spans="1:12">
      <c r="A346" s="78"/>
      <c r="B346" s="78"/>
      <c r="C346" s="78"/>
      <c r="D346" s="78"/>
      <c r="E346" s="78"/>
      <c r="F346" s="78"/>
      <c r="G346" s="78"/>
      <c r="H346" s="78"/>
      <c r="I346" s="1"/>
      <c r="J346" s="1"/>
      <c r="K346" s="1"/>
      <c r="L346" s="1"/>
    </row>
    <row r="347" spans="1:12">
      <c r="A347" s="78"/>
      <c r="B347" s="78"/>
      <c r="C347" s="78"/>
      <c r="D347" s="78"/>
      <c r="E347" s="78"/>
      <c r="F347" s="78"/>
      <c r="G347" s="78"/>
      <c r="H347" s="78"/>
      <c r="I347" s="1"/>
      <c r="J347" s="1"/>
      <c r="K347" s="1"/>
      <c r="L347" s="1"/>
    </row>
    <row r="348" spans="1:12">
      <c r="A348" s="78"/>
      <c r="B348" s="78"/>
      <c r="C348" s="78"/>
      <c r="D348" s="78"/>
      <c r="E348" s="78"/>
      <c r="F348" s="78"/>
      <c r="G348" s="78"/>
      <c r="H348" s="78"/>
      <c r="I348" s="1"/>
      <c r="J348" s="1"/>
      <c r="K348" s="1"/>
      <c r="L348" s="1"/>
    </row>
    <row r="349" spans="1:12">
      <c r="A349" s="78"/>
      <c r="B349" s="78"/>
      <c r="C349" s="78"/>
      <c r="D349" s="78"/>
      <c r="E349" s="78"/>
      <c r="F349" s="78"/>
      <c r="G349" s="78"/>
      <c r="H349" s="78"/>
      <c r="I349" s="1"/>
      <c r="J349" s="1"/>
      <c r="K349" s="1"/>
      <c r="L349" s="1"/>
    </row>
    <row r="350" spans="1:12">
      <c r="A350" s="78"/>
      <c r="B350" s="78"/>
      <c r="C350" s="78"/>
      <c r="D350" s="78"/>
      <c r="E350" s="78"/>
      <c r="F350" s="78"/>
      <c r="G350" s="78"/>
      <c r="H350" s="78"/>
      <c r="I350" s="1"/>
      <c r="J350" s="1"/>
      <c r="K350" s="1"/>
      <c r="L350" s="1"/>
    </row>
    <row r="351" spans="1:12">
      <c r="A351" s="78"/>
      <c r="B351" s="78"/>
      <c r="C351" s="78"/>
      <c r="D351" s="78"/>
      <c r="E351" s="78"/>
      <c r="F351" s="78"/>
      <c r="G351" s="78"/>
      <c r="H351" s="78"/>
      <c r="I351" s="1"/>
      <c r="J351" s="1"/>
      <c r="K351" s="1"/>
      <c r="L351" s="1"/>
    </row>
    <row r="352" spans="1:12">
      <c r="A352" s="78"/>
      <c r="B352" s="78"/>
      <c r="C352" s="78"/>
      <c r="D352" s="78"/>
      <c r="E352" s="78"/>
      <c r="F352" s="78"/>
      <c r="G352" s="78"/>
      <c r="H352" s="78"/>
      <c r="I352" s="1"/>
      <c r="J352" s="1"/>
      <c r="K352" s="1"/>
      <c r="L352" s="1"/>
    </row>
    <row r="353" spans="1:12">
      <c r="A353" s="78"/>
      <c r="B353" s="78"/>
      <c r="C353" s="78"/>
      <c r="D353" s="78"/>
      <c r="E353" s="78"/>
      <c r="F353" s="78"/>
      <c r="G353" s="78"/>
      <c r="H353" s="78"/>
      <c r="I353" s="1"/>
      <c r="J353" s="1"/>
      <c r="K353" s="1"/>
      <c r="L353" s="1"/>
    </row>
    <row r="354" spans="1:12">
      <c r="A354" s="78"/>
      <c r="B354" s="78"/>
      <c r="C354" s="78"/>
      <c r="D354" s="78"/>
      <c r="E354" s="78"/>
      <c r="F354" s="78"/>
      <c r="G354" s="78"/>
      <c r="H354" s="78"/>
      <c r="I354" s="1"/>
      <c r="J354" s="1"/>
      <c r="K354" s="1"/>
      <c r="L354" s="1"/>
    </row>
    <row r="355" spans="1:12">
      <c r="A355" s="78"/>
      <c r="B355" s="78"/>
      <c r="C355" s="78"/>
      <c r="D355" s="78"/>
      <c r="E355" s="78"/>
      <c r="F355" s="78"/>
      <c r="G355" s="78"/>
      <c r="H355" s="78"/>
      <c r="I355" s="1"/>
      <c r="J355" s="1"/>
      <c r="K355" s="1"/>
      <c r="L355" s="1"/>
    </row>
    <row r="356" spans="1:12">
      <c r="A356" s="78"/>
      <c r="B356" s="78"/>
      <c r="C356" s="78"/>
      <c r="D356" s="78"/>
      <c r="E356" s="78"/>
      <c r="F356" s="78"/>
      <c r="G356" s="78"/>
      <c r="H356" s="78"/>
      <c r="I356" s="1"/>
      <c r="J356" s="1"/>
      <c r="K356" s="1"/>
      <c r="L356" s="1"/>
    </row>
    <row r="357" spans="1:12">
      <c r="A357" s="78"/>
      <c r="B357" s="78"/>
      <c r="C357" s="78"/>
      <c r="D357" s="78"/>
      <c r="E357" s="78"/>
      <c r="F357" s="78"/>
      <c r="G357" s="78"/>
      <c r="H357" s="78"/>
      <c r="I357" s="1"/>
      <c r="J357" s="1"/>
      <c r="K357" s="1"/>
      <c r="L357" s="1"/>
    </row>
    <row r="358" spans="1:12">
      <c r="A358" s="78"/>
      <c r="B358" s="78"/>
      <c r="C358" s="78"/>
      <c r="D358" s="78"/>
      <c r="E358" s="78"/>
      <c r="F358" s="78"/>
      <c r="G358" s="78"/>
      <c r="H358" s="78"/>
      <c r="I358" s="1"/>
      <c r="J358" s="1"/>
      <c r="K358" s="1"/>
      <c r="L358" s="1"/>
    </row>
    <row r="359" spans="1:12">
      <c r="A359" s="78"/>
      <c r="B359" s="78"/>
      <c r="C359" s="78"/>
      <c r="D359" s="78"/>
      <c r="E359" s="78"/>
      <c r="F359" s="78"/>
      <c r="G359" s="78"/>
      <c r="H359" s="78"/>
      <c r="I359" s="1"/>
      <c r="J359" s="1"/>
      <c r="K359" s="1"/>
      <c r="L359" s="1"/>
    </row>
    <row r="360" spans="1:12">
      <c r="A360" s="78"/>
      <c r="B360" s="78"/>
      <c r="C360" s="78"/>
      <c r="D360" s="78"/>
      <c r="E360" s="78"/>
      <c r="F360" s="78"/>
      <c r="G360" s="78"/>
      <c r="H360" s="78"/>
      <c r="I360" s="1"/>
      <c r="J360" s="1"/>
      <c r="K360" s="1"/>
      <c r="L360" s="1"/>
    </row>
    <row r="361" spans="1:12">
      <c r="A361" s="78"/>
      <c r="B361" s="78"/>
      <c r="C361" s="78"/>
      <c r="D361" s="78"/>
      <c r="E361" s="78"/>
      <c r="F361" s="78"/>
      <c r="G361" s="78"/>
      <c r="H361" s="78"/>
      <c r="I361" s="1"/>
      <c r="J361" s="1"/>
      <c r="K361" s="1"/>
      <c r="L361" s="1"/>
    </row>
    <row r="362" spans="1:12">
      <c r="A362" s="78"/>
      <c r="B362" s="78"/>
      <c r="C362" s="78"/>
      <c r="D362" s="78"/>
      <c r="E362" s="78"/>
      <c r="F362" s="78"/>
      <c r="G362" s="78"/>
      <c r="H362" s="78"/>
      <c r="I362" s="1"/>
      <c r="J362" s="1"/>
      <c r="K362" s="1"/>
      <c r="L362" s="1"/>
    </row>
    <row r="363" spans="1:12">
      <c r="A363" s="78"/>
      <c r="B363" s="78"/>
      <c r="C363" s="78"/>
      <c r="D363" s="78"/>
      <c r="E363" s="78"/>
      <c r="F363" s="78"/>
      <c r="G363" s="78"/>
      <c r="H363" s="78"/>
      <c r="I363" s="1"/>
      <c r="J363" s="1"/>
      <c r="K363" s="1"/>
      <c r="L363" s="1"/>
    </row>
    <row r="364" spans="1:12">
      <c r="A364" s="78"/>
      <c r="B364" s="78"/>
      <c r="C364" s="78"/>
      <c r="D364" s="78"/>
      <c r="E364" s="78"/>
      <c r="F364" s="78"/>
      <c r="G364" s="78"/>
      <c r="H364" s="78"/>
      <c r="I364" s="1"/>
      <c r="J364" s="1"/>
      <c r="K364" s="1"/>
      <c r="L364" s="1"/>
    </row>
    <row r="365" spans="1:12">
      <c r="A365" s="78"/>
      <c r="B365" s="78"/>
      <c r="C365" s="78"/>
      <c r="D365" s="78"/>
      <c r="E365" s="78"/>
      <c r="F365" s="78"/>
      <c r="G365" s="78"/>
      <c r="H365" s="78"/>
      <c r="I365" s="1"/>
      <c r="J365" s="1"/>
      <c r="K365" s="1"/>
      <c r="L365" s="1"/>
    </row>
    <row r="366" spans="1:12">
      <c r="A366" s="78"/>
      <c r="B366" s="78"/>
      <c r="C366" s="78"/>
      <c r="D366" s="78"/>
      <c r="E366" s="78"/>
      <c r="F366" s="78"/>
      <c r="G366" s="78"/>
      <c r="H366" s="78"/>
      <c r="I366" s="1"/>
      <c r="J366" s="1"/>
      <c r="K366" s="1"/>
      <c r="L366" s="1"/>
    </row>
    <row r="367" spans="1:12">
      <c r="A367" s="78"/>
      <c r="B367" s="78"/>
      <c r="C367" s="78"/>
      <c r="D367" s="78"/>
      <c r="E367" s="78"/>
      <c r="F367" s="78"/>
      <c r="G367" s="78"/>
      <c r="H367" s="78"/>
      <c r="I367" s="1"/>
      <c r="J367" s="1"/>
      <c r="K367" s="1"/>
      <c r="L367" s="1"/>
    </row>
    <row r="368" spans="1:12">
      <c r="A368" s="78"/>
      <c r="B368" s="78"/>
      <c r="C368" s="78"/>
      <c r="D368" s="78"/>
      <c r="E368" s="78"/>
      <c r="F368" s="78"/>
      <c r="G368" s="78"/>
      <c r="H368" s="78"/>
      <c r="I368" s="1"/>
      <c r="J368" s="1"/>
      <c r="K368" s="1"/>
      <c r="L368" s="1"/>
    </row>
    <row r="369" spans="1:12">
      <c r="A369" s="78"/>
      <c r="B369" s="78"/>
      <c r="C369" s="78"/>
      <c r="D369" s="78"/>
      <c r="E369" s="78"/>
      <c r="F369" s="78"/>
      <c r="G369" s="78"/>
      <c r="H369" s="78"/>
      <c r="I369" s="1"/>
      <c r="J369" s="1"/>
      <c r="K369" s="1"/>
      <c r="L369" s="1"/>
    </row>
    <row r="370" spans="1:12">
      <c r="A370" s="78"/>
      <c r="B370" s="78"/>
      <c r="C370" s="78"/>
      <c r="D370" s="78"/>
      <c r="E370" s="78"/>
      <c r="F370" s="78"/>
      <c r="G370" s="78"/>
      <c r="H370" s="78"/>
      <c r="I370" s="1"/>
      <c r="J370" s="1"/>
      <c r="K370" s="1"/>
      <c r="L370" s="1"/>
    </row>
    <row r="371" spans="1:12">
      <c r="A371" s="78"/>
      <c r="B371" s="78"/>
      <c r="C371" s="78"/>
      <c r="D371" s="78"/>
      <c r="E371" s="78"/>
      <c r="F371" s="78"/>
      <c r="G371" s="78"/>
      <c r="H371" s="78"/>
      <c r="I371" s="1"/>
      <c r="J371" s="1"/>
      <c r="K371" s="1"/>
      <c r="L371" s="1"/>
    </row>
    <row r="372" spans="1:12">
      <c r="A372" s="78"/>
      <c r="B372" s="78"/>
      <c r="C372" s="78"/>
      <c r="D372" s="78"/>
      <c r="E372" s="78"/>
      <c r="F372" s="78"/>
      <c r="G372" s="78"/>
      <c r="H372" s="78"/>
      <c r="I372" s="1"/>
      <c r="J372" s="1"/>
      <c r="K372" s="1"/>
      <c r="L372" s="1"/>
    </row>
    <row r="373" spans="1:12">
      <c r="A373" s="78"/>
      <c r="B373" s="78"/>
      <c r="C373" s="78"/>
      <c r="D373" s="78"/>
      <c r="E373" s="78"/>
      <c r="F373" s="78"/>
      <c r="G373" s="78"/>
      <c r="H373" s="78"/>
      <c r="I373" s="1"/>
      <c r="J373" s="1"/>
      <c r="K373" s="1"/>
      <c r="L373" s="1"/>
    </row>
    <row r="374" spans="1:12">
      <c r="A374" s="78"/>
      <c r="B374" s="78"/>
      <c r="C374" s="78"/>
      <c r="D374" s="78"/>
      <c r="E374" s="78"/>
      <c r="F374" s="78"/>
      <c r="G374" s="78"/>
      <c r="H374" s="78"/>
      <c r="I374" s="1"/>
      <c r="J374" s="1"/>
      <c r="K374" s="1"/>
      <c r="L374" s="1"/>
    </row>
    <row r="375" spans="1:12">
      <c r="A375" s="78"/>
      <c r="B375" s="78"/>
      <c r="C375" s="78"/>
      <c r="D375" s="78"/>
      <c r="E375" s="78"/>
      <c r="F375" s="78"/>
      <c r="G375" s="78"/>
      <c r="H375" s="78"/>
      <c r="I375" s="1"/>
      <c r="J375" s="1"/>
      <c r="K375" s="1"/>
      <c r="L375" s="1"/>
    </row>
    <row r="376" spans="1:12">
      <c r="A376" s="78"/>
      <c r="B376" s="78"/>
      <c r="C376" s="78"/>
      <c r="D376" s="78"/>
      <c r="E376" s="78"/>
      <c r="F376" s="78"/>
      <c r="G376" s="78"/>
      <c r="H376" s="78"/>
      <c r="I376" s="1"/>
      <c r="J376" s="1"/>
      <c r="K376" s="1"/>
      <c r="L376" s="1"/>
    </row>
    <row r="377" spans="1:12">
      <c r="A377" s="78"/>
      <c r="B377" s="78"/>
      <c r="C377" s="78"/>
      <c r="D377" s="78"/>
      <c r="E377" s="78"/>
      <c r="F377" s="78"/>
      <c r="G377" s="78"/>
      <c r="H377" s="78"/>
      <c r="I377" s="1"/>
      <c r="J377" s="1"/>
      <c r="K377" s="1"/>
      <c r="L377" s="1"/>
    </row>
    <row r="378" spans="1:12">
      <c r="A378" s="78"/>
      <c r="B378" s="78"/>
      <c r="C378" s="78"/>
      <c r="D378" s="78"/>
      <c r="E378" s="78"/>
      <c r="F378" s="78"/>
      <c r="G378" s="78"/>
      <c r="H378" s="78"/>
      <c r="I378" s="1"/>
      <c r="J378" s="1"/>
      <c r="K378" s="1"/>
      <c r="L378" s="1"/>
    </row>
    <row r="379" spans="1:12">
      <c r="A379" s="78"/>
      <c r="B379" s="78"/>
      <c r="C379" s="78"/>
      <c r="D379" s="78"/>
      <c r="E379" s="78"/>
      <c r="F379" s="78"/>
      <c r="G379" s="78"/>
      <c r="H379" s="78"/>
      <c r="I379" s="1"/>
      <c r="J379" s="1"/>
      <c r="K379" s="1"/>
      <c r="L379" s="1"/>
    </row>
    <row r="380" spans="1:12">
      <c r="A380" s="78"/>
      <c r="B380" s="78"/>
      <c r="C380" s="78"/>
      <c r="D380" s="78"/>
      <c r="E380" s="78"/>
      <c r="F380" s="78"/>
      <c r="G380" s="78"/>
      <c r="H380" s="78"/>
      <c r="I380" s="1"/>
      <c r="J380" s="1"/>
      <c r="K380" s="1"/>
      <c r="L380" s="1"/>
    </row>
    <row r="381" spans="1:12">
      <c r="A381" s="78"/>
      <c r="B381" s="78"/>
      <c r="C381" s="78"/>
      <c r="D381" s="78"/>
      <c r="E381" s="78"/>
      <c r="F381" s="78"/>
      <c r="G381" s="78"/>
      <c r="H381" s="78"/>
      <c r="I381" s="1"/>
      <c r="J381" s="1"/>
      <c r="K381" s="1"/>
      <c r="L381" s="1"/>
    </row>
    <row r="382" spans="1:12">
      <c r="A382" s="78"/>
      <c r="B382" s="78"/>
      <c r="C382" s="78"/>
      <c r="D382" s="78"/>
      <c r="E382" s="78"/>
      <c r="F382" s="78"/>
      <c r="G382" s="78"/>
      <c r="H382" s="78"/>
      <c r="I382" s="1"/>
      <c r="J382" s="1"/>
      <c r="K382" s="1"/>
      <c r="L382" s="1"/>
    </row>
    <row r="383" spans="1:12">
      <c r="A383" s="78"/>
      <c r="B383" s="78"/>
      <c r="C383" s="78"/>
      <c r="D383" s="78"/>
      <c r="E383" s="78"/>
      <c r="F383" s="78"/>
      <c r="G383" s="78"/>
      <c r="H383" s="78"/>
      <c r="I383" s="1"/>
      <c r="J383" s="1"/>
      <c r="K383" s="1"/>
      <c r="L383" s="1"/>
    </row>
    <row r="384" spans="1:12">
      <c r="A384" s="78"/>
      <c r="B384" s="78"/>
      <c r="C384" s="78"/>
      <c r="D384" s="78"/>
      <c r="E384" s="78"/>
      <c r="F384" s="78"/>
      <c r="G384" s="78"/>
      <c r="H384" s="78"/>
      <c r="I384" s="1"/>
      <c r="J384" s="1"/>
      <c r="K384" s="1"/>
      <c r="L384" s="1"/>
    </row>
    <row r="385" spans="1:12">
      <c r="A385" s="78"/>
      <c r="B385" s="78"/>
      <c r="C385" s="78"/>
      <c r="D385" s="78"/>
      <c r="E385" s="78"/>
      <c r="F385" s="78"/>
      <c r="G385" s="78"/>
      <c r="H385" s="78"/>
      <c r="I385" s="1"/>
      <c r="J385" s="1"/>
      <c r="K385" s="1"/>
      <c r="L385" s="1"/>
    </row>
    <row r="386" spans="1:12">
      <c r="A386" s="78"/>
      <c r="B386" s="78"/>
      <c r="C386" s="78"/>
      <c r="D386" s="78"/>
      <c r="E386" s="78"/>
      <c r="F386" s="78"/>
      <c r="G386" s="78"/>
      <c r="H386" s="78"/>
      <c r="I386" s="1"/>
      <c r="J386" s="1"/>
      <c r="K386" s="1"/>
      <c r="L386" s="1"/>
    </row>
    <row r="387" spans="1:12">
      <c r="A387" s="78"/>
      <c r="B387" s="78"/>
      <c r="C387" s="78"/>
      <c r="D387" s="78"/>
      <c r="E387" s="78"/>
      <c r="F387" s="78"/>
      <c r="G387" s="78"/>
      <c r="H387" s="78"/>
      <c r="I387" s="1"/>
      <c r="J387" s="1"/>
      <c r="K387" s="1"/>
      <c r="L387" s="1"/>
    </row>
    <row r="388" spans="1:12">
      <c r="A388" s="78"/>
      <c r="B388" s="78"/>
      <c r="C388" s="78"/>
      <c r="D388" s="78"/>
      <c r="E388" s="78"/>
      <c r="F388" s="78"/>
      <c r="G388" s="78"/>
      <c r="H388" s="78"/>
      <c r="I388" s="1"/>
      <c r="J388" s="1"/>
      <c r="K388" s="1"/>
      <c r="L388" s="1"/>
    </row>
    <row r="389" spans="1:12">
      <c r="A389" s="78"/>
      <c r="B389" s="78"/>
      <c r="C389" s="78"/>
      <c r="D389" s="78"/>
      <c r="E389" s="78"/>
      <c r="F389" s="78"/>
      <c r="G389" s="78"/>
      <c r="H389" s="78"/>
      <c r="I389" s="1"/>
      <c r="J389" s="1"/>
      <c r="K389" s="1"/>
      <c r="L389" s="1"/>
    </row>
    <row r="390" spans="1:12">
      <c r="A390" s="78"/>
      <c r="B390" s="78"/>
      <c r="C390" s="78"/>
      <c r="D390" s="78"/>
      <c r="E390" s="78"/>
      <c r="F390" s="78"/>
      <c r="G390" s="78"/>
      <c r="H390" s="78"/>
      <c r="I390" s="1"/>
      <c r="J390" s="1"/>
      <c r="K390" s="1"/>
      <c r="L390" s="1"/>
    </row>
    <row r="391" spans="1:12">
      <c r="A391" s="78"/>
      <c r="B391" s="78"/>
      <c r="C391" s="78"/>
      <c r="D391" s="78"/>
      <c r="E391" s="78"/>
      <c r="F391" s="78"/>
      <c r="G391" s="78"/>
      <c r="H391" s="78"/>
      <c r="I391" s="1"/>
      <c r="J391" s="1"/>
      <c r="K391" s="1"/>
      <c r="L391" s="1"/>
    </row>
    <row r="392" spans="1:12">
      <c r="A392" s="78"/>
      <c r="B392" s="78"/>
      <c r="C392" s="78"/>
      <c r="D392" s="78"/>
      <c r="E392" s="78"/>
      <c r="F392" s="78"/>
      <c r="G392" s="78"/>
      <c r="H392" s="78"/>
      <c r="I392" s="1"/>
      <c r="J392" s="1"/>
      <c r="K392" s="1"/>
      <c r="L392" s="1"/>
    </row>
    <row r="393" spans="1:12">
      <c r="A393" s="78"/>
      <c r="B393" s="78"/>
      <c r="C393" s="78"/>
      <c r="D393" s="78"/>
      <c r="E393" s="78"/>
      <c r="F393" s="78"/>
      <c r="G393" s="78"/>
      <c r="H393" s="78"/>
      <c r="I393" s="1"/>
      <c r="J393" s="1"/>
      <c r="K393" s="1"/>
      <c r="L393" s="1"/>
    </row>
    <row r="394" spans="1:12">
      <c r="A394" s="78"/>
      <c r="B394" s="78"/>
      <c r="C394" s="78"/>
      <c r="D394" s="78"/>
      <c r="E394" s="78"/>
      <c r="F394" s="78"/>
      <c r="G394" s="78"/>
      <c r="H394" s="78"/>
      <c r="I394" s="1"/>
      <c r="J394" s="1"/>
      <c r="K394" s="1"/>
      <c r="L394" s="1"/>
    </row>
    <row r="395" spans="1:12">
      <c r="A395" s="78"/>
      <c r="B395" s="78"/>
      <c r="C395" s="78"/>
      <c r="D395" s="78"/>
      <c r="E395" s="78"/>
      <c r="F395" s="78"/>
      <c r="G395" s="78"/>
      <c r="H395" s="78"/>
      <c r="I395" s="1"/>
      <c r="J395" s="1"/>
      <c r="K395" s="1"/>
      <c r="L395" s="1"/>
    </row>
    <row r="396" spans="1:12">
      <c r="A396" s="78"/>
      <c r="B396" s="78"/>
      <c r="C396" s="78"/>
      <c r="D396" s="78"/>
      <c r="E396" s="78"/>
      <c r="F396" s="78"/>
      <c r="G396" s="78"/>
      <c r="H396" s="78"/>
      <c r="I396" s="1"/>
      <c r="J396" s="1"/>
      <c r="K396" s="1"/>
      <c r="L396" s="1"/>
    </row>
    <row r="397" spans="1:12">
      <c r="A397" s="78"/>
      <c r="B397" s="78"/>
      <c r="C397" s="78"/>
      <c r="D397" s="78"/>
      <c r="E397" s="78"/>
      <c r="F397" s="78"/>
      <c r="G397" s="78"/>
      <c r="H397" s="78"/>
      <c r="I397" s="1"/>
      <c r="J397" s="1"/>
      <c r="K397" s="1"/>
      <c r="L397" s="1"/>
    </row>
    <row r="398" spans="1:12">
      <c r="A398" s="78"/>
      <c r="B398" s="78"/>
      <c r="C398" s="78"/>
      <c r="D398" s="78"/>
      <c r="E398" s="78"/>
      <c r="F398" s="78"/>
      <c r="G398" s="78"/>
      <c r="H398" s="78"/>
      <c r="I398" s="1"/>
      <c r="J398" s="1"/>
      <c r="K398" s="1"/>
      <c r="L398" s="1"/>
    </row>
    <row r="399" spans="1:12">
      <c r="A399" s="78"/>
      <c r="B399" s="78"/>
      <c r="C399" s="78"/>
      <c r="D399" s="78"/>
      <c r="E399" s="78"/>
      <c r="F399" s="78"/>
      <c r="G399" s="78"/>
      <c r="H399" s="78"/>
      <c r="I399" s="1"/>
      <c r="J399" s="1"/>
      <c r="K399" s="1"/>
      <c r="L399" s="1"/>
    </row>
    <row r="400" spans="1:12">
      <c r="A400" s="78"/>
      <c r="B400" s="78"/>
      <c r="C400" s="78"/>
      <c r="D400" s="78"/>
      <c r="E400" s="78"/>
      <c r="F400" s="78"/>
      <c r="G400" s="78"/>
      <c r="H400" s="78"/>
      <c r="I400" s="1"/>
      <c r="J400" s="1"/>
      <c r="K400" s="1"/>
      <c r="L400" s="1"/>
    </row>
    <row r="401" spans="1:12">
      <c r="A401" s="78"/>
      <c r="B401" s="78"/>
      <c r="C401" s="78"/>
      <c r="D401" s="78"/>
      <c r="E401" s="78"/>
      <c r="F401" s="78"/>
      <c r="G401" s="78"/>
      <c r="H401" s="78"/>
      <c r="I401" s="1"/>
      <c r="J401" s="1"/>
      <c r="K401" s="1"/>
      <c r="L401" s="1"/>
    </row>
    <row r="402" spans="1:12">
      <c r="A402" s="78"/>
      <c r="B402" s="78"/>
      <c r="C402" s="78"/>
      <c r="D402" s="78"/>
      <c r="E402" s="78"/>
      <c r="F402" s="78"/>
      <c r="G402" s="78"/>
      <c r="H402" s="78"/>
      <c r="I402" s="1"/>
      <c r="J402" s="1"/>
      <c r="K402" s="1"/>
      <c r="L402" s="1"/>
    </row>
    <row r="403" spans="1:12">
      <c r="A403" s="78"/>
      <c r="B403" s="78"/>
      <c r="C403" s="78"/>
      <c r="D403" s="78"/>
      <c r="E403" s="78"/>
      <c r="F403" s="78"/>
      <c r="G403" s="78"/>
      <c r="H403" s="78"/>
      <c r="I403" s="1"/>
      <c r="J403" s="1"/>
      <c r="K403" s="1"/>
      <c r="L403" s="1"/>
    </row>
    <row r="404" spans="1:12">
      <c r="A404" s="78"/>
      <c r="B404" s="78"/>
      <c r="C404" s="78"/>
      <c r="D404" s="78"/>
      <c r="E404" s="78"/>
      <c r="F404" s="78"/>
      <c r="G404" s="78"/>
      <c r="H404" s="78"/>
      <c r="I404" s="1"/>
      <c r="J404" s="1"/>
      <c r="K404" s="1"/>
      <c r="L404" s="1"/>
    </row>
    <row r="405" spans="1:12">
      <c r="A405" s="78"/>
      <c r="B405" s="78"/>
      <c r="C405" s="78"/>
      <c r="D405" s="78"/>
      <c r="E405" s="78"/>
      <c r="F405" s="78"/>
      <c r="G405" s="78"/>
      <c r="H405" s="78"/>
      <c r="I405" s="1"/>
      <c r="J405" s="1"/>
      <c r="K405" s="1"/>
      <c r="L405" s="1"/>
    </row>
    <row r="406" spans="1:12">
      <c r="A406" s="78"/>
      <c r="B406" s="78"/>
      <c r="C406" s="78"/>
      <c r="D406" s="78"/>
      <c r="E406" s="78"/>
      <c r="F406" s="78"/>
      <c r="G406" s="78"/>
      <c r="H406" s="78"/>
      <c r="I406" s="1"/>
      <c r="J406" s="1"/>
      <c r="K406" s="1"/>
      <c r="L406" s="1"/>
    </row>
    <row r="407" spans="1:12">
      <c r="A407" s="78"/>
      <c r="B407" s="78"/>
      <c r="C407" s="78"/>
      <c r="D407" s="78"/>
      <c r="E407" s="78"/>
      <c r="F407" s="78"/>
      <c r="G407" s="78"/>
      <c r="H407" s="78"/>
      <c r="I407" s="1"/>
      <c r="J407" s="1"/>
      <c r="K407" s="1"/>
      <c r="L407" s="1"/>
    </row>
    <row r="408" spans="1:12">
      <c r="A408" s="78"/>
      <c r="B408" s="78"/>
      <c r="C408" s="78"/>
      <c r="D408" s="78"/>
      <c r="E408" s="78"/>
      <c r="F408" s="78"/>
      <c r="G408" s="78"/>
      <c r="H408" s="78"/>
      <c r="I408" s="1"/>
      <c r="J408" s="1"/>
      <c r="K408" s="1"/>
      <c r="L408" s="1"/>
    </row>
    <row r="409" spans="1:12">
      <c r="A409" s="78"/>
      <c r="B409" s="78"/>
      <c r="C409" s="78"/>
      <c r="D409" s="78"/>
      <c r="E409" s="78"/>
      <c r="F409" s="78"/>
      <c r="G409" s="78"/>
      <c r="H409" s="78"/>
      <c r="I409" s="1"/>
      <c r="J409" s="1"/>
      <c r="K409" s="1"/>
      <c r="L409" s="1"/>
    </row>
    <row r="410" spans="1:12">
      <c r="A410" s="78"/>
      <c r="B410" s="78"/>
      <c r="C410" s="78"/>
      <c r="D410" s="78"/>
      <c r="E410" s="78"/>
      <c r="F410" s="78"/>
      <c r="G410" s="78"/>
      <c r="H410" s="78"/>
      <c r="I410" s="1"/>
      <c r="J410" s="1"/>
      <c r="K410" s="1"/>
      <c r="L410" s="1"/>
    </row>
    <row r="411" spans="1:12">
      <c r="A411" s="78"/>
      <c r="B411" s="78"/>
      <c r="C411" s="78"/>
      <c r="D411" s="78"/>
      <c r="E411" s="78"/>
      <c r="F411" s="78"/>
      <c r="G411" s="78"/>
      <c r="H411" s="78"/>
      <c r="I411" s="1"/>
      <c r="J411" s="1"/>
      <c r="K411" s="1"/>
      <c r="L411" s="1"/>
    </row>
    <row r="412" spans="1:12">
      <c r="A412" s="78"/>
      <c r="B412" s="78"/>
      <c r="C412" s="78"/>
      <c r="D412" s="78"/>
      <c r="E412" s="78"/>
      <c r="F412" s="78"/>
      <c r="G412" s="78"/>
      <c r="H412" s="78"/>
      <c r="I412" s="1"/>
      <c r="J412" s="1"/>
      <c r="K412" s="1"/>
      <c r="L412" s="1"/>
    </row>
    <row r="413" spans="1:12">
      <c r="A413" s="78"/>
      <c r="B413" s="78"/>
      <c r="C413" s="78"/>
      <c r="D413" s="78"/>
      <c r="E413" s="78"/>
      <c r="F413" s="78"/>
      <c r="G413" s="78"/>
      <c r="H413" s="78"/>
      <c r="I413" s="1"/>
      <c r="J413" s="1"/>
      <c r="K413" s="1"/>
      <c r="L413" s="1"/>
    </row>
    <row r="414" spans="1:12">
      <c r="A414" s="78"/>
      <c r="B414" s="78"/>
      <c r="C414" s="78"/>
      <c r="D414" s="78"/>
      <c r="E414" s="78"/>
      <c r="F414" s="78"/>
      <c r="G414" s="78"/>
      <c r="H414" s="78"/>
      <c r="I414" s="1"/>
      <c r="J414" s="1"/>
      <c r="K414" s="1"/>
      <c r="L414" s="1"/>
    </row>
    <row r="415" spans="1:12">
      <c r="A415" s="78"/>
      <c r="B415" s="78"/>
      <c r="C415" s="78"/>
      <c r="D415" s="78"/>
      <c r="E415" s="78"/>
      <c r="F415" s="78"/>
      <c r="G415" s="78"/>
      <c r="H415" s="78"/>
      <c r="I415" s="1"/>
      <c r="J415" s="1"/>
      <c r="K415" s="1"/>
      <c r="L415" s="1"/>
    </row>
    <row r="416" spans="1:12">
      <c r="A416" s="78"/>
      <c r="B416" s="78"/>
      <c r="C416" s="78"/>
      <c r="D416" s="78"/>
      <c r="E416" s="78"/>
      <c r="F416" s="78"/>
      <c r="G416" s="78"/>
      <c r="H416" s="78"/>
      <c r="I416" s="1"/>
      <c r="J416" s="1"/>
      <c r="K416" s="1"/>
      <c r="L416" s="1"/>
    </row>
    <row r="417" spans="1:12">
      <c r="A417" s="78"/>
      <c r="B417" s="78"/>
      <c r="C417" s="78"/>
      <c r="D417" s="78"/>
      <c r="E417" s="78"/>
      <c r="F417" s="78"/>
      <c r="G417" s="78"/>
      <c r="H417" s="78"/>
      <c r="I417" s="1"/>
      <c r="J417" s="1"/>
      <c r="K417" s="1"/>
      <c r="L417" s="1"/>
    </row>
    <row r="418" spans="1:12">
      <c r="A418" s="78"/>
      <c r="B418" s="78"/>
      <c r="C418" s="78"/>
      <c r="D418" s="78"/>
      <c r="E418" s="78"/>
      <c r="F418" s="78"/>
      <c r="G418" s="78"/>
      <c r="H418" s="78"/>
      <c r="I418" s="1"/>
      <c r="J418" s="1"/>
      <c r="K418" s="1"/>
      <c r="L418" s="1"/>
    </row>
    <row r="419" spans="1:12">
      <c r="A419" s="78"/>
      <c r="B419" s="78"/>
      <c r="C419" s="78"/>
      <c r="D419" s="78"/>
      <c r="E419" s="78"/>
      <c r="F419" s="78"/>
      <c r="G419" s="78"/>
      <c r="H419" s="78"/>
      <c r="I419" s="1"/>
      <c r="J419" s="1"/>
      <c r="K419" s="1"/>
      <c r="L419" s="1"/>
    </row>
    <row r="420" spans="1:12">
      <c r="A420" s="78"/>
      <c r="B420" s="78"/>
      <c r="C420" s="78"/>
      <c r="D420" s="78"/>
      <c r="E420" s="78"/>
      <c r="F420" s="78"/>
      <c r="G420" s="78"/>
      <c r="H420" s="78"/>
      <c r="I420" s="1"/>
      <c r="J420" s="1"/>
      <c r="K420" s="1"/>
      <c r="L420" s="1"/>
    </row>
    <row r="421" spans="1:12">
      <c r="A421" s="78"/>
      <c r="B421" s="78"/>
      <c r="C421" s="78"/>
      <c r="D421" s="78"/>
      <c r="E421" s="78"/>
      <c r="F421" s="78"/>
      <c r="G421" s="78"/>
      <c r="H421" s="78"/>
      <c r="I421" s="1"/>
      <c r="J421" s="1"/>
      <c r="K421" s="1"/>
      <c r="L421" s="1"/>
    </row>
    <row r="422" spans="1:12">
      <c r="A422" s="78"/>
      <c r="B422" s="78"/>
      <c r="C422" s="78"/>
      <c r="D422" s="78"/>
      <c r="E422" s="78"/>
      <c r="F422" s="78"/>
      <c r="G422" s="78"/>
      <c r="H422" s="78"/>
      <c r="I422" s="1"/>
      <c r="J422" s="1"/>
      <c r="K422" s="1"/>
      <c r="L422" s="1"/>
    </row>
    <row r="423" spans="1:12">
      <c r="A423" s="78"/>
      <c r="B423" s="78"/>
      <c r="C423" s="78"/>
      <c r="D423" s="78"/>
      <c r="E423" s="78"/>
      <c r="F423" s="78"/>
      <c r="G423" s="78"/>
      <c r="H423" s="78"/>
      <c r="I423" s="1"/>
      <c r="J423" s="1"/>
      <c r="K423" s="1"/>
      <c r="L423" s="1"/>
    </row>
    <row r="424" spans="1:12">
      <c r="A424" s="78"/>
      <c r="B424" s="78"/>
      <c r="C424" s="78"/>
      <c r="D424" s="78"/>
      <c r="E424" s="78"/>
      <c r="F424" s="78"/>
      <c r="G424" s="78"/>
      <c r="H424" s="78"/>
      <c r="I424" s="1"/>
      <c r="J424" s="1"/>
      <c r="K424" s="1"/>
      <c r="L424" s="1"/>
    </row>
    <row r="425" spans="1:12">
      <c r="A425" s="78"/>
      <c r="B425" s="78"/>
      <c r="C425" s="78"/>
      <c r="D425" s="78"/>
      <c r="E425" s="78"/>
      <c r="F425" s="78"/>
      <c r="G425" s="78"/>
      <c r="H425" s="78"/>
      <c r="I425" s="1"/>
      <c r="J425" s="1"/>
      <c r="K425" s="1"/>
      <c r="L425" s="1"/>
    </row>
    <row r="426" spans="1:12">
      <c r="A426" s="78"/>
      <c r="B426" s="78"/>
      <c r="C426" s="78"/>
      <c r="D426" s="78"/>
      <c r="E426" s="78"/>
      <c r="F426" s="78"/>
      <c r="G426" s="78"/>
      <c r="H426" s="78"/>
      <c r="I426" s="1"/>
      <c r="J426" s="1"/>
      <c r="K426" s="1"/>
      <c r="L426" s="1"/>
    </row>
    <row r="427" spans="1:12">
      <c r="A427" s="78"/>
      <c r="B427" s="78"/>
      <c r="C427" s="78"/>
      <c r="D427" s="78"/>
      <c r="E427" s="78"/>
      <c r="F427" s="78"/>
      <c r="G427" s="78"/>
      <c r="H427" s="78"/>
      <c r="I427" s="1"/>
      <c r="J427" s="1"/>
      <c r="K427" s="1"/>
      <c r="L427" s="1"/>
    </row>
    <row r="428" spans="1:12">
      <c r="A428" s="78"/>
      <c r="B428" s="78"/>
      <c r="C428" s="78"/>
      <c r="D428" s="78"/>
      <c r="E428" s="78"/>
      <c r="F428" s="78"/>
      <c r="G428" s="78"/>
      <c r="H428" s="78"/>
      <c r="I428" s="1"/>
      <c r="J428" s="1"/>
      <c r="K428" s="1"/>
      <c r="L428" s="1"/>
    </row>
    <row r="429" spans="1:12">
      <c r="A429" s="78"/>
      <c r="B429" s="78"/>
      <c r="C429" s="78"/>
      <c r="D429" s="78"/>
      <c r="E429" s="78"/>
      <c r="F429" s="78"/>
      <c r="G429" s="78"/>
      <c r="H429" s="78"/>
      <c r="I429" s="1"/>
      <c r="J429" s="1"/>
      <c r="K429" s="1"/>
      <c r="L429" s="1"/>
    </row>
    <row r="430" spans="1:12">
      <c r="A430" s="78"/>
      <c r="B430" s="78"/>
      <c r="C430" s="78"/>
      <c r="D430" s="78"/>
      <c r="E430" s="78"/>
      <c r="F430" s="78"/>
      <c r="G430" s="78"/>
      <c r="H430" s="78"/>
      <c r="I430" s="1"/>
      <c r="J430" s="1"/>
      <c r="K430" s="1"/>
      <c r="L430" s="1"/>
    </row>
    <row r="431" spans="1:12">
      <c r="A431" s="78"/>
      <c r="B431" s="78"/>
      <c r="C431" s="78"/>
      <c r="D431" s="78"/>
      <c r="E431" s="78"/>
      <c r="F431" s="78"/>
      <c r="G431" s="78"/>
      <c r="H431" s="78"/>
      <c r="I431" s="1"/>
      <c r="J431" s="1"/>
      <c r="K431" s="1"/>
      <c r="L431" s="1"/>
    </row>
    <row r="432" spans="1:12">
      <c r="A432" s="78"/>
      <c r="B432" s="78"/>
      <c r="C432" s="78"/>
      <c r="D432" s="78"/>
      <c r="E432" s="78"/>
      <c r="F432" s="78"/>
      <c r="G432" s="78"/>
      <c r="H432" s="78"/>
      <c r="I432" s="1"/>
      <c r="J432" s="1"/>
      <c r="K432" s="1"/>
      <c r="L432" s="1"/>
    </row>
    <row r="433" spans="1:12">
      <c r="A433" s="78"/>
      <c r="B433" s="78"/>
      <c r="C433" s="78"/>
      <c r="D433" s="78"/>
      <c r="E433" s="78"/>
      <c r="F433" s="78"/>
      <c r="G433" s="78"/>
      <c r="H433" s="78"/>
      <c r="I433" s="1"/>
      <c r="J433" s="1"/>
      <c r="K433" s="1"/>
      <c r="L433" s="1"/>
    </row>
    <row r="434" spans="1:12">
      <c r="A434" s="78"/>
      <c r="B434" s="78"/>
      <c r="C434" s="78"/>
      <c r="D434" s="78"/>
      <c r="E434" s="78"/>
      <c r="F434" s="78"/>
      <c r="G434" s="78"/>
      <c r="H434" s="78"/>
      <c r="I434" s="1"/>
      <c r="J434" s="1"/>
      <c r="K434" s="1"/>
      <c r="L434" s="1"/>
    </row>
    <row r="435" spans="1:12">
      <c r="A435" s="78"/>
      <c r="B435" s="78"/>
      <c r="C435" s="78"/>
      <c r="D435" s="78"/>
      <c r="E435" s="78"/>
      <c r="F435" s="78"/>
      <c r="G435" s="78"/>
      <c r="H435" s="78"/>
      <c r="I435" s="1"/>
      <c r="J435" s="1"/>
      <c r="K435" s="1"/>
      <c r="L435" s="1"/>
    </row>
    <row r="436" spans="1:12">
      <c r="A436" s="78"/>
      <c r="B436" s="78"/>
      <c r="C436" s="78"/>
      <c r="D436" s="78"/>
      <c r="E436" s="78"/>
      <c r="F436" s="78"/>
      <c r="G436" s="78"/>
      <c r="H436" s="78"/>
      <c r="I436" s="1"/>
      <c r="J436" s="1"/>
      <c r="K436" s="1"/>
      <c r="L436" s="1"/>
    </row>
    <row r="437" spans="1:12">
      <c r="A437" s="78"/>
      <c r="B437" s="78"/>
      <c r="C437" s="78"/>
      <c r="D437" s="78"/>
      <c r="E437" s="78"/>
      <c r="F437" s="78"/>
      <c r="G437" s="78"/>
      <c r="H437" s="78"/>
      <c r="I437" s="1"/>
      <c r="J437" s="1"/>
      <c r="K437" s="1"/>
      <c r="L437" s="1"/>
    </row>
    <row r="438" spans="1:12">
      <c r="A438" s="78"/>
      <c r="B438" s="78"/>
      <c r="C438" s="78"/>
      <c r="D438" s="78"/>
      <c r="E438" s="78"/>
      <c r="F438" s="78"/>
      <c r="G438" s="78"/>
      <c r="H438" s="78"/>
      <c r="I438" s="1"/>
      <c r="J438" s="1"/>
      <c r="K438" s="1"/>
      <c r="L438" s="1"/>
    </row>
    <row r="439" spans="1:12">
      <c r="A439" s="78"/>
      <c r="B439" s="78"/>
      <c r="C439" s="78"/>
      <c r="D439" s="78"/>
      <c r="E439" s="78"/>
      <c r="F439" s="78"/>
      <c r="G439" s="78"/>
      <c r="H439" s="78"/>
      <c r="I439" s="1"/>
      <c r="J439" s="1"/>
      <c r="K439" s="1"/>
      <c r="L439" s="1"/>
    </row>
    <row r="440" spans="1:12">
      <c r="A440" s="78"/>
      <c r="B440" s="78"/>
      <c r="C440" s="78"/>
      <c r="D440" s="78"/>
      <c r="E440" s="78"/>
      <c r="F440" s="78"/>
      <c r="G440" s="78"/>
      <c r="H440" s="78"/>
      <c r="I440" s="1"/>
      <c r="J440" s="1"/>
      <c r="K440" s="1"/>
      <c r="L440" s="1"/>
    </row>
    <row r="441" spans="1:12">
      <c r="A441" s="78"/>
      <c r="B441" s="78"/>
      <c r="C441" s="78"/>
      <c r="D441" s="78"/>
      <c r="E441" s="78"/>
      <c r="F441" s="78"/>
      <c r="G441" s="78"/>
      <c r="H441" s="78"/>
      <c r="I441" s="1"/>
      <c r="J441" s="1"/>
      <c r="K441" s="1"/>
      <c r="L441" s="1"/>
    </row>
    <row r="442" spans="1:12">
      <c r="A442" s="78"/>
      <c r="B442" s="78"/>
      <c r="C442" s="78"/>
      <c r="D442" s="78"/>
      <c r="E442" s="78"/>
      <c r="F442" s="78"/>
      <c r="G442" s="78"/>
      <c r="H442" s="78"/>
      <c r="I442" s="1"/>
      <c r="J442" s="1"/>
      <c r="K442" s="1"/>
      <c r="L442" s="1"/>
    </row>
    <row r="443" spans="1:12">
      <c r="A443" s="78"/>
      <c r="B443" s="78"/>
      <c r="C443" s="78"/>
      <c r="D443" s="78"/>
      <c r="E443" s="78"/>
      <c r="F443" s="78"/>
      <c r="G443" s="78"/>
      <c r="H443" s="78"/>
      <c r="I443" s="1"/>
      <c r="J443" s="1"/>
      <c r="K443" s="1"/>
      <c r="L443" s="1"/>
    </row>
    <row r="444" spans="1:12">
      <c r="A444" s="78"/>
      <c r="B444" s="78"/>
      <c r="C444" s="78"/>
      <c r="D444" s="78"/>
      <c r="E444" s="78"/>
      <c r="F444" s="78"/>
      <c r="G444" s="78"/>
      <c r="H444" s="78"/>
      <c r="I444" s="1"/>
      <c r="J444" s="1"/>
      <c r="K444" s="1"/>
      <c r="L444" s="1"/>
    </row>
    <row r="445" spans="1:12">
      <c r="A445" s="78"/>
      <c r="B445" s="78"/>
      <c r="C445" s="78"/>
      <c r="D445" s="78"/>
      <c r="E445" s="78"/>
      <c r="F445" s="78"/>
      <c r="G445" s="78"/>
      <c r="H445" s="78"/>
      <c r="I445" s="1"/>
      <c r="J445" s="1"/>
      <c r="K445" s="1"/>
      <c r="L445" s="1"/>
    </row>
    <row r="446" spans="1:12">
      <c r="A446" s="78"/>
      <c r="B446" s="78"/>
      <c r="C446" s="78"/>
      <c r="D446" s="78"/>
      <c r="E446" s="78"/>
      <c r="F446" s="78"/>
      <c r="G446" s="78"/>
      <c r="H446" s="78"/>
      <c r="I446" s="1"/>
      <c r="J446" s="1"/>
      <c r="K446" s="1"/>
      <c r="L446" s="1"/>
    </row>
    <row r="447" spans="1:12">
      <c r="A447" s="78"/>
      <c r="B447" s="78"/>
      <c r="C447" s="78"/>
      <c r="D447" s="78"/>
      <c r="E447" s="78"/>
      <c r="F447" s="78"/>
      <c r="G447" s="78"/>
      <c r="H447" s="78"/>
      <c r="I447" s="1"/>
      <c r="J447" s="1"/>
      <c r="K447" s="1"/>
      <c r="L447" s="1"/>
    </row>
    <row r="448" spans="1:12">
      <c r="A448" s="78"/>
      <c r="B448" s="78"/>
      <c r="C448" s="78"/>
      <c r="D448" s="78"/>
      <c r="E448" s="78"/>
      <c r="F448" s="78"/>
      <c r="G448" s="78"/>
      <c r="H448" s="78"/>
      <c r="I448" s="1"/>
      <c r="J448" s="1"/>
      <c r="K448" s="1"/>
      <c r="L448" s="1"/>
    </row>
    <row r="449" spans="1:12">
      <c r="A449" s="78"/>
      <c r="B449" s="78"/>
      <c r="C449" s="78"/>
      <c r="D449" s="78"/>
      <c r="E449" s="78"/>
      <c r="F449" s="78"/>
      <c r="G449" s="78"/>
      <c r="H449" s="78"/>
      <c r="I449" s="1"/>
      <c r="J449" s="1"/>
      <c r="K449" s="1"/>
      <c r="L449" s="1"/>
    </row>
    <row r="450" spans="1:12">
      <c r="A450" s="78"/>
      <c r="B450" s="78"/>
      <c r="C450" s="78"/>
      <c r="D450" s="78"/>
      <c r="E450" s="78"/>
      <c r="F450" s="78"/>
      <c r="G450" s="78"/>
      <c r="H450" s="78"/>
      <c r="I450" s="1"/>
      <c r="J450" s="1"/>
      <c r="K450" s="1"/>
      <c r="L450" s="1"/>
    </row>
    <row r="451" spans="1:12">
      <c r="A451" s="78"/>
      <c r="B451" s="78"/>
      <c r="C451" s="78"/>
      <c r="D451" s="78"/>
      <c r="E451" s="78"/>
      <c r="F451" s="78"/>
      <c r="G451" s="78"/>
      <c r="H451" s="78"/>
      <c r="I451" s="1"/>
      <c r="J451" s="1"/>
      <c r="K451" s="1"/>
      <c r="L451" s="1"/>
    </row>
    <row r="452" spans="1:12">
      <c r="A452" s="78"/>
      <c r="B452" s="78"/>
      <c r="C452" s="78"/>
      <c r="D452" s="78"/>
      <c r="E452" s="78"/>
      <c r="F452" s="78"/>
      <c r="G452" s="78"/>
      <c r="H452" s="78"/>
      <c r="I452" s="1"/>
      <c r="J452" s="1"/>
      <c r="K452" s="1"/>
      <c r="L452" s="1"/>
    </row>
    <row r="453" spans="1:12">
      <c r="A453" s="78"/>
      <c r="B453" s="78"/>
      <c r="C453" s="78"/>
      <c r="D453" s="78"/>
      <c r="E453" s="78"/>
      <c r="F453" s="78"/>
      <c r="G453" s="78"/>
      <c r="H453" s="78"/>
      <c r="I453" s="1"/>
      <c r="J453" s="1"/>
      <c r="K453" s="1"/>
      <c r="L453" s="1"/>
    </row>
    <row r="454" spans="1:12">
      <c r="A454" s="78"/>
      <c r="B454" s="78"/>
      <c r="C454" s="78"/>
      <c r="D454" s="78"/>
      <c r="E454" s="78"/>
      <c r="F454" s="78"/>
      <c r="G454" s="78"/>
      <c r="H454" s="78"/>
      <c r="I454" s="1"/>
      <c r="J454" s="1"/>
      <c r="K454" s="1"/>
      <c r="L454" s="1"/>
    </row>
    <row r="455" spans="1:12">
      <c r="A455" s="78"/>
      <c r="B455" s="78"/>
      <c r="C455" s="78"/>
      <c r="D455" s="78"/>
      <c r="E455" s="78"/>
      <c r="F455" s="78"/>
      <c r="G455" s="78"/>
      <c r="H455" s="78"/>
      <c r="I455" s="1"/>
      <c r="J455" s="1"/>
      <c r="K455" s="1"/>
      <c r="L455" s="1"/>
    </row>
    <row r="456" spans="1:12">
      <c r="A456" s="78"/>
      <c r="B456" s="78"/>
      <c r="C456" s="78"/>
      <c r="D456" s="78"/>
      <c r="E456" s="78"/>
      <c r="F456" s="78"/>
      <c r="G456" s="78"/>
      <c r="H456" s="78"/>
      <c r="I456" s="1"/>
      <c r="J456" s="1"/>
      <c r="K456" s="1"/>
      <c r="L456" s="1"/>
    </row>
    <row r="457" spans="1:12">
      <c r="A457" s="78"/>
      <c r="B457" s="78"/>
      <c r="C457" s="78"/>
      <c r="D457" s="78"/>
      <c r="E457" s="78"/>
      <c r="F457" s="78"/>
      <c r="G457" s="78"/>
      <c r="H457" s="78"/>
      <c r="I457" s="1"/>
      <c r="J457" s="1"/>
      <c r="K457" s="1"/>
      <c r="L457" s="1"/>
    </row>
    <row r="458" spans="1:12">
      <c r="A458" s="78"/>
      <c r="B458" s="78"/>
      <c r="C458" s="78"/>
      <c r="D458" s="78"/>
      <c r="E458" s="78"/>
      <c r="F458" s="78"/>
      <c r="G458" s="78"/>
      <c r="H458" s="78"/>
      <c r="I458" s="1"/>
      <c r="J458" s="1"/>
      <c r="K458" s="1"/>
      <c r="L458" s="1"/>
    </row>
    <row r="459" spans="1:12">
      <c r="A459" s="78"/>
      <c r="B459" s="78"/>
      <c r="C459" s="78"/>
      <c r="D459" s="78"/>
      <c r="E459" s="78"/>
      <c r="F459" s="78"/>
      <c r="G459" s="78"/>
      <c r="H459" s="78"/>
      <c r="I459" s="1"/>
      <c r="J459" s="1"/>
      <c r="K459" s="1"/>
      <c r="L459" s="1"/>
    </row>
    <row r="460" spans="1:12">
      <c r="A460" s="78"/>
      <c r="B460" s="78"/>
      <c r="C460" s="78"/>
      <c r="D460" s="78"/>
      <c r="E460" s="78"/>
      <c r="F460" s="78"/>
      <c r="G460" s="78"/>
      <c r="H460" s="78"/>
      <c r="I460" s="1"/>
      <c r="J460" s="1"/>
      <c r="K460" s="1"/>
      <c r="L460" s="1"/>
    </row>
    <row r="461" spans="1:12">
      <c r="A461" s="78"/>
      <c r="B461" s="78"/>
      <c r="C461" s="78"/>
      <c r="D461" s="78"/>
      <c r="E461" s="78"/>
      <c r="F461" s="78"/>
      <c r="G461" s="78"/>
      <c r="H461" s="78"/>
      <c r="I461" s="1"/>
      <c r="J461" s="1"/>
      <c r="K461" s="1"/>
      <c r="L461" s="1"/>
    </row>
    <row r="462" spans="1:12">
      <c r="A462" s="78"/>
      <c r="B462" s="78"/>
      <c r="C462" s="78"/>
      <c r="D462" s="78"/>
      <c r="E462" s="78"/>
      <c r="F462" s="78"/>
      <c r="G462" s="78"/>
      <c r="H462" s="78"/>
      <c r="I462" s="1"/>
      <c r="J462" s="1"/>
      <c r="K462" s="1"/>
      <c r="L462" s="1"/>
    </row>
    <row r="463" spans="1:12">
      <c r="A463" s="78"/>
      <c r="B463" s="78"/>
      <c r="C463" s="78"/>
      <c r="D463" s="78"/>
      <c r="E463" s="78"/>
      <c r="F463" s="78"/>
      <c r="G463" s="78"/>
      <c r="H463" s="78"/>
      <c r="I463" s="1"/>
      <c r="J463" s="1"/>
      <c r="K463" s="1"/>
      <c r="L463" s="1"/>
    </row>
    <row r="464" spans="1:12">
      <c r="A464" s="78"/>
      <c r="B464" s="78"/>
      <c r="C464" s="78"/>
      <c r="D464" s="78"/>
      <c r="E464" s="78"/>
      <c r="F464" s="78"/>
      <c r="G464" s="78"/>
      <c r="H464" s="78"/>
      <c r="I464" s="1"/>
      <c r="J464" s="1"/>
      <c r="K464" s="1"/>
      <c r="L464" s="1"/>
    </row>
    <row r="465" spans="1:12">
      <c r="A465" s="78"/>
      <c r="B465" s="78"/>
      <c r="C465" s="78"/>
      <c r="D465" s="78"/>
      <c r="E465" s="78"/>
      <c r="F465" s="78"/>
      <c r="G465" s="78"/>
      <c r="H465" s="78"/>
      <c r="I465" s="1"/>
      <c r="J465" s="1"/>
      <c r="K465" s="1"/>
      <c r="L465" s="1"/>
    </row>
    <row r="466" spans="1:12">
      <c r="A466" s="78"/>
      <c r="B466" s="78"/>
      <c r="C466" s="78"/>
      <c r="D466" s="78"/>
      <c r="E466" s="78"/>
      <c r="F466" s="78"/>
      <c r="G466" s="78"/>
      <c r="H466" s="78"/>
      <c r="I466" s="1"/>
      <c r="J466" s="1"/>
      <c r="K466" s="1"/>
      <c r="L466" s="1"/>
    </row>
    <row r="467" spans="1:12">
      <c r="A467" s="78"/>
      <c r="B467" s="78"/>
      <c r="C467" s="78"/>
      <c r="D467" s="78"/>
      <c r="E467" s="78"/>
      <c r="F467" s="78"/>
      <c r="G467" s="78"/>
      <c r="H467" s="78"/>
      <c r="I467" s="1"/>
      <c r="J467" s="1"/>
      <c r="K467" s="1"/>
      <c r="L467" s="1"/>
    </row>
    <row r="468" spans="1:12">
      <c r="A468" s="78"/>
      <c r="B468" s="78"/>
      <c r="C468" s="78"/>
      <c r="D468" s="78"/>
      <c r="E468" s="78"/>
      <c r="F468" s="78"/>
      <c r="G468" s="78"/>
      <c r="H468" s="78"/>
      <c r="I468" s="1"/>
      <c r="J468" s="1"/>
      <c r="K468" s="1"/>
      <c r="L468" s="1"/>
    </row>
    <row r="469" spans="1:12">
      <c r="A469" s="78"/>
      <c r="B469" s="78"/>
      <c r="C469" s="78"/>
      <c r="D469" s="78"/>
      <c r="E469" s="78"/>
      <c r="F469" s="78"/>
      <c r="G469" s="78"/>
      <c r="H469" s="78"/>
      <c r="I469" s="1"/>
      <c r="J469" s="1"/>
      <c r="K469" s="1"/>
      <c r="L469" s="1"/>
    </row>
    <row r="470" spans="1:12">
      <c r="A470" s="78"/>
      <c r="B470" s="78"/>
      <c r="C470" s="78"/>
      <c r="D470" s="78"/>
      <c r="E470" s="78"/>
      <c r="F470" s="78"/>
      <c r="G470" s="78"/>
      <c r="H470" s="78"/>
      <c r="I470" s="1"/>
      <c r="J470" s="1"/>
      <c r="K470" s="1"/>
      <c r="L470" s="1"/>
    </row>
    <row r="471" spans="1:12">
      <c r="A471" s="78"/>
      <c r="B471" s="78"/>
      <c r="C471" s="78"/>
      <c r="D471" s="78"/>
      <c r="E471" s="78"/>
      <c r="F471" s="78"/>
      <c r="G471" s="78"/>
      <c r="H471" s="78"/>
      <c r="I471" s="1"/>
      <c r="J471" s="1"/>
      <c r="K471" s="1"/>
      <c r="L471" s="1"/>
    </row>
    <row r="472" spans="1:12">
      <c r="A472" s="78"/>
      <c r="B472" s="78"/>
      <c r="C472" s="78"/>
      <c r="D472" s="78"/>
      <c r="E472" s="78"/>
      <c r="F472" s="78"/>
      <c r="G472" s="78"/>
      <c r="H472" s="78"/>
      <c r="I472" s="1"/>
      <c r="J472" s="1"/>
      <c r="K472" s="1"/>
      <c r="L472" s="1"/>
    </row>
    <row r="473" spans="1:12">
      <c r="A473" s="78"/>
      <c r="B473" s="78"/>
      <c r="C473" s="78"/>
      <c r="D473" s="78"/>
      <c r="E473" s="78"/>
      <c r="F473" s="78"/>
      <c r="G473" s="78"/>
      <c r="H473" s="78"/>
      <c r="I473" s="1"/>
      <c r="J473" s="1"/>
      <c r="K473" s="1"/>
      <c r="L473" s="1"/>
    </row>
    <row r="474" spans="1:12">
      <c r="A474" s="78"/>
      <c r="B474" s="78"/>
      <c r="C474" s="78"/>
      <c r="D474" s="78"/>
      <c r="E474" s="78"/>
      <c r="F474" s="78"/>
      <c r="G474" s="78"/>
      <c r="H474" s="78"/>
      <c r="I474" s="1"/>
      <c r="J474" s="1"/>
      <c r="K474" s="1"/>
      <c r="L474" s="1"/>
    </row>
    <row r="475" spans="1:12">
      <c r="A475" s="78"/>
      <c r="B475" s="78"/>
      <c r="C475" s="78"/>
      <c r="D475" s="78"/>
      <c r="E475" s="78"/>
      <c r="F475" s="78"/>
      <c r="G475" s="78"/>
      <c r="H475" s="78"/>
      <c r="I475" s="1"/>
      <c r="J475" s="1"/>
      <c r="K475" s="1"/>
      <c r="L475" s="1"/>
    </row>
    <row r="476" spans="1:12">
      <c r="A476" s="78"/>
      <c r="B476" s="78"/>
      <c r="C476" s="78"/>
      <c r="D476" s="78"/>
      <c r="E476" s="78"/>
      <c r="F476" s="78"/>
      <c r="G476" s="78"/>
      <c r="H476" s="78"/>
      <c r="I476" s="1"/>
      <c r="J476" s="1"/>
      <c r="K476" s="1"/>
      <c r="L476" s="1"/>
    </row>
    <row r="477" spans="1:12">
      <c r="A477" s="78"/>
      <c r="B477" s="78"/>
      <c r="C477" s="78"/>
      <c r="D477" s="78"/>
      <c r="E477" s="78"/>
      <c r="F477" s="78"/>
      <c r="G477" s="78"/>
      <c r="H477" s="78"/>
      <c r="I477" s="1"/>
      <c r="J477" s="1"/>
      <c r="K477" s="1"/>
      <c r="L477" s="1"/>
    </row>
    <row r="478" spans="1:12">
      <c r="A478" s="78"/>
      <c r="B478" s="78"/>
      <c r="C478" s="78"/>
      <c r="D478" s="78"/>
      <c r="E478" s="78"/>
      <c r="F478" s="78"/>
      <c r="G478" s="78"/>
      <c r="H478" s="78"/>
      <c r="I478" s="1"/>
      <c r="J478" s="1"/>
      <c r="K478" s="1"/>
      <c r="L478" s="1"/>
    </row>
    <row r="479" spans="1:12">
      <c r="A479" s="78"/>
      <c r="B479" s="78"/>
      <c r="C479" s="78"/>
      <c r="D479" s="78"/>
      <c r="E479" s="78"/>
      <c r="F479" s="78"/>
      <c r="G479" s="78"/>
      <c r="H479" s="78"/>
      <c r="I479" s="1"/>
      <c r="J479" s="1"/>
      <c r="K479" s="1"/>
      <c r="L479" s="1"/>
    </row>
    <row r="480" spans="1:12">
      <c r="A480" s="78"/>
      <c r="B480" s="78"/>
      <c r="C480" s="78"/>
      <c r="D480" s="78"/>
      <c r="E480" s="78"/>
      <c r="F480" s="78"/>
      <c r="G480" s="78"/>
      <c r="H480" s="78"/>
      <c r="I480" s="1"/>
      <c r="J480" s="1"/>
      <c r="K480" s="1"/>
      <c r="L480" s="1"/>
    </row>
    <row r="481" spans="1:12">
      <c r="A481" s="78"/>
      <c r="B481" s="78"/>
      <c r="C481" s="78"/>
      <c r="D481" s="78"/>
      <c r="E481" s="78"/>
      <c r="F481" s="78"/>
      <c r="G481" s="78"/>
      <c r="H481" s="78"/>
      <c r="I481" s="1"/>
      <c r="J481" s="1"/>
      <c r="K481" s="1"/>
      <c r="L481" s="1"/>
    </row>
    <row r="482" spans="1:12">
      <c r="A482" s="78"/>
      <c r="B482" s="78"/>
      <c r="C482" s="78"/>
      <c r="D482" s="78"/>
      <c r="E482" s="78"/>
      <c r="F482" s="78"/>
      <c r="G482" s="78"/>
      <c r="H482" s="78"/>
      <c r="I482" s="1"/>
      <c r="J482" s="1"/>
      <c r="K482" s="1"/>
      <c r="L482" s="1"/>
    </row>
    <row r="483" spans="1:12">
      <c r="A483" s="78"/>
      <c r="B483" s="78"/>
      <c r="C483" s="78"/>
      <c r="D483" s="78"/>
      <c r="E483" s="78"/>
      <c r="F483" s="78"/>
      <c r="G483" s="78"/>
      <c r="H483" s="78"/>
      <c r="I483" s="1"/>
      <c r="J483" s="1"/>
      <c r="K483" s="1"/>
      <c r="L483" s="1"/>
    </row>
    <row r="484" spans="1:12">
      <c r="A484" s="78"/>
      <c r="B484" s="78"/>
      <c r="C484" s="78"/>
      <c r="D484" s="78"/>
      <c r="E484" s="78"/>
      <c r="F484" s="78"/>
      <c r="G484" s="78"/>
      <c r="H484" s="78"/>
      <c r="I484" s="1"/>
      <c r="J484" s="1"/>
      <c r="K484" s="1"/>
      <c r="L484" s="1"/>
    </row>
    <row r="485" spans="1:12">
      <c r="A485" s="78"/>
      <c r="B485" s="78"/>
      <c r="C485" s="78"/>
      <c r="D485" s="78"/>
      <c r="E485" s="78"/>
      <c r="F485" s="78"/>
      <c r="G485" s="78"/>
      <c r="H485" s="78"/>
      <c r="I485" s="1"/>
      <c r="J485" s="1"/>
      <c r="K485" s="1"/>
      <c r="L485" s="1"/>
    </row>
    <row r="486" spans="1:12">
      <c r="A486" s="78"/>
      <c r="B486" s="78"/>
      <c r="C486" s="78"/>
      <c r="D486" s="78"/>
      <c r="E486" s="78"/>
      <c r="F486" s="78"/>
      <c r="G486" s="78"/>
      <c r="H486" s="78"/>
      <c r="I486" s="1"/>
      <c r="J486" s="1"/>
      <c r="K486" s="1"/>
      <c r="L486" s="1"/>
    </row>
    <row r="487" spans="1:12">
      <c r="A487" s="78"/>
      <c r="B487" s="78"/>
      <c r="C487" s="78"/>
      <c r="D487" s="78"/>
      <c r="E487" s="78"/>
      <c r="F487" s="78"/>
      <c r="G487" s="78"/>
      <c r="H487" s="78"/>
      <c r="I487" s="1"/>
      <c r="J487" s="1"/>
      <c r="K487" s="1"/>
      <c r="L487" s="1"/>
    </row>
    <row r="488" spans="1:12">
      <c r="A488" s="78"/>
      <c r="B488" s="78"/>
      <c r="C488" s="78"/>
      <c r="D488" s="78"/>
      <c r="E488" s="78"/>
      <c r="F488" s="78"/>
      <c r="G488" s="78"/>
      <c r="H488" s="78"/>
      <c r="I488" s="1"/>
      <c r="J488" s="1"/>
      <c r="K488" s="1"/>
      <c r="L488" s="1"/>
    </row>
    <row r="489" spans="1:12">
      <c r="A489" s="78"/>
      <c r="B489" s="78"/>
      <c r="C489" s="78"/>
      <c r="D489" s="78"/>
      <c r="E489" s="78"/>
      <c r="F489" s="78"/>
      <c r="G489" s="78"/>
      <c r="H489" s="78"/>
      <c r="I489" s="1"/>
      <c r="J489" s="1"/>
      <c r="K489" s="1"/>
      <c r="L489" s="1"/>
    </row>
    <row r="490" spans="1:12">
      <c r="A490" s="78"/>
      <c r="B490" s="78"/>
      <c r="C490" s="78"/>
      <c r="D490" s="78"/>
      <c r="E490" s="78"/>
      <c r="F490" s="78"/>
      <c r="G490" s="78"/>
      <c r="H490" s="78"/>
      <c r="I490" s="1"/>
      <c r="J490" s="1"/>
      <c r="K490" s="1"/>
      <c r="L490" s="1"/>
    </row>
    <row r="491" spans="1:12">
      <c r="A491" s="78"/>
      <c r="B491" s="78"/>
      <c r="C491" s="78"/>
      <c r="D491" s="78"/>
      <c r="E491" s="78"/>
      <c r="F491" s="78"/>
      <c r="G491" s="78"/>
      <c r="H491" s="78"/>
      <c r="I491" s="1"/>
      <c r="J491" s="1"/>
      <c r="K491" s="1"/>
      <c r="L491" s="1"/>
    </row>
    <row r="492" spans="1:12">
      <c r="A492" s="78"/>
      <c r="B492" s="78"/>
      <c r="C492" s="78"/>
      <c r="D492" s="78"/>
      <c r="E492" s="78"/>
      <c r="F492" s="78"/>
      <c r="G492" s="78"/>
      <c r="H492" s="78"/>
      <c r="I492" s="1"/>
      <c r="J492" s="1"/>
      <c r="K492" s="1"/>
      <c r="L492" s="1"/>
    </row>
    <row r="493" spans="1:12">
      <c r="A493" s="78"/>
      <c r="B493" s="78"/>
      <c r="C493" s="78"/>
      <c r="D493" s="78"/>
      <c r="E493" s="78"/>
      <c r="F493" s="78"/>
      <c r="G493" s="78"/>
      <c r="H493" s="78"/>
      <c r="I493" s="1"/>
      <c r="J493" s="1"/>
      <c r="K493" s="1"/>
      <c r="L493" s="1"/>
    </row>
    <row r="494" spans="1:12">
      <c r="A494" s="78"/>
      <c r="B494" s="78"/>
      <c r="C494" s="78"/>
      <c r="D494" s="78"/>
      <c r="E494" s="78"/>
      <c r="F494" s="78"/>
      <c r="G494" s="78"/>
      <c r="H494" s="78"/>
      <c r="I494" s="1"/>
      <c r="J494" s="1"/>
      <c r="K494" s="1"/>
      <c r="L494" s="1"/>
    </row>
    <row r="495" spans="1:12">
      <c r="A495" s="78"/>
      <c r="B495" s="78"/>
      <c r="C495" s="78"/>
      <c r="D495" s="78"/>
      <c r="E495" s="78"/>
      <c r="F495" s="78"/>
      <c r="G495" s="78"/>
      <c r="H495" s="78"/>
      <c r="I495" s="1"/>
      <c r="J495" s="1"/>
      <c r="K495" s="1"/>
      <c r="L495" s="1"/>
    </row>
    <row r="496" spans="1:12">
      <c r="A496" s="78"/>
      <c r="B496" s="78"/>
      <c r="C496" s="78"/>
      <c r="D496" s="78"/>
      <c r="E496" s="78"/>
      <c r="F496" s="78"/>
      <c r="G496" s="78"/>
      <c r="H496" s="78"/>
      <c r="I496" s="1"/>
      <c r="J496" s="1"/>
      <c r="K496" s="1"/>
      <c r="L496" s="1"/>
    </row>
    <row r="497" spans="1:12">
      <c r="A497" s="78"/>
      <c r="B497" s="78"/>
      <c r="C497" s="78"/>
      <c r="D497" s="78"/>
      <c r="E497" s="78"/>
      <c r="F497" s="78"/>
      <c r="G497" s="78"/>
      <c r="H497" s="78"/>
      <c r="I497" s="1"/>
      <c r="J497" s="1"/>
      <c r="K497" s="1"/>
      <c r="L497" s="1"/>
    </row>
    <row r="498" spans="1:12">
      <c r="A498" s="78"/>
      <c r="B498" s="78"/>
      <c r="C498" s="78"/>
      <c r="D498" s="78"/>
      <c r="E498" s="78"/>
      <c r="F498" s="78"/>
      <c r="G498" s="78"/>
      <c r="H498" s="78"/>
      <c r="I498" s="1"/>
      <c r="J498" s="1"/>
      <c r="K498" s="1"/>
      <c r="L498" s="1"/>
    </row>
    <row r="499" spans="1:12">
      <c r="A499" s="78"/>
      <c r="B499" s="78"/>
      <c r="C499" s="78"/>
      <c r="D499" s="78"/>
      <c r="E499" s="78"/>
      <c r="F499" s="78"/>
      <c r="G499" s="78"/>
      <c r="H499" s="78"/>
      <c r="I499" s="1"/>
      <c r="J499" s="1"/>
      <c r="K499" s="1"/>
      <c r="L499" s="1"/>
    </row>
    <row r="500" spans="1:12">
      <c r="A500" s="78"/>
      <c r="B500" s="78"/>
      <c r="C500" s="78"/>
      <c r="D500" s="78"/>
      <c r="E500" s="78"/>
      <c r="F500" s="78"/>
      <c r="G500" s="78"/>
      <c r="H500" s="78"/>
      <c r="I500" s="1"/>
      <c r="J500" s="1"/>
      <c r="K500" s="1"/>
      <c r="L500" s="1"/>
    </row>
    <row r="501" spans="1:12">
      <c r="A501" s="78"/>
      <c r="B501" s="78"/>
      <c r="C501" s="78"/>
      <c r="D501" s="78"/>
      <c r="E501" s="78"/>
      <c r="F501" s="78"/>
      <c r="G501" s="78"/>
      <c r="H501" s="78"/>
      <c r="I501" s="1"/>
      <c r="J501" s="1"/>
      <c r="K501" s="1"/>
      <c r="L501" s="1"/>
    </row>
    <row r="502" spans="1:12">
      <c r="A502" s="78"/>
      <c r="B502" s="78"/>
      <c r="C502" s="78"/>
      <c r="D502" s="78"/>
      <c r="E502" s="78"/>
      <c r="F502" s="78"/>
      <c r="G502" s="78"/>
      <c r="H502" s="78"/>
      <c r="I502" s="1"/>
      <c r="J502" s="1"/>
      <c r="K502" s="1"/>
      <c r="L502" s="1"/>
    </row>
    <row r="503" spans="1:12">
      <c r="A503" s="78"/>
      <c r="B503" s="78"/>
      <c r="C503" s="78"/>
      <c r="D503" s="78"/>
      <c r="E503" s="78"/>
      <c r="F503" s="78"/>
      <c r="G503" s="78"/>
      <c r="H503" s="78"/>
      <c r="I503" s="1"/>
      <c r="J503" s="1"/>
      <c r="K503" s="1"/>
      <c r="L503" s="1"/>
    </row>
    <row r="504" spans="1:12">
      <c r="A504" s="78"/>
      <c r="B504" s="78"/>
      <c r="C504" s="78"/>
      <c r="D504" s="78"/>
      <c r="E504" s="78"/>
      <c r="F504" s="78"/>
      <c r="G504" s="78"/>
      <c r="H504" s="78"/>
      <c r="I504" s="1"/>
      <c r="J504" s="1"/>
      <c r="K504" s="1"/>
      <c r="L504" s="1"/>
    </row>
    <row r="505" spans="1:12">
      <c r="A505" s="78"/>
      <c r="B505" s="78"/>
      <c r="C505" s="78"/>
      <c r="D505" s="78"/>
      <c r="E505" s="78"/>
      <c r="F505" s="78"/>
      <c r="G505" s="78"/>
      <c r="H505" s="78"/>
      <c r="I505" s="1"/>
      <c r="J505" s="1"/>
      <c r="K505" s="1"/>
      <c r="L505" s="1"/>
    </row>
    <row r="506" spans="1:12">
      <c r="A506" s="78"/>
      <c r="B506" s="78"/>
      <c r="C506" s="78"/>
      <c r="D506" s="78"/>
      <c r="E506" s="78"/>
      <c r="F506" s="78"/>
      <c r="G506" s="78"/>
      <c r="H506" s="78"/>
      <c r="I506" s="1"/>
      <c r="J506" s="1"/>
      <c r="K506" s="1"/>
      <c r="L506" s="1"/>
    </row>
    <row r="507" spans="1:12">
      <c r="A507" s="78"/>
      <c r="B507" s="78"/>
      <c r="C507" s="78"/>
      <c r="D507" s="78"/>
      <c r="E507" s="78"/>
      <c r="F507" s="78"/>
      <c r="G507" s="78"/>
      <c r="H507" s="78"/>
      <c r="I507" s="1"/>
      <c r="J507" s="1"/>
      <c r="K507" s="1"/>
      <c r="L507" s="1"/>
    </row>
    <row r="508" spans="1:12">
      <c r="A508" s="78"/>
      <c r="B508" s="78"/>
      <c r="C508" s="78"/>
      <c r="D508" s="78"/>
      <c r="E508" s="78"/>
      <c r="F508" s="78"/>
      <c r="G508" s="78"/>
      <c r="H508" s="78"/>
      <c r="I508" s="1"/>
      <c r="J508" s="1"/>
      <c r="K508" s="1"/>
      <c r="L508" s="1"/>
    </row>
    <row r="509" spans="1:12">
      <c r="A509" s="78"/>
      <c r="B509" s="78"/>
      <c r="C509" s="78"/>
      <c r="D509" s="78"/>
      <c r="E509" s="78"/>
      <c r="F509" s="78"/>
      <c r="G509" s="78"/>
      <c r="H509" s="78"/>
      <c r="I509" s="1"/>
      <c r="J509" s="1"/>
      <c r="K509" s="1"/>
      <c r="L509" s="1"/>
    </row>
    <row r="510" spans="1:12">
      <c r="A510" s="78"/>
      <c r="B510" s="78"/>
      <c r="C510" s="78"/>
      <c r="D510" s="78"/>
      <c r="E510" s="78"/>
      <c r="F510" s="78"/>
      <c r="G510" s="78"/>
      <c r="H510" s="78"/>
      <c r="I510" s="1"/>
      <c r="J510" s="1"/>
      <c r="K510" s="1"/>
      <c r="L510" s="1"/>
    </row>
    <row r="511" spans="1:12">
      <c r="A511" s="78"/>
      <c r="B511" s="78"/>
      <c r="C511" s="78"/>
      <c r="D511" s="78"/>
      <c r="E511" s="78"/>
      <c r="F511" s="78"/>
      <c r="G511" s="78"/>
      <c r="H511" s="78"/>
      <c r="I511" s="1"/>
      <c r="J511" s="1"/>
      <c r="K511" s="1"/>
      <c r="L511" s="1"/>
    </row>
    <row r="512" spans="1:12">
      <c r="A512" s="78"/>
      <c r="B512" s="78"/>
      <c r="C512" s="78"/>
      <c r="D512" s="78"/>
      <c r="E512" s="78"/>
      <c r="F512" s="78"/>
      <c r="G512" s="78"/>
      <c r="H512" s="78"/>
      <c r="I512" s="1"/>
      <c r="J512" s="1"/>
      <c r="K512" s="1"/>
      <c r="L512" s="1"/>
    </row>
    <row r="513" spans="1:12">
      <c r="A513" s="78"/>
      <c r="B513" s="78"/>
      <c r="C513" s="78"/>
      <c r="D513" s="78"/>
      <c r="E513" s="78"/>
      <c r="F513" s="78"/>
      <c r="G513" s="78"/>
      <c r="H513" s="78"/>
      <c r="I513" s="1"/>
      <c r="J513" s="1"/>
      <c r="K513" s="1"/>
      <c r="L513" s="1"/>
    </row>
    <row r="514" spans="1:12">
      <c r="A514" s="78"/>
      <c r="B514" s="78"/>
      <c r="C514" s="78"/>
      <c r="D514" s="78"/>
      <c r="E514" s="78"/>
      <c r="F514" s="78"/>
      <c r="G514" s="78"/>
      <c r="H514" s="78"/>
      <c r="I514" s="1"/>
      <c r="J514" s="1"/>
      <c r="K514" s="1"/>
      <c r="L514" s="1"/>
    </row>
    <row r="515" spans="1:12">
      <c r="A515" s="78"/>
      <c r="B515" s="78"/>
      <c r="C515" s="78"/>
      <c r="D515" s="78"/>
      <c r="E515" s="78"/>
      <c r="F515" s="78"/>
      <c r="G515" s="78"/>
      <c r="H515" s="78"/>
      <c r="I515" s="1"/>
      <c r="J515" s="1"/>
      <c r="K515" s="1"/>
      <c r="L515" s="1"/>
    </row>
    <row r="516" spans="1:12">
      <c r="A516" s="78"/>
      <c r="B516" s="78"/>
      <c r="C516" s="78"/>
      <c r="D516" s="78"/>
      <c r="E516" s="78"/>
      <c r="F516" s="78"/>
      <c r="G516" s="78"/>
      <c r="H516" s="78"/>
      <c r="I516" s="1"/>
      <c r="J516" s="1"/>
      <c r="K516" s="1"/>
      <c r="L516" s="1"/>
    </row>
    <row r="517" spans="1:12">
      <c r="A517" s="78"/>
      <c r="B517" s="78"/>
      <c r="C517" s="78"/>
      <c r="D517" s="78"/>
      <c r="E517" s="78"/>
      <c r="F517" s="78"/>
      <c r="G517" s="78"/>
      <c r="H517" s="78"/>
      <c r="I517" s="1"/>
      <c r="J517" s="1"/>
      <c r="K517" s="1"/>
      <c r="L517" s="1"/>
    </row>
    <row r="518" spans="1:12">
      <c r="A518" s="78"/>
      <c r="B518" s="78"/>
      <c r="C518" s="78"/>
      <c r="D518" s="78"/>
      <c r="E518" s="78"/>
      <c r="F518" s="78"/>
      <c r="G518" s="78"/>
      <c r="H518" s="78"/>
      <c r="I518" s="1"/>
      <c r="J518" s="1"/>
      <c r="K518" s="1"/>
      <c r="L518" s="1"/>
    </row>
    <row r="519" spans="1:12">
      <c r="A519" s="78"/>
      <c r="B519" s="78"/>
      <c r="C519" s="78"/>
      <c r="D519" s="78"/>
      <c r="E519" s="78"/>
      <c r="F519" s="78"/>
      <c r="G519" s="78"/>
      <c r="H519" s="78"/>
      <c r="I519" s="1"/>
      <c r="J519" s="1"/>
      <c r="K519" s="1"/>
      <c r="L519" s="1"/>
    </row>
    <row r="520" spans="1:12">
      <c r="A520" s="78"/>
      <c r="B520" s="78"/>
      <c r="C520" s="78"/>
      <c r="D520" s="78"/>
      <c r="E520" s="78"/>
      <c r="F520" s="78"/>
      <c r="G520" s="78"/>
      <c r="H520" s="78"/>
      <c r="I520" s="1"/>
      <c r="J520" s="1"/>
      <c r="K520" s="1"/>
      <c r="L520" s="1"/>
    </row>
    <row r="521" spans="1:12">
      <c r="A521" s="78"/>
      <c r="B521" s="78"/>
      <c r="C521" s="78"/>
      <c r="D521" s="78"/>
      <c r="E521" s="78"/>
      <c r="F521" s="78"/>
      <c r="G521" s="78"/>
      <c r="H521" s="78"/>
      <c r="I521" s="1"/>
      <c r="J521" s="1"/>
      <c r="K521" s="1"/>
      <c r="L521" s="1"/>
    </row>
    <row r="522" spans="1:12">
      <c r="A522" s="78"/>
      <c r="B522" s="78"/>
      <c r="C522" s="78"/>
      <c r="D522" s="78"/>
      <c r="E522" s="78"/>
      <c r="F522" s="78"/>
      <c r="G522" s="78"/>
      <c r="H522" s="78"/>
      <c r="I522" s="1"/>
      <c r="J522" s="1"/>
      <c r="K522" s="1"/>
      <c r="L522" s="1"/>
    </row>
    <row r="523" spans="1:12">
      <c r="A523" s="78"/>
      <c r="B523" s="78"/>
      <c r="C523" s="78"/>
      <c r="D523" s="78"/>
      <c r="E523" s="78"/>
      <c r="F523" s="78"/>
      <c r="G523" s="78"/>
      <c r="H523" s="78"/>
      <c r="I523" s="1"/>
      <c r="J523" s="1"/>
      <c r="K523" s="1"/>
      <c r="L523" s="1"/>
    </row>
    <row r="524" spans="1:12">
      <c r="A524" s="78"/>
      <c r="B524" s="78"/>
      <c r="C524" s="78"/>
      <c r="D524" s="78"/>
      <c r="E524" s="78"/>
      <c r="F524" s="78"/>
      <c r="G524" s="78"/>
      <c r="H524" s="78"/>
      <c r="I524" s="1"/>
      <c r="J524" s="1"/>
      <c r="K524" s="1"/>
      <c r="L524" s="1"/>
    </row>
    <row r="525" spans="1:12">
      <c r="A525" s="78"/>
      <c r="B525" s="78"/>
      <c r="C525" s="78"/>
      <c r="D525" s="78"/>
      <c r="E525" s="78"/>
      <c r="F525" s="78"/>
      <c r="G525" s="78"/>
      <c r="H525" s="78"/>
      <c r="I525" s="1"/>
      <c r="J525" s="1"/>
      <c r="K525" s="1"/>
      <c r="L525" s="1"/>
    </row>
    <row r="526" spans="1:12">
      <c r="A526" s="78"/>
      <c r="B526" s="78"/>
      <c r="C526" s="78"/>
      <c r="D526" s="78"/>
      <c r="E526" s="78"/>
      <c r="F526" s="78"/>
      <c r="G526" s="78"/>
      <c r="H526" s="78"/>
      <c r="I526" s="1"/>
      <c r="J526" s="1"/>
      <c r="K526" s="1"/>
      <c r="L526" s="1"/>
    </row>
    <row r="527" spans="1:12">
      <c r="A527" s="78"/>
      <c r="B527" s="78"/>
      <c r="C527" s="78"/>
      <c r="D527" s="78"/>
      <c r="E527" s="78"/>
      <c r="F527" s="78"/>
      <c r="G527" s="78"/>
      <c r="H527" s="78"/>
      <c r="I527" s="1"/>
      <c r="J527" s="1"/>
      <c r="K527" s="1"/>
      <c r="L527" s="1"/>
    </row>
    <row r="528" spans="1:12">
      <c r="A528" s="78"/>
      <c r="B528" s="78"/>
      <c r="C528" s="78"/>
      <c r="D528" s="78"/>
      <c r="E528" s="78"/>
      <c r="F528" s="78"/>
      <c r="G528" s="78"/>
      <c r="H528" s="78"/>
      <c r="I528" s="1"/>
      <c r="J528" s="1"/>
      <c r="K528" s="1"/>
      <c r="L528" s="1"/>
    </row>
    <row r="529" spans="1:12">
      <c r="A529" s="78"/>
      <c r="B529" s="78"/>
      <c r="C529" s="78"/>
      <c r="D529" s="78"/>
      <c r="E529" s="78"/>
      <c r="F529" s="78"/>
      <c r="G529" s="78"/>
      <c r="H529" s="78"/>
      <c r="I529" s="1"/>
      <c r="J529" s="1"/>
      <c r="K529" s="1"/>
      <c r="L529" s="1"/>
    </row>
    <row r="530" spans="1:12">
      <c r="A530" s="78"/>
      <c r="B530" s="78"/>
      <c r="C530" s="78"/>
      <c r="D530" s="78"/>
      <c r="E530" s="78"/>
      <c r="F530" s="78"/>
      <c r="G530" s="78"/>
      <c r="H530" s="78"/>
      <c r="I530" s="1"/>
      <c r="J530" s="1"/>
      <c r="K530" s="1"/>
      <c r="L530" s="1"/>
    </row>
    <row r="531" spans="1:12">
      <c r="A531" s="78"/>
      <c r="B531" s="78"/>
      <c r="C531" s="78"/>
      <c r="D531" s="78"/>
      <c r="E531" s="78"/>
      <c r="F531" s="78"/>
      <c r="G531" s="78"/>
      <c r="H531" s="78"/>
      <c r="I531" s="1"/>
      <c r="J531" s="1"/>
      <c r="K531" s="1"/>
      <c r="L531" s="1"/>
    </row>
    <row r="532" spans="1:12">
      <c r="A532" s="78"/>
      <c r="B532" s="78"/>
      <c r="C532" s="78"/>
      <c r="D532" s="78"/>
      <c r="E532" s="78"/>
      <c r="F532" s="78"/>
      <c r="G532" s="78"/>
      <c r="H532" s="78"/>
      <c r="I532" s="1"/>
      <c r="J532" s="1"/>
      <c r="K532" s="1"/>
      <c r="L532" s="1"/>
    </row>
    <row r="533" spans="1:12">
      <c r="A533" s="78"/>
      <c r="B533" s="78"/>
      <c r="C533" s="78"/>
      <c r="D533" s="78"/>
      <c r="E533" s="78"/>
      <c r="F533" s="78"/>
      <c r="G533" s="78"/>
      <c r="H533" s="78"/>
      <c r="I533" s="1"/>
      <c r="J533" s="1"/>
      <c r="K533" s="1"/>
      <c r="L533" s="1"/>
    </row>
    <row r="534" spans="1:12">
      <c r="A534" s="78"/>
      <c r="B534" s="78"/>
      <c r="C534" s="78"/>
      <c r="D534" s="78"/>
      <c r="E534" s="78"/>
      <c r="F534" s="78"/>
      <c r="G534" s="78"/>
      <c r="H534" s="78"/>
      <c r="I534" s="1"/>
      <c r="J534" s="1"/>
      <c r="K534" s="1"/>
      <c r="L534" s="1"/>
    </row>
    <row r="535" spans="1:12">
      <c r="A535" s="78"/>
      <c r="B535" s="78"/>
      <c r="C535" s="78"/>
      <c r="D535" s="78"/>
      <c r="E535" s="78"/>
      <c r="F535" s="78"/>
      <c r="G535" s="78"/>
      <c r="H535" s="78"/>
      <c r="I535" s="1"/>
      <c r="J535" s="1"/>
      <c r="K535" s="1"/>
      <c r="L535" s="1"/>
    </row>
    <row r="536" spans="1:12">
      <c r="A536" s="78"/>
      <c r="B536" s="78"/>
      <c r="C536" s="78"/>
      <c r="D536" s="78"/>
      <c r="E536" s="78"/>
      <c r="F536" s="78"/>
      <c r="G536" s="78"/>
      <c r="H536" s="78"/>
      <c r="I536" s="1"/>
      <c r="J536" s="1"/>
      <c r="K536" s="1"/>
      <c r="L536" s="1"/>
    </row>
    <row r="537" spans="1:12">
      <c r="A537" s="78"/>
      <c r="B537" s="78"/>
      <c r="C537" s="78"/>
      <c r="D537" s="78"/>
      <c r="E537" s="78"/>
      <c r="F537" s="78"/>
      <c r="G537" s="78"/>
      <c r="H537" s="78"/>
      <c r="I537" s="1"/>
      <c r="J537" s="1"/>
      <c r="K537" s="1"/>
      <c r="L537" s="1"/>
    </row>
    <row r="538" spans="1:12">
      <c r="A538" s="78"/>
      <c r="B538" s="78"/>
      <c r="C538" s="78"/>
      <c r="D538" s="78"/>
      <c r="E538" s="78"/>
      <c r="F538" s="78"/>
      <c r="G538" s="78"/>
      <c r="H538" s="78"/>
      <c r="I538" s="1"/>
      <c r="J538" s="1"/>
      <c r="K538" s="1"/>
      <c r="L538" s="1"/>
    </row>
    <row r="539" spans="1:12">
      <c r="A539" s="78"/>
      <c r="B539" s="78"/>
      <c r="C539" s="78"/>
      <c r="D539" s="78"/>
      <c r="E539" s="78"/>
      <c r="F539" s="78"/>
      <c r="G539" s="78"/>
      <c r="H539" s="78"/>
      <c r="I539" s="1"/>
      <c r="J539" s="1"/>
      <c r="K539" s="1"/>
      <c r="L539" s="1"/>
    </row>
    <row r="540" spans="1:12">
      <c r="A540" s="78"/>
      <c r="B540" s="78"/>
      <c r="C540" s="78"/>
      <c r="D540" s="78"/>
      <c r="E540" s="78"/>
      <c r="F540" s="78"/>
      <c r="G540" s="78"/>
      <c r="H540" s="78"/>
      <c r="I540" s="1"/>
      <c r="J540" s="1"/>
      <c r="K540" s="1"/>
      <c r="L540" s="1"/>
    </row>
    <row r="541" spans="1:12">
      <c r="A541" s="78"/>
      <c r="B541" s="78"/>
      <c r="C541" s="78"/>
      <c r="D541" s="78"/>
      <c r="E541" s="78"/>
      <c r="F541" s="78"/>
      <c r="G541" s="78"/>
      <c r="H541" s="78"/>
      <c r="I541" s="1"/>
      <c r="J541" s="1"/>
      <c r="K541" s="1"/>
      <c r="L541" s="1"/>
    </row>
    <row r="542" spans="1:12">
      <c r="A542" s="78"/>
      <c r="B542" s="78"/>
      <c r="C542" s="78"/>
      <c r="D542" s="78"/>
      <c r="E542" s="78"/>
      <c r="F542" s="78"/>
      <c r="G542" s="78"/>
      <c r="H542" s="78"/>
      <c r="I542" s="1"/>
      <c r="J542" s="1"/>
      <c r="K542" s="1"/>
      <c r="L542" s="1"/>
    </row>
    <row r="543" spans="1:12">
      <c r="A543" s="78"/>
      <c r="B543" s="78"/>
      <c r="C543" s="78"/>
      <c r="D543" s="78"/>
      <c r="E543" s="78"/>
      <c r="F543" s="78"/>
      <c r="G543" s="78"/>
      <c r="H543" s="78"/>
      <c r="I543" s="1"/>
      <c r="J543" s="1"/>
      <c r="K543" s="1"/>
      <c r="L543" s="1"/>
    </row>
    <row r="544" spans="1:12">
      <c r="A544" s="78"/>
      <c r="B544" s="78"/>
      <c r="C544" s="78"/>
      <c r="D544" s="78"/>
      <c r="E544" s="78"/>
      <c r="F544" s="78"/>
      <c r="G544" s="78"/>
      <c r="H544" s="78"/>
      <c r="I544" s="1"/>
      <c r="J544" s="1"/>
      <c r="K544" s="1"/>
      <c r="L544" s="1"/>
    </row>
    <row r="545" spans="1:12">
      <c r="A545" s="78"/>
      <c r="B545" s="78"/>
      <c r="C545" s="78"/>
      <c r="D545" s="78"/>
      <c r="E545" s="78"/>
      <c r="F545" s="78"/>
      <c r="G545" s="78"/>
      <c r="H545" s="78"/>
      <c r="I545" s="1"/>
      <c r="J545" s="1"/>
      <c r="K545" s="1"/>
      <c r="L545" s="1"/>
    </row>
    <row r="546" spans="1:12">
      <c r="A546" s="78"/>
      <c r="B546" s="78"/>
      <c r="C546" s="78"/>
      <c r="D546" s="78"/>
      <c r="E546" s="78"/>
      <c r="F546" s="78"/>
      <c r="G546" s="78"/>
      <c r="H546" s="78"/>
      <c r="I546" s="1"/>
      <c r="J546" s="1"/>
      <c r="K546" s="1"/>
      <c r="L546" s="1"/>
    </row>
    <row r="547" spans="1:12">
      <c r="A547" s="78"/>
      <c r="B547" s="78"/>
      <c r="C547" s="78"/>
      <c r="D547" s="78"/>
      <c r="E547" s="78"/>
      <c r="F547" s="78"/>
      <c r="G547" s="78"/>
      <c r="H547" s="78"/>
      <c r="I547" s="1"/>
      <c r="J547" s="1"/>
      <c r="K547" s="1"/>
      <c r="L547" s="1"/>
    </row>
    <row r="548" spans="1:12">
      <c r="A548" s="78"/>
      <c r="B548" s="78"/>
      <c r="C548" s="78"/>
      <c r="D548" s="78"/>
      <c r="E548" s="78"/>
      <c r="F548" s="78"/>
      <c r="G548" s="78"/>
      <c r="H548" s="78"/>
      <c r="I548" s="1"/>
      <c r="J548" s="1"/>
      <c r="K548" s="1"/>
      <c r="L548" s="1"/>
    </row>
    <row r="549" spans="1:12">
      <c r="A549" s="78"/>
      <c r="B549" s="78"/>
      <c r="C549" s="78"/>
      <c r="D549" s="78"/>
      <c r="E549" s="78"/>
      <c r="F549" s="78"/>
      <c r="G549" s="78"/>
      <c r="H549" s="78"/>
      <c r="I549" s="1"/>
      <c r="J549" s="1"/>
      <c r="K549" s="1"/>
      <c r="L549" s="1"/>
    </row>
    <row r="550" spans="1:12">
      <c r="A550" s="78"/>
      <c r="B550" s="78"/>
      <c r="C550" s="78"/>
      <c r="D550" s="78"/>
      <c r="E550" s="78"/>
      <c r="F550" s="78"/>
      <c r="G550" s="78"/>
      <c r="H550" s="78"/>
      <c r="I550" s="1"/>
      <c r="J550" s="1"/>
      <c r="K550" s="1"/>
      <c r="L550" s="1"/>
    </row>
    <row r="551" spans="1:12">
      <c r="A551" s="78"/>
      <c r="B551" s="78"/>
      <c r="C551" s="78"/>
      <c r="D551" s="78"/>
      <c r="E551" s="78"/>
      <c r="F551" s="78"/>
      <c r="G551" s="78"/>
      <c r="H551" s="78"/>
      <c r="I551" s="1"/>
      <c r="J551" s="1"/>
      <c r="K551" s="1"/>
      <c r="L551" s="1"/>
    </row>
    <row r="552" spans="1:12">
      <c r="A552" s="78"/>
      <c r="B552" s="78"/>
      <c r="C552" s="78"/>
      <c r="D552" s="78"/>
      <c r="E552" s="78"/>
      <c r="F552" s="78"/>
      <c r="G552" s="78"/>
      <c r="H552" s="78"/>
      <c r="I552" s="1"/>
      <c r="J552" s="1"/>
      <c r="K552" s="1"/>
      <c r="L552" s="1"/>
    </row>
    <row r="553" spans="1:12">
      <c r="A553" s="78"/>
      <c r="B553" s="78"/>
      <c r="C553" s="78"/>
      <c r="D553" s="78"/>
      <c r="E553" s="78"/>
      <c r="F553" s="78"/>
      <c r="G553" s="78"/>
      <c r="H553" s="78"/>
      <c r="I553" s="1"/>
      <c r="J553" s="1"/>
      <c r="K553" s="1"/>
      <c r="L553" s="1"/>
    </row>
    <row r="554" spans="1:12">
      <c r="A554" s="78"/>
      <c r="B554" s="78"/>
      <c r="C554" s="78"/>
      <c r="D554" s="78"/>
      <c r="E554" s="78"/>
      <c r="F554" s="78"/>
      <c r="G554" s="78"/>
      <c r="H554" s="78"/>
      <c r="I554" s="1"/>
      <c r="J554" s="1"/>
      <c r="K554" s="1"/>
      <c r="L554" s="1"/>
    </row>
    <row r="555" spans="1:12">
      <c r="A555" s="78"/>
      <c r="B555" s="78"/>
      <c r="C555" s="78"/>
      <c r="D555" s="78"/>
      <c r="E555" s="78"/>
      <c r="F555" s="78"/>
      <c r="G555" s="78"/>
      <c r="H555" s="78"/>
      <c r="I555" s="1"/>
      <c r="J555" s="1"/>
      <c r="K555" s="1"/>
      <c r="L555" s="1"/>
    </row>
    <row r="556" spans="1:12">
      <c r="A556" s="78"/>
      <c r="B556" s="78"/>
      <c r="C556" s="78"/>
      <c r="D556" s="78"/>
      <c r="E556" s="78"/>
      <c r="F556" s="78"/>
      <c r="G556" s="78"/>
      <c r="H556" s="78"/>
      <c r="I556" s="1"/>
      <c r="J556" s="1"/>
      <c r="K556" s="1"/>
      <c r="L556" s="1"/>
    </row>
    <row r="557" spans="1:12">
      <c r="A557" s="78"/>
      <c r="B557" s="78"/>
      <c r="C557" s="78"/>
      <c r="D557" s="78"/>
      <c r="E557" s="78"/>
      <c r="F557" s="78"/>
      <c r="G557" s="78"/>
      <c r="H557" s="78"/>
      <c r="I557" s="1"/>
      <c r="J557" s="1"/>
      <c r="K557" s="1"/>
      <c r="L557" s="1"/>
    </row>
    <row r="558" spans="1:12">
      <c r="A558" s="78"/>
      <c r="B558" s="78"/>
      <c r="C558" s="78"/>
      <c r="D558" s="78"/>
      <c r="E558" s="78"/>
      <c r="F558" s="78"/>
      <c r="G558" s="78"/>
      <c r="H558" s="78"/>
      <c r="I558" s="1"/>
      <c r="J558" s="1"/>
      <c r="K558" s="1"/>
      <c r="L558" s="1"/>
    </row>
    <row r="559" spans="1:12">
      <c r="A559" s="78"/>
      <c r="B559" s="78"/>
      <c r="C559" s="78"/>
      <c r="D559" s="78"/>
      <c r="E559" s="78"/>
      <c r="F559" s="78"/>
      <c r="G559" s="78"/>
      <c r="H559" s="78"/>
      <c r="I559" s="1"/>
      <c r="J559" s="1"/>
      <c r="K559" s="1"/>
      <c r="L559" s="1"/>
    </row>
    <row r="560" spans="1:12">
      <c r="A560" s="78"/>
      <c r="B560" s="78"/>
      <c r="C560" s="78"/>
      <c r="D560" s="78"/>
      <c r="E560" s="78"/>
      <c r="F560" s="78"/>
      <c r="G560" s="78"/>
      <c r="H560" s="78"/>
      <c r="I560" s="1"/>
      <c r="J560" s="1"/>
      <c r="K560" s="1"/>
      <c r="L560" s="1"/>
    </row>
    <row r="561" spans="1:12">
      <c r="A561" s="78"/>
      <c r="B561" s="78"/>
      <c r="C561" s="78"/>
      <c r="D561" s="78"/>
      <c r="E561" s="78"/>
      <c r="F561" s="78"/>
      <c r="G561" s="78"/>
      <c r="H561" s="78"/>
      <c r="I561" s="1"/>
      <c r="J561" s="1"/>
      <c r="K561" s="1"/>
      <c r="L561" s="1"/>
    </row>
    <row r="562" spans="1:12">
      <c r="A562" s="78"/>
      <c r="B562" s="78"/>
      <c r="C562" s="78"/>
      <c r="D562" s="78"/>
      <c r="E562" s="78"/>
      <c r="F562" s="78"/>
      <c r="G562" s="78"/>
      <c r="H562" s="78"/>
      <c r="I562" s="1"/>
      <c r="J562" s="1"/>
      <c r="K562" s="1"/>
      <c r="L562" s="1"/>
    </row>
    <row r="563" spans="1:12">
      <c r="A563" s="78"/>
      <c r="B563" s="78"/>
      <c r="C563" s="78"/>
      <c r="D563" s="78"/>
      <c r="E563" s="78"/>
      <c r="F563" s="78"/>
      <c r="G563" s="78"/>
      <c r="H563" s="78"/>
      <c r="I563" s="1"/>
      <c r="J563" s="1"/>
      <c r="K563" s="1"/>
      <c r="L563" s="1"/>
    </row>
    <row r="564" spans="1:12">
      <c r="A564" s="78"/>
      <c r="B564" s="78"/>
      <c r="C564" s="78"/>
      <c r="D564" s="78"/>
      <c r="E564" s="78"/>
      <c r="F564" s="78"/>
      <c r="G564" s="78"/>
      <c r="H564" s="78"/>
      <c r="I564" s="1"/>
      <c r="J564" s="1"/>
      <c r="K564" s="1"/>
      <c r="L564" s="1"/>
    </row>
    <row r="565" spans="1:12">
      <c r="A565" s="78"/>
      <c r="B565" s="78"/>
      <c r="C565" s="78"/>
      <c r="D565" s="78"/>
      <c r="E565" s="78"/>
      <c r="F565" s="78"/>
      <c r="G565" s="78"/>
      <c r="H565" s="78"/>
      <c r="I565" s="1"/>
      <c r="J565" s="1"/>
      <c r="K565" s="1"/>
      <c r="L565" s="1"/>
    </row>
    <row r="566" spans="1:12">
      <c r="A566" s="78"/>
      <c r="B566" s="78"/>
      <c r="C566" s="78"/>
      <c r="D566" s="78"/>
      <c r="E566" s="78"/>
      <c r="F566" s="78"/>
      <c r="G566" s="78"/>
      <c r="H566" s="78"/>
      <c r="I566" s="1"/>
      <c r="J566" s="1"/>
      <c r="K566" s="1"/>
      <c r="L566" s="1"/>
    </row>
    <row r="567" spans="1:12">
      <c r="A567" s="78"/>
      <c r="B567" s="78"/>
      <c r="C567" s="78"/>
      <c r="D567" s="78"/>
      <c r="E567" s="78"/>
      <c r="F567" s="78"/>
      <c r="G567" s="78"/>
      <c r="H567" s="78"/>
      <c r="I567" s="1"/>
      <c r="J567" s="1"/>
      <c r="K567" s="1"/>
      <c r="L567" s="1"/>
    </row>
    <row r="568" spans="1:12">
      <c r="A568" s="78"/>
      <c r="B568" s="78"/>
      <c r="C568" s="78"/>
      <c r="D568" s="78"/>
      <c r="E568" s="78"/>
      <c r="F568" s="78"/>
      <c r="G568" s="78"/>
      <c r="H568" s="78"/>
      <c r="I568" s="1"/>
      <c r="J568" s="1"/>
      <c r="K568" s="1"/>
      <c r="L568" s="1"/>
    </row>
    <row r="569" spans="1:12">
      <c r="A569" s="78"/>
      <c r="B569" s="78"/>
      <c r="C569" s="78"/>
      <c r="D569" s="78"/>
      <c r="E569" s="78"/>
      <c r="F569" s="78"/>
      <c r="G569" s="78"/>
      <c r="H569" s="78"/>
      <c r="I569" s="1"/>
      <c r="J569" s="1"/>
      <c r="K569" s="1"/>
      <c r="L569" s="1"/>
    </row>
    <row r="570" spans="1:12">
      <c r="A570" s="78"/>
      <c r="B570" s="78"/>
      <c r="C570" s="78"/>
      <c r="D570" s="78"/>
      <c r="E570" s="78"/>
      <c r="F570" s="78"/>
      <c r="G570" s="78"/>
      <c r="H570" s="78"/>
      <c r="I570" s="1"/>
      <c r="J570" s="1"/>
      <c r="K570" s="1"/>
      <c r="L570" s="1"/>
    </row>
    <row r="571" spans="1:12">
      <c r="A571" s="78"/>
      <c r="B571" s="78"/>
      <c r="C571" s="78"/>
      <c r="D571" s="78"/>
      <c r="E571" s="78"/>
      <c r="F571" s="78"/>
      <c r="G571" s="78"/>
      <c r="H571" s="78"/>
      <c r="I571" s="1"/>
      <c r="J571" s="1"/>
      <c r="K571" s="1"/>
      <c r="L571" s="1"/>
    </row>
    <row r="572" spans="1:12">
      <c r="A572" s="78"/>
      <c r="B572" s="78"/>
      <c r="C572" s="78"/>
      <c r="D572" s="78"/>
      <c r="E572" s="78"/>
      <c r="F572" s="78"/>
      <c r="G572" s="78"/>
      <c r="H572" s="78"/>
      <c r="I572" s="1"/>
      <c r="J572" s="1"/>
      <c r="K572" s="1"/>
      <c r="L572" s="1"/>
    </row>
    <row r="573" spans="1:12">
      <c r="A573" s="78"/>
      <c r="B573" s="78"/>
      <c r="C573" s="78"/>
      <c r="D573" s="78"/>
      <c r="E573" s="78"/>
      <c r="F573" s="78"/>
      <c r="G573" s="78"/>
      <c r="H573" s="78"/>
      <c r="I573" s="1"/>
      <c r="J573" s="1"/>
      <c r="K573" s="1"/>
      <c r="L573" s="1"/>
    </row>
    <row r="574" spans="1:12">
      <c r="A574" s="78"/>
      <c r="B574" s="78"/>
      <c r="C574" s="78"/>
      <c r="D574" s="78"/>
      <c r="E574" s="78"/>
      <c r="F574" s="78"/>
      <c r="G574" s="78"/>
      <c r="H574" s="78"/>
      <c r="I574" s="1"/>
      <c r="J574" s="1"/>
      <c r="K574" s="1"/>
      <c r="L574" s="1"/>
    </row>
    <row r="575" spans="1:12">
      <c r="A575" s="78"/>
      <c r="B575" s="78"/>
      <c r="C575" s="78"/>
      <c r="D575" s="78"/>
      <c r="E575" s="78"/>
      <c r="F575" s="78"/>
      <c r="G575" s="78"/>
      <c r="H575" s="78"/>
      <c r="I575" s="1"/>
      <c r="J575" s="1"/>
      <c r="K575" s="1"/>
      <c r="L575" s="1"/>
    </row>
    <row r="576" spans="1:12">
      <c r="A576" s="78"/>
      <c r="B576" s="78"/>
      <c r="C576" s="78"/>
      <c r="D576" s="78"/>
      <c r="E576" s="78"/>
      <c r="F576" s="78"/>
      <c r="G576" s="78"/>
      <c r="H576" s="78"/>
      <c r="I576" s="1"/>
      <c r="J576" s="1"/>
      <c r="K576" s="1"/>
      <c r="L576" s="1"/>
    </row>
    <row r="577" spans="1:12">
      <c r="A577" s="78"/>
      <c r="B577" s="78"/>
      <c r="C577" s="78"/>
      <c r="D577" s="78"/>
      <c r="E577" s="78"/>
      <c r="F577" s="78"/>
      <c r="G577" s="78"/>
      <c r="H577" s="78"/>
      <c r="I577" s="1"/>
      <c r="J577" s="1"/>
      <c r="K577" s="1"/>
      <c r="L577" s="1"/>
    </row>
    <row r="578" spans="1:12">
      <c r="A578" s="78"/>
      <c r="B578" s="78"/>
      <c r="C578" s="78"/>
      <c r="D578" s="78"/>
      <c r="E578" s="78"/>
      <c r="F578" s="78"/>
      <c r="G578" s="78"/>
      <c r="H578" s="78"/>
      <c r="I578" s="1"/>
      <c r="J578" s="1"/>
      <c r="K578" s="1"/>
      <c r="L578" s="1"/>
    </row>
    <row r="579" spans="1:12">
      <c r="A579" s="78"/>
      <c r="B579" s="78"/>
      <c r="C579" s="78"/>
      <c r="D579" s="78"/>
      <c r="E579" s="78"/>
      <c r="F579" s="78"/>
      <c r="G579" s="78"/>
      <c r="H579" s="78"/>
      <c r="I579" s="1"/>
      <c r="J579" s="1"/>
      <c r="K579" s="1"/>
      <c r="L579" s="1"/>
    </row>
    <row r="580" spans="1:12">
      <c r="A580" s="78"/>
      <c r="B580" s="78"/>
      <c r="C580" s="78"/>
      <c r="D580" s="78"/>
      <c r="E580" s="78"/>
      <c r="F580" s="78"/>
      <c r="G580" s="78"/>
      <c r="H580" s="78"/>
      <c r="I580" s="1"/>
      <c r="J580" s="1"/>
      <c r="K580" s="1"/>
      <c r="L580" s="1"/>
    </row>
    <row r="581" spans="1:12">
      <c r="A581" s="78"/>
      <c r="B581" s="78"/>
      <c r="C581" s="78"/>
      <c r="D581" s="78"/>
      <c r="E581" s="78"/>
      <c r="F581" s="78"/>
      <c r="G581" s="78"/>
      <c r="H581" s="78"/>
      <c r="I581" s="1"/>
      <c r="J581" s="1"/>
      <c r="K581" s="1"/>
      <c r="L581" s="1"/>
    </row>
    <row r="582" spans="1:12">
      <c r="A582" s="78"/>
      <c r="B582" s="78"/>
      <c r="C582" s="78"/>
      <c r="D582" s="78"/>
      <c r="E582" s="78"/>
      <c r="F582" s="78"/>
      <c r="G582" s="78"/>
      <c r="H582" s="78"/>
      <c r="I582" s="1"/>
      <c r="J582" s="1"/>
      <c r="K582" s="1"/>
      <c r="L582" s="1"/>
    </row>
    <row r="583" spans="1:12">
      <c r="A583" s="78"/>
      <c r="B583" s="78"/>
      <c r="C583" s="78"/>
      <c r="D583" s="78"/>
      <c r="E583" s="78"/>
      <c r="F583" s="78"/>
      <c r="G583" s="78"/>
      <c r="H583" s="78"/>
      <c r="I583" s="1"/>
      <c r="J583" s="1"/>
      <c r="K583" s="1"/>
      <c r="L583" s="1"/>
    </row>
    <row r="584" spans="1:12">
      <c r="A584" s="78"/>
      <c r="B584" s="78"/>
      <c r="C584" s="78"/>
      <c r="D584" s="78"/>
      <c r="E584" s="78"/>
      <c r="F584" s="78"/>
      <c r="G584" s="78"/>
      <c r="H584" s="78"/>
      <c r="I584" s="1"/>
      <c r="J584" s="1"/>
      <c r="K584" s="1"/>
      <c r="L584" s="1"/>
    </row>
    <row r="585" spans="1:12">
      <c r="A585" s="78"/>
      <c r="B585" s="78"/>
      <c r="C585" s="78"/>
      <c r="D585" s="78"/>
      <c r="E585" s="78"/>
      <c r="F585" s="78"/>
      <c r="G585" s="78"/>
      <c r="H585" s="78"/>
      <c r="I585" s="1"/>
      <c r="J585" s="1"/>
      <c r="K585" s="1"/>
      <c r="L585" s="1"/>
    </row>
    <row r="586" spans="1:12">
      <c r="A586" s="78"/>
      <c r="B586" s="78"/>
      <c r="C586" s="78"/>
      <c r="D586" s="78"/>
      <c r="E586" s="78"/>
      <c r="F586" s="78"/>
      <c r="G586" s="78"/>
      <c r="H586" s="78"/>
      <c r="I586" s="1"/>
      <c r="J586" s="1"/>
      <c r="K586" s="1"/>
      <c r="L586" s="1"/>
    </row>
    <row r="587" spans="1:12">
      <c r="A587" s="78"/>
      <c r="B587" s="78"/>
      <c r="C587" s="78"/>
      <c r="D587" s="78"/>
      <c r="E587" s="78"/>
      <c r="F587" s="78"/>
      <c r="G587" s="78"/>
      <c r="H587" s="78"/>
      <c r="I587" s="1"/>
      <c r="J587" s="1"/>
      <c r="K587" s="1"/>
      <c r="L587" s="1"/>
    </row>
    <row r="588" spans="1:12">
      <c r="A588" s="78"/>
      <c r="B588" s="78"/>
      <c r="C588" s="78"/>
      <c r="D588" s="78"/>
      <c r="E588" s="78"/>
      <c r="F588" s="78"/>
      <c r="G588" s="78"/>
      <c r="H588" s="78"/>
      <c r="I588" s="1"/>
      <c r="J588" s="1"/>
      <c r="K588" s="1"/>
      <c r="L588" s="1"/>
    </row>
    <row r="589" spans="1:12">
      <c r="A589" s="78"/>
      <c r="B589" s="78"/>
      <c r="C589" s="78"/>
      <c r="D589" s="78"/>
      <c r="E589" s="78"/>
      <c r="F589" s="78"/>
      <c r="G589" s="78"/>
      <c r="H589" s="78"/>
      <c r="I589" s="1"/>
      <c r="J589" s="1"/>
      <c r="K589" s="1"/>
      <c r="L589" s="1"/>
    </row>
    <row r="590" spans="1:12">
      <c r="A590" s="78"/>
      <c r="B590" s="78"/>
      <c r="C590" s="78"/>
      <c r="D590" s="78"/>
      <c r="E590" s="78"/>
      <c r="F590" s="78"/>
      <c r="G590" s="78"/>
      <c r="H590" s="78"/>
      <c r="I590" s="1"/>
      <c r="J590" s="1"/>
      <c r="K590" s="1"/>
      <c r="L590" s="1"/>
    </row>
    <row r="591" spans="1:12">
      <c r="A591" s="78"/>
      <c r="B591" s="78"/>
      <c r="C591" s="78"/>
      <c r="D591" s="78"/>
      <c r="E591" s="78"/>
      <c r="F591" s="78"/>
      <c r="G591" s="78"/>
      <c r="H591" s="78"/>
      <c r="I591" s="1"/>
      <c r="J591" s="1"/>
      <c r="K591" s="1"/>
      <c r="L591" s="1"/>
    </row>
    <row r="592" spans="1:12">
      <c r="A592" s="78"/>
      <c r="B592" s="78"/>
      <c r="C592" s="78"/>
      <c r="D592" s="78"/>
      <c r="E592" s="78"/>
      <c r="F592" s="78"/>
      <c r="G592" s="78"/>
      <c r="H592" s="78"/>
      <c r="I592" s="1"/>
      <c r="J592" s="1"/>
      <c r="K592" s="1"/>
      <c r="L592" s="1"/>
    </row>
    <row r="593" spans="1:12">
      <c r="A593" s="78"/>
      <c r="B593" s="78"/>
      <c r="C593" s="78"/>
      <c r="D593" s="78"/>
      <c r="E593" s="78"/>
      <c r="F593" s="78"/>
      <c r="G593" s="78"/>
      <c r="H593" s="78"/>
      <c r="I593" s="1"/>
      <c r="J593" s="1"/>
      <c r="K593" s="1"/>
      <c r="L593" s="1"/>
    </row>
    <row r="594" spans="1:12">
      <c r="A594" s="78"/>
      <c r="B594" s="78"/>
      <c r="C594" s="78"/>
      <c r="D594" s="78"/>
      <c r="E594" s="78"/>
      <c r="F594" s="78"/>
      <c r="G594" s="78"/>
      <c r="H594" s="78"/>
      <c r="I594" s="1"/>
      <c r="J594" s="1"/>
      <c r="K594" s="1"/>
      <c r="L594" s="1"/>
    </row>
    <row r="595" spans="1:12">
      <c r="A595" s="78"/>
      <c r="B595" s="78"/>
      <c r="C595" s="78"/>
      <c r="D595" s="78"/>
      <c r="E595" s="78"/>
      <c r="F595" s="78"/>
      <c r="G595" s="78"/>
      <c r="H595" s="78"/>
      <c r="I595" s="1"/>
      <c r="J595" s="1"/>
      <c r="K595" s="1"/>
      <c r="L595" s="1"/>
    </row>
    <row r="596" spans="1:12">
      <c r="A596" s="78"/>
      <c r="B596" s="78"/>
      <c r="C596" s="78"/>
      <c r="D596" s="78"/>
      <c r="E596" s="78"/>
      <c r="F596" s="78"/>
      <c r="G596" s="78"/>
      <c r="H596" s="78"/>
      <c r="I596" s="1"/>
      <c r="J596" s="1"/>
      <c r="K596" s="1"/>
      <c r="L596" s="1"/>
    </row>
    <row r="597" spans="1:12">
      <c r="A597" s="78"/>
      <c r="B597" s="78"/>
      <c r="C597" s="78"/>
      <c r="D597" s="78"/>
      <c r="E597" s="78"/>
      <c r="F597" s="78"/>
      <c r="G597" s="78"/>
      <c r="H597" s="78"/>
      <c r="I597" s="1"/>
      <c r="J597" s="1"/>
      <c r="K597" s="1"/>
      <c r="L597" s="1"/>
    </row>
    <row r="598" spans="1:12">
      <c r="A598" s="78"/>
      <c r="B598" s="78"/>
      <c r="C598" s="78"/>
      <c r="D598" s="78"/>
      <c r="E598" s="78"/>
      <c r="F598" s="78"/>
      <c r="G598" s="78"/>
      <c r="H598" s="78"/>
      <c r="I598" s="1"/>
      <c r="J598" s="1"/>
      <c r="K598" s="1"/>
      <c r="L598" s="1"/>
    </row>
    <row r="599" spans="1:12">
      <c r="A599" s="78"/>
      <c r="B599" s="78"/>
      <c r="C599" s="78"/>
      <c r="D599" s="78"/>
      <c r="E599" s="78"/>
      <c r="F599" s="78"/>
      <c r="G599" s="78"/>
      <c r="H599" s="78"/>
      <c r="I599" s="1"/>
      <c r="J599" s="1"/>
      <c r="K599" s="1"/>
      <c r="L599" s="1"/>
    </row>
    <row r="600" spans="1:12">
      <c r="A600" s="78"/>
      <c r="B600" s="78"/>
      <c r="C600" s="78"/>
      <c r="D600" s="78"/>
      <c r="E600" s="78"/>
      <c r="F600" s="78"/>
      <c r="G600" s="78"/>
      <c r="H600" s="78"/>
      <c r="I600" s="1"/>
      <c r="J600" s="1"/>
      <c r="K600" s="1"/>
      <c r="L600" s="1"/>
    </row>
    <row r="601" spans="1:12">
      <c r="A601" s="78"/>
      <c r="B601" s="78"/>
      <c r="C601" s="78"/>
      <c r="D601" s="78"/>
      <c r="E601" s="78"/>
      <c r="F601" s="78"/>
      <c r="G601" s="78"/>
      <c r="H601" s="78"/>
      <c r="I601" s="1"/>
      <c r="J601" s="1"/>
      <c r="K601" s="1"/>
      <c r="L601" s="1"/>
    </row>
    <row r="602" spans="1:12">
      <c r="A602" s="78"/>
      <c r="B602" s="78"/>
      <c r="C602" s="78"/>
      <c r="D602" s="78"/>
      <c r="E602" s="78"/>
      <c r="F602" s="78"/>
      <c r="G602" s="78"/>
      <c r="H602" s="78"/>
      <c r="I602" s="1"/>
      <c r="J602" s="1"/>
      <c r="K602" s="1"/>
      <c r="L602" s="1"/>
    </row>
    <row r="603" spans="1:12">
      <c r="A603" s="78"/>
      <c r="B603" s="78"/>
      <c r="C603" s="78"/>
      <c r="D603" s="78"/>
      <c r="E603" s="78"/>
      <c r="F603" s="78"/>
      <c r="G603" s="78"/>
      <c r="H603" s="78"/>
      <c r="I603" s="1"/>
      <c r="J603" s="1"/>
      <c r="K603" s="1"/>
      <c r="L603" s="1"/>
    </row>
    <row r="604" spans="1:12">
      <c r="A604" s="78"/>
      <c r="B604" s="78"/>
      <c r="C604" s="78"/>
      <c r="D604" s="78"/>
      <c r="E604" s="78"/>
      <c r="F604" s="78"/>
      <c r="G604" s="78"/>
      <c r="H604" s="78"/>
      <c r="I604" s="1"/>
      <c r="J604" s="1"/>
      <c r="K604" s="1"/>
      <c r="L604" s="1"/>
    </row>
    <row r="605" spans="1:12">
      <c r="A605" s="78"/>
      <c r="B605" s="78"/>
      <c r="C605" s="78"/>
      <c r="D605" s="78"/>
      <c r="E605" s="78"/>
      <c r="F605" s="78"/>
      <c r="G605" s="78"/>
      <c r="H605" s="78"/>
      <c r="I605" s="1"/>
      <c r="J605" s="1"/>
      <c r="K605" s="1"/>
      <c r="L605" s="1"/>
    </row>
    <row r="606" spans="1:12">
      <c r="A606" s="78"/>
      <c r="B606" s="78"/>
      <c r="C606" s="78"/>
      <c r="D606" s="78"/>
      <c r="E606" s="78"/>
      <c r="F606" s="78"/>
      <c r="G606" s="78"/>
      <c r="H606" s="78"/>
      <c r="I606" s="1"/>
      <c r="J606" s="1"/>
      <c r="K606" s="1"/>
      <c r="L606" s="1"/>
    </row>
    <row r="607" spans="1:12">
      <c r="A607" s="78"/>
      <c r="B607" s="78"/>
      <c r="C607" s="78"/>
      <c r="D607" s="78"/>
      <c r="E607" s="78"/>
      <c r="F607" s="78"/>
      <c r="G607" s="78"/>
      <c r="H607" s="78"/>
      <c r="I607" s="1"/>
      <c r="J607" s="1"/>
      <c r="K607" s="1"/>
      <c r="L607" s="1"/>
    </row>
    <row r="608" spans="1:12">
      <c r="A608" s="78"/>
      <c r="B608" s="78"/>
      <c r="C608" s="78"/>
      <c r="D608" s="78"/>
      <c r="E608" s="78"/>
      <c r="F608" s="78"/>
      <c r="G608" s="78"/>
      <c r="H608" s="78"/>
      <c r="I608" s="1"/>
      <c r="J608" s="1"/>
      <c r="K608" s="1"/>
      <c r="L608" s="1"/>
    </row>
    <row r="609" spans="1:12">
      <c r="A609" s="78"/>
      <c r="B609" s="78"/>
      <c r="C609" s="78"/>
      <c r="D609" s="78"/>
      <c r="E609" s="78"/>
      <c r="F609" s="78"/>
      <c r="G609" s="78"/>
      <c r="H609" s="78"/>
      <c r="I609" s="1"/>
      <c r="J609" s="1"/>
      <c r="K609" s="1"/>
      <c r="L609" s="1"/>
    </row>
    <row r="610" spans="1:12">
      <c r="A610" s="78"/>
      <c r="B610" s="78"/>
      <c r="C610" s="78"/>
      <c r="D610" s="78"/>
      <c r="E610" s="78"/>
      <c r="F610" s="78"/>
      <c r="G610" s="78"/>
      <c r="H610" s="78"/>
      <c r="I610" s="1"/>
      <c r="J610" s="1"/>
      <c r="K610" s="1"/>
      <c r="L610" s="1"/>
    </row>
    <row r="611" spans="1:12">
      <c r="A611" s="78"/>
      <c r="B611" s="78"/>
      <c r="C611" s="78"/>
      <c r="D611" s="78"/>
      <c r="E611" s="78"/>
      <c r="F611" s="78"/>
      <c r="G611" s="78"/>
      <c r="H611" s="78"/>
      <c r="I611" s="1"/>
      <c r="J611" s="1"/>
      <c r="K611" s="1"/>
      <c r="L611" s="1"/>
    </row>
    <row r="612" spans="1:12">
      <c r="A612" s="78"/>
      <c r="B612" s="78"/>
      <c r="C612" s="78"/>
      <c r="D612" s="78"/>
      <c r="E612" s="78"/>
      <c r="F612" s="78"/>
      <c r="G612" s="78"/>
      <c r="H612" s="78"/>
      <c r="I612" s="1"/>
      <c r="J612" s="1"/>
      <c r="K612" s="1"/>
      <c r="L612" s="1"/>
    </row>
    <row r="613" spans="1:12">
      <c r="A613" s="78"/>
      <c r="B613" s="78"/>
      <c r="C613" s="78"/>
      <c r="D613" s="78"/>
      <c r="E613" s="78"/>
      <c r="F613" s="78"/>
      <c r="G613" s="78"/>
      <c r="H613" s="78"/>
      <c r="I613" s="1"/>
      <c r="J613" s="1"/>
      <c r="K613" s="1"/>
      <c r="L613" s="1"/>
    </row>
    <row r="614" spans="1:12">
      <c r="A614" s="78"/>
      <c r="B614" s="78"/>
      <c r="C614" s="78"/>
      <c r="D614" s="78"/>
      <c r="E614" s="78"/>
      <c r="F614" s="78"/>
      <c r="G614" s="78"/>
      <c r="H614" s="78"/>
      <c r="I614" s="1"/>
      <c r="J614" s="1"/>
      <c r="K614" s="1"/>
      <c r="L614" s="1"/>
    </row>
    <row r="615" spans="1:12">
      <c r="A615" s="78"/>
      <c r="B615" s="78"/>
      <c r="C615" s="78"/>
      <c r="D615" s="78"/>
      <c r="E615" s="78"/>
      <c r="F615" s="78"/>
      <c r="G615" s="78"/>
      <c r="H615" s="78"/>
      <c r="I615" s="1"/>
      <c r="J615" s="1"/>
      <c r="K615" s="1"/>
      <c r="L615" s="1"/>
    </row>
    <row r="616" spans="1:12">
      <c r="A616" s="78"/>
      <c r="B616" s="78"/>
      <c r="C616" s="78"/>
      <c r="D616" s="78"/>
      <c r="E616" s="78"/>
      <c r="F616" s="78"/>
      <c r="G616" s="78"/>
      <c r="H616" s="78"/>
      <c r="I616" s="1"/>
      <c r="J616" s="1"/>
      <c r="K616" s="1"/>
      <c r="L616" s="1"/>
    </row>
    <row r="617" spans="1:12">
      <c r="A617" s="78"/>
      <c r="B617" s="78"/>
      <c r="C617" s="78"/>
      <c r="D617" s="78"/>
      <c r="E617" s="78"/>
      <c r="F617" s="78"/>
      <c r="G617" s="78"/>
      <c r="H617" s="78"/>
      <c r="I617" s="1"/>
      <c r="J617" s="1"/>
      <c r="K617" s="1"/>
      <c r="L617" s="1"/>
    </row>
    <row r="618" spans="1:12">
      <c r="A618" s="78"/>
      <c r="B618" s="78"/>
      <c r="C618" s="78"/>
      <c r="D618" s="78"/>
      <c r="E618" s="78"/>
      <c r="F618" s="78"/>
      <c r="G618" s="78"/>
      <c r="H618" s="78"/>
      <c r="I618" s="1"/>
      <c r="J618" s="1"/>
      <c r="K618" s="1"/>
      <c r="L618" s="1"/>
    </row>
    <row r="619" spans="1:12">
      <c r="A619" s="78"/>
      <c r="B619" s="78"/>
      <c r="C619" s="78"/>
      <c r="D619" s="78"/>
      <c r="E619" s="78"/>
      <c r="F619" s="78"/>
      <c r="G619" s="78"/>
      <c r="H619" s="78"/>
      <c r="I619" s="1"/>
      <c r="J619" s="1"/>
      <c r="K619" s="1"/>
      <c r="L619" s="1"/>
    </row>
    <row r="620" spans="1:12">
      <c r="A620" s="78"/>
      <c r="B620" s="78"/>
      <c r="C620" s="78"/>
      <c r="D620" s="78"/>
      <c r="E620" s="78"/>
      <c r="F620" s="78"/>
      <c r="G620" s="78"/>
      <c r="H620" s="78"/>
      <c r="I620" s="1"/>
      <c r="J620" s="1"/>
      <c r="K620" s="1"/>
      <c r="L620" s="1"/>
    </row>
    <row r="621" spans="1:12">
      <c r="A621" s="78"/>
      <c r="B621" s="78"/>
      <c r="C621" s="78"/>
      <c r="D621" s="78"/>
      <c r="E621" s="78"/>
      <c r="F621" s="78"/>
      <c r="G621" s="78"/>
      <c r="H621" s="78"/>
      <c r="I621" s="1"/>
      <c r="J621" s="1"/>
      <c r="K621" s="1"/>
      <c r="L621" s="1"/>
    </row>
    <row r="622" spans="1:12">
      <c r="A622" s="78"/>
      <c r="B622" s="78"/>
      <c r="C622" s="78"/>
      <c r="D622" s="78"/>
      <c r="E622" s="78"/>
      <c r="F622" s="78"/>
      <c r="G622" s="78"/>
      <c r="H622" s="78"/>
      <c r="I622" s="1"/>
      <c r="J622" s="1"/>
      <c r="K622" s="1"/>
      <c r="L622" s="1"/>
    </row>
    <row r="623" spans="1:12">
      <c r="A623" s="78"/>
      <c r="B623" s="78"/>
      <c r="C623" s="78"/>
      <c r="D623" s="78"/>
      <c r="E623" s="78"/>
      <c r="F623" s="78"/>
      <c r="G623" s="78"/>
      <c r="H623" s="78"/>
      <c r="I623" s="1"/>
      <c r="J623" s="1"/>
      <c r="K623" s="1"/>
      <c r="L623" s="1"/>
    </row>
    <row r="624" spans="1:12">
      <c r="A624" s="78"/>
      <c r="B624" s="78"/>
      <c r="C624" s="78"/>
      <c r="D624" s="78"/>
      <c r="E624" s="78"/>
      <c r="F624" s="78"/>
      <c r="G624" s="78"/>
      <c r="H624" s="78"/>
      <c r="I624" s="1"/>
      <c r="J624" s="1"/>
      <c r="K624" s="1"/>
      <c r="L624" s="1"/>
    </row>
    <row r="625" spans="1:12">
      <c r="A625" s="78"/>
      <c r="B625" s="78"/>
      <c r="C625" s="78"/>
      <c r="D625" s="78"/>
      <c r="E625" s="78"/>
      <c r="F625" s="78"/>
      <c r="G625" s="78"/>
      <c r="H625" s="78"/>
      <c r="I625" s="1"/>
      <c r="J625" s="1"/>
      <c r="K625" s="1"/>
      <c r="L625" s="1"/>
    </row>
    <row r="626" spans="1:12">
      <c r="A626" s="78"/>
      <c r="B626" s="78"/>
      <c r="C626" s="78"/>
      <c r="D626" s="78"/>
      <c r="E626" s="78"/>
      <c r="F626" s="78"/>
      <c r="G626" s="78"/>
      <c r="H626" s="78"/>
      <c r="I626" s="1"/>
      <c r="J626" s="1"/>
      <c r="K626" s="1"/>
      <c r="L626" s="1"/>
    </row>
    <row r="627" spans="1:12">
      <c r="A627" s="78"/>
      <c r="B627" s="78"/>
      <c r="C627" s="78"/>
      <c r="D627" s="78"/>
      <c r="E627" s="78"/>
      <c r="F627" s="78"/>
      <c r="G627" s="78"/>
      <c r="H627" s="78"/>
      <c r="I627" s="1"/>
      <c r="J627" s="1"/>
      <c r="K627" s="1"/>
      <c r="L627" s="1"/>
    </row>
    <row r="628" spans="1:12">
      <c r="A628" s="78"/>
      <c r="B628" s="78"/>
      <c r="C628" s="78"/>
      <c r="D628" s="78"/>
      <c r="E628" s="78"/>
      <c r="F628" s="78"/>
      <c r="G628" s="78"/>
      <c r="H628" s="78"/>
      <c r="I628" s="1"/>
      <c r="J628" s="1"/>
      <c r="K628" s="1"/>
      <c r="L628" s="1"/>
    </row>
    <row r="629" spans="1:12">
      <c r="A629" s="78"/>
      <c r="B629" s="78"/>
      <c r="C629" s="78"/>
      <c r="D629" s="78"/>
      <c r="E629" s="78"/>
      <c r="F629" s="78"/>
      <c r="G629" s="78"/>
      <c r="H629" s="78"/>
      <c r="I629" s="1"/>
      <c r="J629" s="1"/>
      <c r="K629" s="1"/>
      <c r="L629" s="1"/>
    </row>
    <row r="630" spans="1:12">
      <c r="A630" s="78"/>
      <c r="B630" s="78"/>
      <c r="C630" s="78"/>
      <c r="D630" s="78"/>
      <c r="E630" s="78"/>
      <c r="F630" s="78"/>
      <c r="G630" s="78"/>
      <c r="H630" s="78"/>
      <c r="I630" s="1"/>
      <c r="J630" s="1"/>
      <c r="K630" s="1"/>
      <c r="L630" s="1"/>
    </row>
    <row r="631" spans="1:12">
      <c r="A631" s="78"/>
      <c r="B631" s="78"/>
      <c r="C631" s="78"/>
      <c r="D631" s="78"/>
      <c r="E631" s="78"/>
      <c r="F631" s="78"/>
      <c r="G631" s="78"/>
      <c r="H631" s="78"/>
      <c r="I631" s="1"/>
      <c r="J631" s="1"/>
      <c r="K631" s="1"/>
      <c r="L631" s="1"/>
    </row>
    <row r="632" spans="1:12">
      <c r="A632" s="78"/>
      <c r="B632" s="78"/>
      <c r="C632" s="78"/>
      <c r="D632" s="78"/>
      <c r="E632" s="78"/>
      <c r="F632" s="78"/>
      <c r="G632" s="78"/>
      <c r="H632" s="78"/>
      <c r="I632" s="1"/>
      <c r="J632" s="1"/>
      <c r="K632" s="1"/>
      <c r="L632" s="1"/>
    </row>
    <row r="633" spans="1:12">
      <c r="A633" s="78"/>
      <c r="B633" s="78"/>
      <c r="C633" s="78"/>
      <c r="D633" s="78"/>
      <c r="E633" s="78"/>
      <c r="F633" s="78"/>
      <c r="G633" s="78"/>
      <c r="H633" s="78"/>
      <c r="I633" s="1"/>
      <c r="J633" s="1"/>
      <c r="K633" s="1"/>
      <c r="L633" s="1"/>
    </row>
    <row r="634" spans="1:12">
      <c r="A634" s="78"/>
      <c r="B634" s="78"/>
      <c r="C634" s="78"/>
      <c r="D634" s="78"/>
      <c r="E634" s="78"/>
      <c r="F634" s="78"/>
      <c r="G634" s="78"/>
      <c r="H634" s="78"/>
      <c r="I634" s="1"/>
      <c r="J634" s="1"/>
      <c r="K634" s="1"/>
      <c r="L634" s="1"/>
    </row>
    <row r="635" spans="1:12">
      <c r="A635" s="78"/>
      <c r="B635" s="78"/>
      <c r="C635" s="78"/>
      <c r="D635" s="78"/>
      <c r="E635" s="78"/>
      <c r="F635" s="78"/>
      <c r="G635" s="78"/>
      <c r="H635" s="78"/>
      <c r="I635" s="1"/>
      <c r="J635" s="1"/>
      <c r="K635" s="1"/>
      <c r="L635" s="1"/>
    </row>
    <row r="636" spans="1:12">
      <c r="A636" s="78"/>
      <c r="B636" s="78"/>
      <c r="C636" s="78"/>
      <c r="D636" s="78"/>
      <c r="E636" s="78"/>
      <c r="F636" s="78"/>
      <c r="G636" s="78"/>
      <c r="H636" s="78"/>
      <c r="I636" s="1"/>
      <c r="J636" s="1"/>
      <c r="K636" s="1"/>
      <c r="L636" s="1"/>
    </row>
    <row r="637" spans="1:12">
      <c r="A637" s="78"/>
      <c r="B637" s="78"/>
      <c r="C637" s="78"/>
      <c r="D637" s="78"/>
      <c r="E637" s="78"/>
      <c r="F637" s="78"/>
      <c r="G637" s="78"/>
      <c r="H637" s="78"/>
      <c r="I637" s="1"/>
      <c r="J637" s="1"/>
      <c r="K637" s="1"/>
      <c r="L637" s="1"/>
    </row>
    <row r="638" spans="1:12">
      <c r="A638" s="78"/>
      <c r="B638" s="78"/>
      <c r="C638" s="78"/>
      <c r="D638" s="78"/>
      <c r="E638" s="78"/>
      <c r="F638" s="78"/>
      <c r="G638" s="78"/>
      <c r="H638" s="78"/>
      <c r="I638" s="1"/>
      <c r="J638" s="1"/>
      <c r="K638" s="1"/>
      <c r="L638" s="1"/>
    </row>
    <row r="639" spans="1:12">
      <c r="A639" s="78"/>
      <c r="B639" s="78"/>
      <c r="C639" s="78"/>
      <c r="D639" s="78"/>
      <c r="E639" s="78"/>
      <c r="F639" s="78"/>
      <c r="G639" s="78"/>
      <c r="H639" s="78"/>
      <c r="I639" s="1"/>
      <c r="J639" s="1"/>
      <c r="K639" s="1"/>
      <c r="L639" s="1"/>
    </row>
    <row r="640" spans="1:12">
      <c r="A640" s="78"/>
      <c r="B640" s="78"/>
      <c r="C640" s="78"/>
      <c r="D640" s="78"/>
      <c r="E640" s="78"/>
      <c r="F640" s="78"/>
      <c r="G640" s="78"/>
      <c r="H640" s="78"/>
      <c r="I640" s="1"/>
      <c r="J640" s="1"/>
      <c r="K640" s="1"/>
      <c r="L640" s="1"/>
    </row>
    <row r="641" spans="1:12">
      <c r="A641" s="78"/>
      <c r="B641" s="78"/>
      <c r="C641" s="78"/>
      <c r="D641" s="78"/>
      <c r="E641" s="78"/>
      <c r="F641" s="78"/>
      <c r="G641" s="78"/>
      <c r="H641" s="78"/>
      <c r="I641" s="1"/>
      <c r="J641" s="1"/>
      <c r="K641" s="1"/>
      <c r="L641" s="1"/>
    </row>
    <row r="642" spans="1:12">
      <c r="A642" s="78"/>
      <c r="B642" s="78"/>
      <c r="C642" s="78"/>
      <c r="D642" s="78"/>
      <c r="E642" s="78"/>
      <c r="F642" s="78"/>
      <c r="G642" s="78"/>
      <c r="H642" s="78"/>
      <c r="I642" s="1"/>
      <c r="J642" s="1"/>
      <c r="K642" s="1"/>
      <c r="L642" s="1"/>
    </row>
    <row r="643" spans="1:12">
      <c r="A643" s="78"/>
      <c r="B643" s="78"/>
      <c r="C643" s="78"/>
      <c r="D643" s="78"/>
      <c r="E643" s="78"/>
      <c r="F643" s="78"/>
      <c r="G643" s="78"/>
      <c r="H643" s="78"/>
      <c r="I643" s="1"/>
      <c r="J643" s="1"/>
      <c r="K643" s="1"/>
      <c r="L643" s="1"/>
    </row>
    <row r="644" spans="1:12">
      <c r="A644" s="78"/>
      <c r="B644" s="78"/>
      <c r="C644" s="78"/>
      <c r="D644" s="78"/>
      <c r="E644" s="78"/>
      <c r="F644" s="78"/>
      <c r="G644" s="78"/>
      <c r="H644" s="78"/>
      <c r="I644" s="1"/>
      <c r="J644" s="1"/>
      <c r="K644" s="1"/>
      <c r="L644" s="1"/>
    </row>
    <row r="645" spans="1:12">
      <c r="A645" s="78"/>
      <c r="B645" s="78"/>
      <c r="C645" s="78"/>
      <c r="D645" s="78"/>
      <c r="E645" s="78"/>
      <c r="F645" s="78"/>
      <c r="G645" s="78"/>
      <c r="H645" s="78"/>
      <c r="I645" s="1"/>
      <c r="J645" s="1"/>
      <c r="K645" s="1"/>
      <c r="L645" s="1"/>
    </row>
    <row r="646" spans="1:12">
      <c r="A646" s="78"/>
      <c r="B646" s="78"/>
      <c r="C646" s="78"/>
      <c r="D646" s="78"/>
      <c r="E646" s="78"/>
      <c r="F646" s="78"/>
      <c r="G646" s="78"/>
      <c r="H646" s="78"/>
      <c r="I646" s="1"/>
      <c r="J646" s="1"/>
      <c r="K646" s="1"/>
      <c r="L646" s="1"/>
    </row>
    <row r="647" spans="1:12">
      <c r="A647" s="78"/>
      <c r="B647" s="78"/>
      <c r="C647" s="78"/>
      <c r="D647" s="78"/>
      <c r="E647" s="78"/>
      <c r="F647" s="78"/>
      <c r="G647" s="78"/>
      <c r="H647" s="78"/>
      <c r="I647" s="1"/>
      <c r="J647" s="1"/>
      <c r="K647" s="1"/>
      <c r="L647" s="1"/>
    </row>
    <row r="648" spans="1:12">
      <c r="A648" s="78"/>
      <c r="B648" s="78"/>
      <c r="C648" s="78"/>
      <c r="D648" s="78"/>
      <c r="E648" s="78"/>
      <c r="F648" s="78"/>
      <c r="G648" s="78"/>
      <c r="H648" s="78"/>
      <c r="I648" s="1"/>
      <c r="J648" s="1"/>
      <c r="K648" s="1"/>
      <c r="L648" s="1"/>
    </row>
    <row r="649" spans="1:12">
      <c r="A649" s="78"/>
      <c r="B649" s="78"/>
      <c r="C649" s="78"/>
      <c r="D649" s="78"/>
      <c r="E649" s="78"/>
      <c r="F649" s="78"/>
      <c r="G649" s="78"/>
      <c r="H649" s="78"/>
      <c r="I649" s="1"/>
      <c r="J649" s="1"/>
      <c r="K649" s="1"/>
      <c r="L649" s="1"/>
    </row>
    <row r="650" spans="1:12">
      <c r="A650" s="78"/>
      <c r="B650" s="78"/>
      <c r="C650" s="78"/>
      <c r="D650" s="78"/>
      <c r="E650" s="78"/>
      <c r="F650" s="78"/>
      <c r="G650" s="78"/>
      <c r="H650" s="78"/>
      <c r="I650" s="1"/>
      <c r="J650" s="1"/>
      <c r="K650" s="1"/>
      <c r="L650" s="1"/>
    </row>
    <row r="651" spans="1:12">
      <c r="A651" s="78"/>
      <c r="B651" s="78"/>
      <c r="C651" s="78"/>
      <c r="D651" s="78"/>
      <c r="E651" s="78"/>
      <c r="F651" s="78"/>
      <c r="G651" s="78"/>
      <c r="H651" s="78"/>
      <c r="I651" s="1"/>
      <c r="J651" s="1"/>
      <c r="K651" s="1"/>
      <c r="L651" s="1"/>
    </row>
    <row r="652" spans="1:12">
      <c r="A652" s="78"/>
      <c r="B652" s="78"/>
      <c r="C652" s="78"/>
      <c r="D652" s="78"/>
      <c r="E652" s="78"/>
      <c r="F652" s="78"/>
      <c r="G652" s="78"/>
      <c r="H652" s="78"/>
      <c r="I652" s="1"/>
      <c r="J652" s="1"/>
      <c r="K652" s="1"/>
      <c r="L652" s="1"/>
    </row>
    <row r="653" spans="1:12">
      <c r="A653" s="78"/>
      <c r="B653" s="78"/>
      <c r="C653" s="78"/>
      <c r="D653" s="78"/>
      <c r="E653" s="78"/>
      <c r="F653" s="78"/>
      <c r="G653" s="78"/>
      <c r="H653" s="78"/>
      <c r="I653" s="1"/>
      <c r="J653" s="1"/>
      <c r="K653" s="1"/>
      <c r="L653" s="1"/>
    </row>
    <row r="654" spans="1:12">
      <c r="A654" s="78"/>
      <c r="B654" s="78"/>
      <c r="C654" s="78"/>
      <c r="D654" s="78"/>
      <c r="E654" s="78"/>
      <c r="F654" s="78"/>
      <c r="G654" s="78"/>
      <c r="H654" s="78"/>
      <c r="I654" s="1"/>
      <c r="J654" s="1"/>
      <c r="K654" s="1"/>
      <c r="L654" s="1"/>
    </row>
    <row r="655" spans="1:12">
      <c r="A655" s="78"/>
      <c r="B655" s="78"/>
      <c r="C655" s="78"/>
      <c r="D655" s="78"/>
      <c r="E655" s="78"/>
      <c r="F655" s="78"/>
      <c r="G655" s="78"/>
      <c r="H655" s="78"/>
      <c r="I655" s="1"/>
      <c r="J655" s="1"/>
      <c r="K655" s="1"/>
      <c r="L655" s="1"/>
    </row>
    <row r="656" spans="1:12">
      <c r="A656" s="78"/>
      <c r="B656" s="78"/>
      <c r="C656" s="78"/>
      <c r="D656" s="78"/>
      <c r="E656" s="78"/>
      <c r="F656" s="78"/>
      <c r="G656" s="78"/>
      <c r="H656" s="78"/>
      <c r="I656" s="1"/>
      <c r="J656" s="1"/>
      <c r="K656" s="1"/>
      <c r="L656" s="1"/>
    </row>
    <row r="657" spans="1:12">
      <c r="A657" s="78"/>
      <c r="B657" s="78"/>
      <c r="C657" s="78"/>
      <c r="D657" s="78"/>
      <c r="E657" s="78"/>
      <c r="F657" s="78"/>
      <c r="G657" s="78"/>
      <c r="H657" s="78"/>
      <c r="I657" s="1"/>
      <c r="J657" s="1"/>
      <c r="K657" s="1"/>
      <c r="L657" s="1"/>
    </row>
    <row r="658" spans="1:12">
      <c r="A658" s="78"/>
      <c r="B658" s="78"/>
      <c r="C658" s="78"/>
      <c r="D658" s="78"/>
      <c r="E658" s="78"/>
      <c r="F658" s="78"/>
      <c r="G658" s="78"/>
      <c r="H658" s="78"/>
      <c r="I658" s="1"/>
      <c r="J658" s="1"/>
      <c r="K658" s="1"/>
      <c r="L658" s="1"/>
    </row>
    <row r="659" spans="1:12">
      <c r="A659" s="78"/>
      <c r="B659" s="78"/>
      <c r="C659" s="78"/>
      <c r="D659" s="78"/>
      <c r="E659" s="78"/>
      <c r="F659" s="78"/>
      <c r="G659" s="78"/>
      <c r="H659" s="78"/>
      <c r="I659" s="1"/>
      <c r="J659" s="1"/>
      <c r="K659" s="1"/>
      <c r="L659" s="1"/>
    </row>
    <row r="660" spans="1:12">
      <c r="A660" s="78"/>
      <c r="B660" s="78"/>
      <c r="C660" s="78"/>
      <c r="D660" s="78"/>
      <c r="E660" s="78"/>
      <c r="F660" s="78"/>
      <c r="G660" s="78"/>
      <c r="H660" s="78"/>
      <c r="I660" s="1"/>
      <c r="J660" s="1"/>
      <c r="K660" s="1"/>
      <c r="L660" s="1"/>
    </row>
    <row r="661" spans="1:12">
      <c r="A661" s="78"/>
      <c r="B661" s="78"/>
      <c r="C661" s="78"/>
      <c r="D661" s="78"/>
      <c r="E661" s="78"/>
      <c r="F661" s="78"/>
      <c r="G661" s="78"/>
      <c r="H661" s="78"/>
      <c r="I661" s="1"/>
      <c r="J661" s="1"/>
      <c r="K661" s="1"/>
      <c r="L661" s="1"/>
    </row>
    <row r="662" spans="1:12">
      <c r="A662" s="78"/>
      <c r="B662" s="78"/>
      <c r="C662" s="78"/>
      <c r="D662" s="78"/>
      <c r="E662" s="78"/>
      <c r="F662" s="78"/>
      <c r="G662" s="78"/>
      <c r="H662" s="78"/>
      <c r="I662" s="1"/>
      <c r="J662" s="1"/>
      <c r="K662" s="1"/>
      <c r="L662" s="1"/>
    </row>
    <row r="663" spans="1:12">
      <c r="A663" s="78"/>
      <c r="B663" s="78"/>
      <c r="C663" s="78"/>
      <c r="D663" s="78"/>
      <c r="E663" s="78"/>
      <c r="F663" s="78"/>
      <c r="G663" s="78"/>
      <c r="H663" s="78"/>
      <c r="I663" s="1"/>
      <c r="J663" s="1"/>
      <c r="K663" s="1"/>
      <c r="L663" s="1"/>
    </row>
    <row r="664" spans="1:12">
      <c r="A664" s="78"/>
      <c r="B664" s="78"/>
      <c r="C664" s="78"/>
      <c r="D664" s="78"/>
      <c r="E664" s="78"/>
      <c r="F664" s="78"/>
      <c r="G664" s="78"/>
      <c r="H664" s="78"/>
      <c r="I664" s="1"/>
      <c r="J664" s="1"/>
      <c r="K664" s="1"/>
      <c r="L664" s="1"/>
    </row>
    <row r="665" spans="1:12">
      <c r="A665" s="78"/>
      <c r="B665" s="78"/>
      <c r="C665" s="78"/>
      <c r="D665" s="78"/>
      <c r="E665" s="78"/>
      <c r="F665" s="78"/>
      <c r="G665" s="78"/>
      <c r="H665" s="78"/>
      <c r="I665" s="1"/>
      <c r="J665" s="1"/>
      <c r="K665" s="1"/>
      <c r="L665" s="1"/>
    </row>
    <row r="666" spans="1:12">
      <c r="A666" s="78"/>
      <c r="B666" s="78"/>
      <c r="C666" s="78"/>
      <c r="D666" s="78"/>
      <c r="E666" s="78"/>
      <c r="F666" s="78"/>
      <c r="G666" s="78"/>
      <c r="H666" s="78"/>
      <c r="I666" s="1"/>
      <c r="J666" s="1"/>
      <c r="K666" s="1"/>
      <c r="L666" s="1"/>
    </row>
    <row r="667" spans="1:12">
      <c r="A667" s="78"/>
      <c r="B667" s="78"/>
      <c r="C667" s="78"/>
      <c r="D667" s="78"/>
      <c r="E667" s="78"/>
      <c r="F667" s="78"/>
      <c r="G667" s="78"/>
      <c r="H667" s="78"/>
      <c r="I667" s="1"/>
      <c r="J667" s="1"/>
      <c r="K667" s="1"/>
      <c r="L667" s="1"/>
    </row>
    <row r="668" spans="1:12">
      <c r="A668" s="78"/>
      <c r="B668" s="78"/>
      <c r="C668" s="78"/>
      <c r="D668" s="78"/>
      <c r="E668" s="78"/>
      <c r="F668" s="78"/>
      <c r="G668" s="78"/>
      <c r="H668" s="78"/>
      <c r="I668" s="1"/>
      <c r="J668" s="1"/>
      <c r="K668" s="1"/>
      <c r="L668" s="1"/>
    </row>
    <row r="669" spans="1:12">
      <c r="A669" s="78"/>
      <c r="B669" s="78"/>
      <c r="C669" s="78"/>
      <c r="D669" s="78"/>
      <c r="E669" s="78"/>
      <c r="F669" s="78"/>
      <c r="G669" s="78"/>
      <c r="H669" s="78"/>
      <c r="I669" s="1"/>
      <c r="J669" s="1"/>
      <c r="K669" s="1"/>
      <c r="L669" s="1"/>
    </row>
    <row r="670" spans="1:12">
      <c r="A670" s="78"/>
      <c r="B670" s="78"/>
      <c r="C670" s="78"/>
      <c r="D670" s="78"/>
      <c r="E670" s="78"/>
      <c r="F670" s="78"/>
      <c r="G670" s="78"/>
      <c r="H670" s="78"/>
      <c r="I670" s="1"/>
      <c r="J670" s="1"/>
      <c r="K670" s="1"/>
      <c r="L670" s="1"/>
    </row>
    <row r="671" spans="1:12">
      <c r="A671" s="78"/>
      <c r="B671" s="78"/>
      <c r="C671" s="78"/>
      <c r="D671" s="78"/>
      <c r="E671" s="78"/>
      <c r="F671" s="78"/>
      <c r="G671" s="78"/>
      <c r="H671" s="78"/>
      <c r="I671" s="1"/>
      <c r="J671" s="1"/>
      <c r="K671" s="1"/>
      <c r="L671" s="1"/>
    </row>
    <row r="672" spans="1:12">
      <c r="A672" s="78"/>
      <c r="B672" s="78"/>
      <c r="C672" s="78"/>
      <c r="D672" s="78"/>
      <c r="E672" s="78"/>
      <c r="F672" s="78"/>
      <c r="G672" s="78"/>
      <c r="H672" s="78"/>
      <c r="I672" s="1"/>
      <c r="J672" s="1"/>
      <c r="K672" s="1"/>
      <c r="L672" s="1"/>
    </row>
    <row r="673" spans="1:12">
      <c r="A673" s="78"/>
      <c r="B673" s="78"/>
      <c r="C673" s="78"/>
      <c r="D673" s="78"/>
      <c r="E673" s="78"/>
      <c r="F673" s="78"/>
      <c r="G673" s="78"/>
      <c r="H673" s="78"/>
      <c r="I673" s="1"/>
      <c r="J673" s="1"/>
      <c r="K673" s="1"/>
      <c r="L673" s="1"/>
    </row>
    <row r="674" spans="1:12">
      <c r="A674" s="78"/>
      <c r="B674" s="78"/>
      <c r="C674" s="78"/>
      <c r="D674" s="78"/>
      <c r="E674" s="78"/>
      <c r="F674" s="78"/>
      <c r="G674" s="78"/>
      <c r="H674" s="78"/>
      <c r="I674" s="1"/>
      <c r="J674" s="1"/>
      <c r="K674" s="1"/>
      <c r="L674" s="1"/>
    </row>
    <row r="675" spans="1:12">
      <c r="A675" s="78"/>
      <c r="B675" s="78"/>
      <c r="C675" s="78"/>
      <c r="D675" s="78"/>
      <c r="E675" s="78"/>
      <c r="F675" s="78"/>
      <c r="G675" s="78"/>
      <c r="H675" s="78"/>
      <c r="I675" s="1"/>
      <c r="J675" s="1"/>
      <c r="K675" s="1"/>
      <c r="L675" s="1"/>
    </row>
    <row r="676" spans="1:12">
      <c r="A676" s="78"/>
      <c r="B676" s="78"/>
      <c r="C676" s="78"/>
      <c r="D676" s="78"/>
      <c r="E676" s="78"/>
      <c r="F676" s="78"/>
      <c r="G676" s="78"/>
      <c r="H676" s="78"/>
      <c r="I676" s="1"/>
      <c r="J676" s="1"/>
      <c r="K676" s="1"/>
      <c r="L676" s="1"/>
    </row>
    <row r="677" spans="1:12">
      <c r="A677" s="78"/>
      <c r="B677" s="78"/>
      <c r="C677" s="78"/>
      <c r="D677" s="78"/>
      <c r="E677" s="78"/>
      <c r="F677" s="78"/>
      <c r="G677" s="78"/>
      <c r="H677" s="78"/>
      <c r="I677" s="1"/>
      <c r="J677" s="1"/>
      <c r="K677" s="1"/>
      <c r="L677" s="1"/>
    </row>
    <row r="678" spans="1:12">
      <c r="A678" s="78"/>
      <c r="B678" s="78"/>
      <c r="C678" s="78"/>
      <c r="D678" s="78"/>
      <c r="E678" s="78"/>
      <c r="F678" s="78"/>
      <c r="G678" s="78"/>
      <c r="H678" s="78"/>
      <c r="I678" s="1"/>
      <c r="J678" s="1"/>
      <c r="K678" s="1"/>
      <c r="L678" s="1"/>
    </row>
    <row r="679" spans="1:12">
      <c r="A679" s="78"/>
      <c r="B679" s="78"/>
      <c r="C679" s="78"/>
      <c r="D679" s="78"/>
      <c r="E679" s="78"/>
      <c r="F679" s="78"/>
      <c r="G679" s="78"/>
      <c r="H679" s="78"/>
      <c r="I679" s="1"/>
      <c r="J679" s="1"/>
      <c r="K679" s="1"/>
      <c r="L679" s="1"/>
    </row>
    <row r="680" spans="1:12">
      <c r="A680" s="78"/>
      <c r="B680" s="78"/>
      <c r="C680" s="78"/>
      <c r="D680" s="78"/>
      <c r="E680" s="78"/>
      <c r="F680" s="78"/>
      <c r="G680" s="78"/>
      <c r="H680" s="78"/>
      <c r="I680" s="1"/>
      <c r="J680" s="1"/>
      <c r="K680" s="1"/>
      <c r="L680" s="1"/>
    </row>
    <row r="681" spans="1:12">
      <c r="A681" s="78"/>
      <c r="B681" s="78"/>
      <c r="C681" s="78"/>
      <c r="D681" s="78"/>
      <c r="E681" s="78"/>
      <c r="F681" s="78"/>
      <c r="G681" s="78"/>
      <c r="H681" s="78"/>
      <c r="I681" s="1"/>
      <c r="J681" s="1"/>
      <c r="K681" s="1"/>
      <c r="L681" s="1"/>
    </row>
    <row r="682" spans="1:12">
      <c r="A682" s="78"/>
      <c r="B682" s="78"/>
      <c r="C682" s="78"/>
      <c r="D682" s="78"/>
      <c r="E682" s="78"/>
      <c r="F682" s="78"/>
      <c r="G682" s="78"/>
      <c r="H682" s="78"/>
      <c r="I682" s="1"/>
      <c r="J682" s="1"/>
      <c r="K682" s="1"/>
      <c r="L682" s="1"/>
    </row>
    <row r="683" spans="1:12">
      <c r="A683" s="78"/>
      <c r="B683" s="78"/>
      <c r="C683" s="78"/>
      <c r="D683" s="78"/>
      <c r="E683" s="78"/>
      <c r="F683" s="78"/>
      <c r="G683" s="78"/>
      <c r="H683" s="78"/>
      <c r="I683" s="1"/>
      <c r="J683" s="1"/>
      <c r="K683" s="1"/>
      <c r="L683" s="1"/>
    </row>
    <row r="684" spans="1:12">
      <c r="A684" s="78"/>
      <c r="B684" s="78"/>
      <c r="C684" s="78"/>
      <c r="D684" s="78"/>
      <c r="E684" s="78"/>
      <c r="F684" s="78"/>
      <c r="G684" s="78"/>
      <c r="H684" s="78"/>
      <c r="I684" s="1"/>
      <c r="J684" s="1"/>
      <c r="K684" s="1"/>
      <c r="L684" s="1"/>
    </row>
    <row r="685" spans="1:12">
      <c r="A685" s="78"/>
      <c r="B685" s="78"/>
      <c r="C685" s="78"/>
      <c r="D685" s="78"/>
      <c r="E685" s="78"/>
      <c r="F685" s="78"/>
      <c r="G685" s="78"/>
      <c r="H685" s="78"/>
      <c r="I685" s="1"/>
      <c r="J685" s="1"/>
      <c r="K685" s="1"/>
      <c r="L685" s="1"/>
    </row>
    <row r="686" spans="1:12">
      <c r="A686" s="78"/>
      <c r="B686" s="78"/>
      <c r="C686" s="78"/>
      <c r="D686" s="78"/>
      <c r="E686" s="78"/>
      <c r="F686" s="78"/>
      <c r="G686" s="78"/>
      <c r="H686" s="78"/>
      <c r="I686" s="1"/>
      <c r="J686" s="1"/>
      <c r="K686" s="1"/>
      <c r="L686" s="1"/>
    </row>
    <row r="687" spans="1:12">
      <c r="A687" s="78"/>
      <c r="B687" s="78"/>
      <c r="C687" s="78"/>
      <c r="D687" s="78"/>
      <c r="E687" s="78"/>
      <c r="F687" s="78"/>
      <c r="G687" s="78"/>
      <c r="H687" s="78"/>
      <c r="I687" s="1"/>
      <c r="J687" s="1"/>
      <c r="K687" s="1"/>
      <c r="L687" s="1"/>
    </row>
    <row r="688" spans="1:12">
      <c r="A688" s="78"/>
      <c r="B688" s="78"/>
      <c r="C688" s="78"/>
      <c r="D688" s="78"/>
      <c r="E688" s="78"/>
      <c r="F688" s="78"/>
      <c r="G688" s="78"/>
      <c r="H688" s="78"/>
      <c r="I688" s="1"/>
      <c r="J688" s="1"/>
      <c r="K688" s="1"/>
      <c r="L688" s="1"/>
    </row>
    <row r="689" spans="1:12">
      <c r="A689" s="78"/>
      <c r="B689" s="78"/>
      <c r="C689" s="78"/>
      <c r="D689" s="78"/>
      <c r="E689" s="78"/>
      <c r="F689" s="78"/>
      <c r="G689" s="78"/>
      <c r="H689" s="78"/>
      <c r="I689" s="1"/>
      <c r="J689" s="1"/>
      <c r="K689" s="1"/>
      <c r="L689" s="1"/>
    </row>
    <row r="690" spans="1:12">
      <c r="A690" s="78"/>
      <c r="B690" s="78"/>
      <c r="C690" s="78"/>
      <c r="D690" s="78"/>
      <c r="E690" s="78"/>
      <c r="F690" s="78"/>
      <c r="G690" s="78"/>
      <c r="H690" s="78"/>
      <c r="I690" s="1"/>
      <c r="J690" s="1"/>
      <c r="K690" s="1"/>
      <c r="L690" s="1"/>
    </row>
    <row r="691" spans="1:12">
      <c r="A691" s="78"/>
      <c r="B691" s="78"/>
      <c r="C691" s="78"/>
      <c r="D691" s="78"/>
      <c r="E691" s="78"/>
      <c r="F691" s="78"/>
      <c r="G691" s="78"/>
      <c r="H691" s="78"/>
      <c r="I691" s="1"/>
      <c r="J691" s="1"/>
      <c r="K691" s="1"/>
      <c r="L691" s="1"/>
    </row>
    <row r="692" spans="1:12">
      <c r="A692" s="78"/>
      <c r="B692" s="78"/>
      <c r="C692" s="78"/>
      <c r="D692" s="78"/>
      <c r="E692" s="78"/>
      <c r="F692" s="78"/>
      <c r="G692" s="78"/>
      <c r="H692" s="78"/>
      <c r="I692" s="1"/>
      <c r="J692" s="1"/>
      <c r="K692" s="1"/>
      <c r="L692" s="1"/>
    </row>
    <row r="693" spans="1:12">
      <c r="A693" s="78"/>
      <c r="B693" s="78"/>
      <c r="C693" s="78"/>
      <c r="D693" s="78"/>
      <c r="E693" s="78"/>
      <c r="F693" s="78"/>
      <c r="G693" s="78"/>
      <c r="H693" s="78"/>
      <c r="I693" s="1"/>
      <c r="J693" s="1"/>
      <c r="K693" s="1"/>
      <c r="L693" s="1"/>
    </row>
    <row r="694" spans="1:12">
      <c r="A694" s="78"/>
      <c r="B694" s="78"/>
      <c r="C694" s="78"/>
      <c r="D694" s="78"/>
      <c r="E694" s="78"/>
      <c r="F694" s="78"/>
      <c r="G694" s="78"/>
      <c r="H694" s="78"/>
      <c r="I694" s="1"/>
      <c r="J694" s="1"/>
      <c r="K694" s="1"/>
      <c r="L694" s="1"/>
    </row>
    <row r="695" spans="1:12">
      <c r="A695" s="78"/>
      <c r="B695" s="78"/>
      <c r="C695" s="78"/>
      <c r="D695" s="78"/>
      <c r="E695" s="78"/>
      <c r="F695" s="78"/>
      <c r="G695" s="78"/>
      <c r="H695" s="78"/>
      <c r="I695" s="1"/>
      <c r="J695" s="1"/>
      <c r="K695" s="1"/>
      <c r="L695" s="1"/>
    </row>
    <row r="696" spans="1:12">
      <c r="A696" s="78"/>
      <c r="B696" s="78"/>
      <c r="C696" s="78"/>
      <c r="D696" s="78"/>
      <c r="E696" s="78"/>
      <c r="F696" s="78"/>
      <c r="G696" s="78"/>
      <c r="H696" s="78"/>
      <c r="I696" s="1"/>
      <c r="J696" s="1"/>
      <c r="K696" s="1"/>
      <c r="L696" s="1"/>
    </row>
    <row r="697" spans="1:12">
      <c r="A697" s="78"/>
      <c r="B697" s="78"/>
      <c r="C697" s="78"/>
      <c r="D697" s="78"/>
      <c r="E697" s="78"/>
      <c r="F697" s="78"/>
      <c r="G697" s="78"/>
      <c r="H697" s="78"/>
      <c r="I697" s="1"/>
      <c r="J697" s="1"/>
      <c r="K697" s="1"/>
      <c r="L697" s="1"/>
    </row>
    <row r="698" spans="1:12">
      <c r="A698" s="78"/>
      <c r="B698" s="78"/>
      <c r="C698" s="78"/>
      <c r="D698" s="78"/>
      <c r="E698" s="78"/>
      <c r="F698" s="78"/>
      <c r="G698" s="78"/>
      <c r="H698" s="78"/>
      <c r="I698" s="1"/>
      <c r="J698" s="1"/>
      <c r="K698" s="1"/>
      <c r="L698" s="1"/>
    </row>
    <row r="699" spans="1:12">
      <c r="A699" s="78"/>
      <c r="B699" s="78"/>
      <c r="C699" s="78"/>
      <c r="D699" s="78"/>
      <c r="E699" s="78"/>
      <c r="F699" s="78"/>
      <c r="G699" s="78"/>
      <c r="H699" s="78"/>
      <c r="I699" s="1"/>
      <c r="J699" s="1"/>
      <c r="K699" s="1"/>
      <c r="L699" s="1"/>
    </row>
    <row r="700" spans="1:12">
      <c r="A700" s="78"/>
      <c r="B700" s="78"/>
      <c r="C700" s="78"/>
      <c r="D700" s="78"/>
      <c r="E700" s="78"/>
      <c r="F700" s="78"/>
      <c r="G700" s="78"/>
      <c r="H700" s="78"/>
      <c r="I700" s="1"/>
      <c r="J700" s="1"/>
      <c r="K700" s="1"/>
      <c r="L700" s="1"/>
    </row>
    <row r="701" spans="1:12">
      <c r="A701" s="78"/>
      <c r="B701" s="78"/>
      <c r="C701" s="78"/>
      <c r="D701" s="78"/>
      <c r="E701" s="78"/>
      <c r="F701" s="78"/>
      <c r="G701" s="78"/>
      <c r="H701" s="78"/>
      <c r="I701" s="1"/>
      <c r="J701" s="1"/>
      <c r="K701" s="1"/>
      <c r="L701" s="1"/>
    </row>
    <row r="702" spans="1:12">
      <c r="A702" s="78"/>
      <c r="B702" s="78"/>
      <c r="C702" s="78"/>
      <c r="D702" s="78"/>
      <c r="E702" s="78"/>
      <c r="F702" s="78"/>
      <c r="G702" s="78"/>
      <c r="H702" s="78"/>
      <c r="I702" s="1"/>
      <c r="J702" s="1"/>
      <c r="K702" s="1"/>
      <c r="L702" s="1"/>
    </row>
    <row r="703" spans="1:12">
      <c r="A703" s="78"/>
      <c r="B703" s="78"/>
      <c r="C703" s="78"/>
      <c r="D703" s="78"/>
      <c r="E703" s="78"/>
      <c r="F703" s="78"/>
      <c r="G703" s="78"/>
      <c r="H703" s="78"/>
      <c r="I703" s="1"/>
      <c r="J703" s="1"/>
      <c r="K703" s="1"/>
      <c r="L703" s="1"/>
    </row>
    <row r="704" spans="1:12">
      <c r="A704" s="78"/>
      <c r="B704" s="78"/>
      <c r="C704" s="78"/>
      <c r="D704" s="78"/>
      <c r="E704" s="78"/>
      <c r="F704" s="78"/>
      <c r="G704" s="78"/>
      <c r="H704" s="78"/>
      <c r="I704" s="1"/>
      <c r="J704" s="1"/>
      <c r="K704" s="1"/>
      <c r="L704" s="1"/>
    </row>
    <row r="705" spans="1:12">
      <c r="A705" s="78"/>
      <c r="B705" s="78"/>
      <c r="C705" s="78"/>
      <c r="D705" s="78"/>
      <c r="E705" s="78"/>
      <c r="F705" s="78"/>
      <c r="G705" s="78"/>
      <c r="H705" s="78"/>
      <c r="I705" s="1"/>
      <c r="J705" s="1"/>
      <c r="K705" s="1"/>
      <c r="L705" s="1"/>
    </row>
    <row r="706" spans="1:12">
      <c r="A706" s="78"/>
      <c r="B706" s="78"/>
      <c r="C706" s="78"/>
      <c r="D706" s="78"/>
      <c r="E706" s="78"/>
      <c r="F706" s="78"/>
      <c r="G706" s="78"/>
      <c r="H706" s="78"/>
      <c r="I706" s="1"/>
      <c r="J706" s="1"/>
      <c r="K706" s="1"/>
      <c r="L706" s="1"/>
    </row>
    <row r="707" spans="1:12">
      <c r="A707" s="78"/>
      <c r="B707" s="78"/>
      <c r="C707" s="78"/>
      <c r="D707" s="78"/>
      <c r="E707" s="78"/>
      <c r="F707" s="78"/>
      <c r="G707" s="78"/>
      <c r="H707" s="78"/>
      <c r="I707" s="1"/>
      <c r="J707" s="1"/>
      <c r="K707" s="1"/>
      <c r="L707" s="1"/>
    </row>
    <row r="708" spans="1:12">
      <c r="A708" s="78"/>
      <c r="B708" s="78"/>
      <c r="C708" s="78"/>
      <c r="D708" s="78"/>
      <c r="E708" s="78"/>
      <c r="F708" s="78"/>
      <c r="G708" s="78"/>
      <c r="H708" s="78"/>
      <c r="I708" s="1"/>
      <c r="J708" s="1"/>
      <c r="K708" s="1"/>
      <c r="L708" s="1"/>
    </row>
    <row r="709" spans="1:12">
      <c r="A709" s="78"/>
      <c r="B709" s="78"/>
      <c r="C709" s="78"/>
      <c r="D709" s="78"/>
      <c r="E709" s="78"/>
      <c r="F709" s="78"/>
      <c r="G709" s="78"/>
      <c r="H709" s="78"/>
      <c r="I709" s="1"/>
      <c r="J709" s="1"/>
      <c r="K709" s="1"/>
      <c r="L709" s="1"/>
    </row>
    <row r="710" spans="1:12">
      <c r="A710" s="78"/>
      <c r="B710" s="78"/>
      <c r="C710" s="78"/>
      <c r="D710" s="78"/>
      <c r="E710" s="78"/>
      <c r="F710" s="78"/>
      <c r="G710" s="78"/>
      <c r="H710" s="78"/>
      <c r="I710" s="1"/>
      <c r="J710" s="1"/>
      <c r="K710" s="1"/>
      <c r="L710" s="1"/>
    </row>
    <row r="711" spans="1:12">
      <c r="A711" s="78"/>
      <c r="B711" s="78"/>
      <c r="C711" s="78"/>
      <c r="D711" s="78"/>
      <c r="E711" s="78"/>
      <c r="F711" s="78"/>
      <c r="G711" s="78"/>
      <c r="H711" s="78"/>
      <c r="I711" s="1"/>
      <c r="J711" s="1"/>
      <c r="K711" s="1"/>
      <c r="L711" s="1"/>
    </row>
    <row r="712" spans="1:12">
      <c r="A712" s="78"/>
      <c r="B712" s="78"/>
      <c r="C712" s="78"/>
      <c r="D712" s="78"/>
      <c r="E712" s="78"/>
      <c r="F712" s="78"/>
      <c r="G712" s="78"/>
      <c r="H712" s="78"/>
      <c r="I712" s="1"/>
      <c r="J712" s="1"/>
      <c r="K712" s="1"/>
      <c r="L712" s="1"/>
    </row>
    <row r="713" spans="1:12">
      <c r="A713" s="78"/>
      <c r="B713" s="78"/>
      <c r="C713" s="78"/>
      <c r="D713" s="78"/>
      <c r="E713" s="78"/>
      <c r="F713" s="78"/>
      <c r="G713" s="78"/>
      <c r="H713" s="78"/>
      <c r="I713" s="1"/>
      <c r="J713" s="1"/>
      <c r="K713" s="1"/>
      <c r="L713" s="1"/>
    </row>
    <row r="714" spans="1:12">
      <c r="A714" s="78"/>
      <c r="B714" s="78"/>
      <c r="C714" s="78"/>
      <c r="D714" s="78"/>
      <c r="E714" s="78"/>
      <c r="F714" s="78"/>
      <c r="G714" s="78"/>
      <c r="H714" s="78"/>
      <c r="I714" s="1"/>
      <c r="J714" s="1"/>
      <c r="K714" s="1"/>
      <c r="L714" s="1"/>
    </row>
    <row r="715" spans="1:12">
      <c r="A715" s="78"/>
      <c r="B715" s="78"/>
      <c r="C715" s="78"/>
      <c r="D715" s="78"/>
      <c r="E715" s="78"/>
      <c r="F715" s="78"/>
      <c r="G715" s="78"/>
      <c r="H715" s="78"/>
      <c r="I715" s="1"/>
      <c r="J715" s="1"/>
      <c r="K715" s="1"/>
      <c r="L715" s="1"/>
    </row>
    <row r="716" spans="1:12">
      <c r="A716" s="78"/>
      <c r="B716" s="78"/>
      <c r="C716" s="78"/>
      <c r="D716" s="78"/>
      <c r="E716" s="78"/>
      <c r="F716" s="78"/>
      <c r="G716" s="78"/>
      <c r="H716" s="78"/>
      <c r="I716" s="1"/>
      <c r="J716" s="1"/>
      <c r="K716" s="1"/>
      <c r="L716" s="1"/>
    </row>
    <row r="717" spans="1:12">
      <c r="A717" s="78"/>
      <c r="B717" s="78"/>
      <c r="C717" s="78"/>
      <c r="D717" s="78"/>
      <c r="E717" s="78"/>
      <c r="F717" s="78"/>
      <c r="G717" s="78"/>
      <c r="H717" s="78"/>
      <c r="I717" s="1"/>
      <c r="J717" s="1"/>
      <c r="K717" s="1"/>
      <c r="L717" s="1"/>
    </row>
    <row r="718" spans="1:12">
      <c r="A718" s="78"/>
      <c r="B718" s="78"/>
      <c r="C718" s="78"/>
      <c r="D718" s="78"/>
      <c r="E718" s="78"/>
      <c r="F718" s="78"/>
      <c r="G718" s="78"/>
      <c r="H718" s="78"/>
      <c r="I718" s="1"/>
      <c r="J718" s="1"/>
      <c r="K718" s="1"/>
      <c r="L718" s="1"/>
    </row>
    <row r="719" spans="1:12">
      <c r="A719" s="78"/>
      <c r="B719" s="78"/>
      <c r="C719" s="78"/>
      <c r="D719" s="78"/>
      <c r="E719" s="78"/>
      <c r="F719" s="78"/>
      <c r="G719" s="78"/>
      <c r="H719" s="78"/>
      <c r="I719" s="1"/>
      <c r="J719" s="1"/>
      <c r="K719" s="1"/>
      <c r="L719" s="1"/>
    </row>
    <row r="720" spans="1:12">
      <c r="A720" s="78"/>
      <c r="B720" s="78"/>
      <c r="C720" s="78"/>
      <c r="D720" s="78"/>
      <c r="E720" s="78"/>
      <c r="F720" s="78"/>
      <c r="G720" s="78"/>
      <c r="H720" s="78"/>
      <c r="I720" s="1"/>
      <c r="J720" s="1"/>
      <c r="K720" s="1"/>
      <c r="L720" s="1"/>
    </row>
    <row r="721" spans="1:12">
      <c r="A721" s="78"/>
      <c r="B721" s="78"/>
      <c r="C721" s="78"/>
      <c r="D721" s="78"/>
      <c r="E721" s="78"/>
      <c r="F721" s="78"/>
      <c r="G721" s="78"/>
      <c r="H721" s="78"/>
      <c r="I721" s="1"/>
      <c r="J721" s="1"/>
      <c r="K721" s="1"/>
      <c r="L721" s="1"/>
    </row>
    <row r="722" spans="1:12">
      <c r="A722" s="78"/>
      <c r="B722" s="78"/>
      <c r="C722" s="78"/>
      <c r="D722" s="78"/>
      <c r="E722" s="78"/>
      <c r="F722" s="78"/>
      <c r="G722" s="78"/>
      <c r="H722" s="78"/>
      <c r="I722" s="1"/>
      <c r="J722" s="1"/>
      <c r="K722" s="1"/>
      <c r="L722" s="1"/>
    </row>
    <row r="723" spans="1:12">
      <c r="A723" s="78"/>
      <c r="B723" s="78"/>
      <c r="C723" s="78"/>
      <c r="D723" s="78"/>
      <c r="E723" s="78"/>
      <c r="F723" s="78"/>
      <c r="G723" s="78"/>
      <c r="H723" s="78"/>
      <c r="I723" s="1"/>
      <c r="J723" s="1"/>
      <c r="K723" s="1"/>
      <c r="L723" s="1"/>
    </row>
    <row r="724" spans="1:12">
      <c r="A724" s="78"/>
      <c r="B724" s="78"/>
      <c r="C724" s="78"/>
      <c r="D724" s="78"/>
      <c r="E724" s="78"/>
      <c r="F724" s="78"/>
      <c r="G724" s="78"/>
      <c r="H724" s="78"/>
      <c r="I724" s="1"/>
      <c r="J724" s="1"/>
      <c r="K724" s="1"/>
      <c r="L724" s="1"/>
    </row>
    <row r="725" spans="1:12">
      <c r="A725" s="78"/>
      <c r="B725" s="78"/>
      <c r="C725" s="78"/>
      <c r="D725" s="78"/>
      <c r="E725" s="78"/>
      <c r="F725" s="78"/>
      <c r="G725" s="78"/>
      <c r="H725" s="78"/>
      <c r="I725" s="1"/>
      <c r="J725" s="1"/>
      <c r="K725" s="1"/>
      <c r="L725" s="1"/>
    </row>
    <row r="726" spans="1:12">
      <c r="A726" s="78"/>
      <c r="B726" s="78"/>
      <c r="C726" s="78"/>
      <c r="D726" s="78"/>
      <c r="E726" s="78"/>
      <c r="F726" s="78"/>
      <c r="G726" s="78"/>
      <c r="H726" s="78"/>
      <c r="I726" s="1"/>
      <c r="J726" s="1"/>
      <c r="K726" s="1"/>
      <c r="L726" s="1"/>
    </row>
    <row r="727" spans="1:12">
      <c r="A727" s="78"/>
      <c r="B727" s="78"/>
      <c r="C727" s="78"/>
      <c r="D727" s="78"/>
      <c r="E727" s="78"/>
      <c r="F727" s="78"/>
      <c r="G727" s="78"/>
      <c r="H727" s="78"/>
      <c r="I727" s="1"/>
      <c r="J727" s="1"/>
      <c r="K727" s="1"/>
      <c r="L727" s="1"/>
    </row>
    <row r="728" spans="1:12">
      <c r="A728" s="78"/>
      <c r="B728" s="78"/>
      <c r="C728" s="78"/>
      <c r="D728" s="78"/>
      <c r="E728" s="78"/>
      <c r="F728" s="78"/>
      <c r="G728" s="78"/>
      <c r="H728" s="78"/>
      <c r="I728" s="1"/>
      <c r="J728" s="1"/>
      <c r="K728" s="1"/>
      <c r="L728" s="1"/>
    </row>
    <row r="729" spans="1:12">
      <c r="A729" s="78"/>
      <c r="B729" s="78"/>
      <c r="C729" s="78"/>
      <c r="D729" s="78"/>
      <c r="E729" s="78"/>
      <c r="F729" s="78"/>
      <c r="G729" s="78"/>
      <c r="H729" s="78"/>
      <c r="I729" s="1"/>
      <c r="J729" s="1"/>
      <c r="K729" s="1"/>
      <c r="L729" s="1"/>
    </row>
    <row r="730" spans="1:12">
      <c r="A730" s="78"/>
      <c r="B730" s="78"/>
      <c r="C730" s="78"/>
      <c r="D730" s="78"/>
      <c r="E730" s="78"/>
      <c r="F730" s="78"/>
      <c r="G730" s="78"/>
      <c r="H730" s="78"/>
      <c r="I730" s="1"/>
      <c r="J730" s="1"/>
      <c r="K730" s="1"/>
      <c r="L730" s="1"/>
    </row>
    <row r="731" spans="1:12">
      <c r="A731" s="78"/>
      <c r="B731" s="78"/>
      <c r="C731" s="78"/>
      <c r="D731" s="78"/>
      <c r="E731" s="78"/>
      <c r="F731" s="78"/>
      <c r="G731" s="78"/>
      <c r="H731" s="78"/>
      <c r="I731" s="1"/>
      <c r="J731" s="1"/>
      <c r="K731" s="1"/>
      <c r="L731" s="1"/>
    </row>
    <row r="732" spans="1:12">
      <c r="A732" s="78"/>
      <c r="B732" s="78"/>
      <c r="C732" s="78"/>
      <c r="D732" s="78"/>
      <c r="E732" s="78"/>
      <c r="F732" s="78"/>
      <c r="G732" s="78"/>
      <c r="H732" s="78"/>
      <c r="I732" s="1"/>
      <c r="J732" s="1"/>
      <c r="K732" s="1"/>
      <c r="L732" s="1"/>
    </row>
    <row r="733" spans="1:12">
      <c r="A733" s="78"/>
      <c r="B733" s="78"/>
      <c r="C733" s="78"/>
      <c r="D733" s="78"/>
      <c r="E733" s="78"/>
      <c r="F733" s="78"/>
      <c r="G733" s="78"/>
      <c r="H733" s="78"/>
      <c r="I733" s="1"/>
      <c r="J733" s="1"/>
      <c r="K733" s="1"/>
      <c r="L733" s="1"/>
    </row>
    <row r="734" spans="1:12">
      <c r="A734" s="78"/>
      <c r="B734" s="78"/>
      <c r="C734" s="78"/>
      <c r="D734" s="78"/>
      <c r="E734" s="78"/>
      <c r="F734" s="78"/>
      <c r="G734" s="78"/>
      <c r="H734" s="78"/>
      <c r="I734" s="1"/>
      <c r="J734" s="1"/>
      <c r="K734" s="1"/>
      <c r="L734" s="1"/>
    </row>
    <row r="735" spans="1:12">
      <c r="A735" s="78"/>
      <c r="B735" s="78"/>
      <c r="C735" s="78"/>
      <c r="D735" s="78"/>
      <c r="E735" s="78"/>
      <c r="F735" s="78"/>
      <c r="G735" s="78"/>
      <c r="H735" s="78"/>
      <c r="I735" s="1"/>
      <c r="J735" s="1"/>
      <c r="K735" s="1"/>
      <c r="L735" s="1"/>
    </row>
    <row r="736" spans="1:12">
      <c r="A736" s="78"/>
      <c r="B736" s="78"/>
      <c r="C736" s="78"/>
      <c r="D736" s="78"/>
      <c r="E736" s="78"/>
      <c r="F736" s="78"/>
      <c r="G736" s="78"/>
      <c r="H736" s="78"/>
      <c r="I736" s="1"/>
      <c r="J736" s="1"/>
      <c r="K736" s="1"/>
      <c r="L736" s="1"/>
    </row>
    <row r="737" spans="1:12">
      <c r="A737" s="78"/>
      <c r="B737" s="78"/>
      <c r="C737" s="78"/>
      <c r="D737" s="78"/>
      <c r="E737" s="78"/>
      <c r="F737" s="78"/>
      <c r="G737" s="78"/>
      <c r="H737" s="78"/>
      <c r="I737" s="1"/>
      <c r="J737" s="1"/>
      <c r="K737" s="1"/>
      <c r="L737" s="1"/>
    </row>
    <row r="738" spans="1:12">
      <c r="A738" s="78"/>
      <c r="B738" s="78"/>
      <c r="C738" s="78"/>
      <c r="D738" s="78"/>
      <c r="E738" s="78"/>
      <c r="F738" s="78"/>
      <c r="G738" s="78"/>
      <c r="H738" s="78"/>
      <c r="I738" s="1"/>
      <c r="J738" s="1"/>
      <c r="K738" s="1"/>
      <c r="L738" s="1"/>
    </row>
    <row r="739" spans="1:12">
      <c r="A739" s="78"/>
      <c r="B739" s="78"/>
      <c r="C739" s="78"/>
      <c r="D739" s="78"/>
      <c r="E739" s="78"/>
      <c r="F739" s="78"/>
      <c r="G739" s="78"/>
      <c r="H739" s="78"/>
      <c r="I739" s="1"/>
      <c r="J739" s="1"/>
      <c r="K739" s="1"/>
      <c r="L739" s="1"/>
    </row>
    <row r="740" spans="1:12">
      <c r="A740" s="78"/>
      <c r="B740" s="78"/>
      <c r="C740" s="78"/>
      <c r="D740" s="78"/>
      <c r="E740" s="78"/>
      <c r="F740" s="78"/>
      <c r="G740" s="78"/>
      <c r="H740" s="78"/>
      <c r="I740" s="1"/>
      <c r="J740" s="1"/>
      <c r="K740" s="1"/>
      <c r="L740" s="1"/>
    </row>
    <row r="741" spans="1:12">
      <c r="A741" s="78"/>
      <c r="B741" s="78"/>
      <c r="C741" s="78"/>
      <c r="D741" s="78"/>
      <c r="E741" s="78"/>
      <c r="F741" s="78"/>
      <c r="G741" s="78"/>
      <c r="H741" s="78"/>
      <c r="I741" s="1"/>
      <c r="J741" s="1"/>
      <c r="K741" s="1"/>
      <c r="L741" s="1"/>
    </row>
    <row r="742" spans="1:12">
      <c r="A742" s="78"/>
      <c r="B742" s="78"/>
      <c r="C742" s="78"/>
      <c r="D742" s="78"/>
      <c r="E742" s="78"/>
      <c r="F742" s="78"/>
      <c r="G742" s="78"/>
      <c r="H742" s="78"/>
      <c r="I742" s="1"/>
      <c r="J742" s="1"/>
      <c r="K742" s="1"/>
      <c r="L742" s="1"/>
    </row>
    <row r="743" spans="1:12">
      <c r="A743" s="78"/>
      <c r="B743" s="78"/>
      <c r="C743" s="78"/>
      <c r="D743" s="78"/>
      <c r="E743" s="78"/>
      <c r="F743" s="78"/>
      <c r="G743" s="78"/>
      <c r="H743" s="78"/>
      <c r="I743" s="1"/>
      <c r="J743" s="1"/>
      <c r="K743" s="1"/>
      <c r="L743" s="1"/>
    </row>
    <row r="744" spans="1:12">
      <c r="A744" s="78"/>
      <c r="B744" s="78"/>
      <c r="C744" s="78"/>
      <c r="D744" s="78"/>
      <c r="E744" s="78"/>
      <c r="F744" s="78"/>
      <c r="G744" s="78"/>
      <c r="H744" s="78"/>
      <c r="I744" s="1"/>
      <c r="J744" s="1"/>
      <c r="K744" s="1"/>
      <c r="L744" s="1"/>
    </row>
    <row r="745" spans="1:12">
      <c r="A745" s="78"/>
      <c r="B745" s="78"/>
      <c r="C745" s="78"/>
      <c r="D745" s="78"/>
      <c r="E745" s="78"/>
      <c r="F745" s="78"/>
      <c r="G745" s="78"/>
      <c r="H745" s="78"/>
      <c r="I745" s="1"/>
      <c r="J745" s="1"/>
      <c r="K745" s="1"/>
      <c r="L745" s="1"/>
    </row>
    <row r="746" spans="1:12">
      <c r="A746" s="78"/>
      <c r="B746" s="78"/>
      <c r="C746" s="78"/>
      <c r="D746" s="78"/>
      <c r="E746" s="78"/>
      <c r="F746" s="78"/>
      <c r="G746" s="78"/>
      <c r="H746" s="78"/>
      <c r="I746" s="1"/>
      <c r="J746" s="1"/>
      <c r="K746" s="1"/>
      <c r="L746" s="1"/>
    </row>
    <row r="747" spans="1:12">
      <c r="A747" s="78"/>
      <c r="B747" s="78"/>
      <c r="C747" s="78"/>
      <c r="D747" s="78"/>
      <c r="E747" s="78"/>
      <c r="F747" s="78"/>
      <c r="G747" s="78"/>
      <c r="H747" s="78"/>
      <c r="I747" s="1"/>
      <c r="J747" s="1"/>
      <c r="K747" s="1"/>
      <c r="L747" s="1"/>
    </row>
    <row r="748" spans="1:12">
      <c r="A748" s="78"/>
      <c r="B748" s="78"/>
      <c r="C748" s="78"/>
      <c r="D748" s="78"/>
      <c r="E748" s="78"/>
      <c r="F748" s="78"/>
      <c r="G748" s="78"/>
      <c r="H748" s="78"/>
      <c r="I748" s="1"/>
      <c r="J748" s="1"/>
      <c r="K748" s="1"/>
      <c r="L748" s="1"/>
    </row>
    <row r="749" spans="1:12">
      <c r="A749" s="78"/>
      <c r="B749" s="78"/>
      <c r="C749" s="78"/>
      <c r="D749" s="78"/>
      <c r="E749" s="78"/>
      <c r="F749" s="78"/>
      <c r="G749" s="78"/>
      <c r="H749" s="78"/>
      <c r="I749" s="1"/>
      <c r="J749" s="1"/>
      <c r="K749" s="1"/>
      <c r="L749" s="1"/>
    </row>
    <row r="750" spans="1:12">
      <c r="A750" s="78"/>
      <c r="B750" s="78"/>
      <c r="C750" s="78"/>
      <c r="D750" s="78"/>
      <c r="E750" s="78"/>
      <c r="F750" s="78"/>
      <c r="G750" s="78"/>
      <c r="H750" s="78"/>
      <c r="I750" s="1"/>
      <c r="J750" s="1"/>
      <c r="K750" s="1"/>
      <c r="L750" s="1"/>
    </row>
    <row r="751" spans="1:12">
      <c r="A751" s="78"/>
      <c r="B751" s="78"/>
      <c r="C751" s="78"/>
      <c r="D751" s="78"/>
      <c r="E751" s="78"/>
      <c r="F751" s="78"/>
      <c r="G751" s="78"/>
      <c r="H751" s="78"/>
      <c r="I751" s="1"/>
      <c r="J751" s="1"/>
      <c r="K751" s="1"/>
      <c r="L751" s="1"/>
    </row>
    <row r="752" spans="1:12">
      <c r="A752" s="78"/>
      <c r="B752" s="78"/>
      <c r="C752" s="78"/>
      <c r="D752" s="78"/>
      <c r="E752" s="78"/>
      <c r="F752" s="78"/>
      <c r="G752" s="78"/>
      <c r="H752" s="78"/>
      <c r="I752" s="1"/>
      <c r="J752" s="1"/>
      <c r="K752" s="1"/>
      <c r="L752" s="1"/>
    </row>
    <row r="753" spans="1:12">
      <c r="A753" s="78"/>
      <c r="B753" s="78"/>
      <c r="C753" s="78"/>
      <c r="D753" s="78"/>
      <c r="E753" s="78"/>
      <c r="F753" s="78"/>
      <c r="G753" s="78"/>
      <c r="H753" s="78"/>
      <c r="I753" s="1"/>
      <c r="J753" s="1"/>
      <c r="K753" s="1"/>
      <c r="L753" s="1"/>
    </row>
    <row r="754" spans="1:12">
      <c r="A754" s="78"/>
      <c r="B754" s="78"/>
      <c r="C754" s="78"/>
      <c r="D754" s="78"/>
      <c r="E754" s="78"/>
      <c r="F754" s="78"/>
      <c r="G754" s="78"/>
      <c r="H754" s="78"/>
      <c r="I754" s="1"/>
      <c r="J754" s="1"/>
      <c r="K754" s="1"/>
      <c r="L754" s="1"/>
    </row>
    <row r="755" spans="1:12">
      <c r="A755" s="78"/>
      <c r="B755" s="78"/>
      <c r="C755" s="78"/>
      <c r="D755" s="78"/>
      <c r="E755" s="78"/>
      <c r="F755" s="78"/>
      <c r="G755" s="78"/>
      <c r="H755" s="78"/>
      <c r="I755" s="1"/>
      <c r="J755" s="1"/>
      <c r="K755" s="1"/>
      <c r="L755" s="1"/>
    </row>
    <row r="756" spans="1:12">
      <c r="A756" s="78"/>
      <c r="B756" s="78"/>
      <c r="C756" s="78"/>
      <c r="D756" s="78"/>
      <c r="E756" s="78"/>
      <c r="F756" s="78"/>
      <c r="G756" s="78"/>
      <c r="H756" s="78"/>
      <c r="I756" s="1"/>
      <c r="J756" s="1"/>
      <c r="K756" s="1"/>
      <c r="L756" s="1"/>
    </row>
    <row r="757" spans="1:12">
      <c r="A757" s="78"/>
      <c r="B757" s="78"/>
      <c r="C757" s="78"/>
      <c r="D757" s="78"/>
      <c r="E757" s="78"/>
      <c r="F757" s="78"/>
      <c r="G757" s="78"/>
      <c r="H757" s="78"/>
      <c r="I757" s="1"/>
      <c r="J757" s="1"/>
      <c r="K757" s="1"/>
      <c r="L757" s="1"/>
    </row>
    <row r="758" spans="1:12">
      <c r="A758" s="78"/>
      <c r="B758" s="78"/>
      <c r="C758" s="78"/>
      <c r="D758" s="78"/>
      <c r="E758" s="78"/>
      <c r="F758" s="78"/>
      <c r="G758" s="78"/>
      <c r="H758" s="78"/>
      <c r="I758" s="1"/>
      <c r="J758" s="1"/>
      <c r="K758" s="1"/>
      <c r="L758" s="1"/>
    </row>
    <row r="759" spans="1:12">
      <c r="A759" s="78"/>
      <c r="B759" s="78"/>
      <c r="C759" s="78"/>
      <c r="D759" s="78"/>
      <c r="E759" s="78"/>
      <c r="F759" s="78"/>
      <c r="G759" s="78"/>
      <c r="H759" s="78"/>
      <c r="I759" s="1"/>
      <c r="J759" s="1"/>
      <c r="K759" s="1"/>
      <c r="L759" s="1"/>
    </row>
    <row r="760" spans="1:12">
      <c r="A760" s="78"/>
      <c r="B760" s="78"/>
      <c r="C760" s="78"/>
      <c r="D760" s="78"/>
      <c r="E760" s="78"/>
      <c r="F760" s="78"/>
      <c r="G760" s="78"/>
      <c r="H760" s="78"/>
      <c r="I760" s="1"/>
      <c r="J760" s="1"/>
      <c r="K760" s="1"/>
      <c r="L760" s="1"/>
    </row>
    <row r="761" spans="1:12">
      <c r="A761" s="78"/>
      <c r="B761" s="78"/>
      <c r="C761" s="78"/>
      <c r="D761" s="78"/>
      <c r="E761" s="78"/>
      <c r="F761" s="78"/>
      <c r="G761" s="78"/>
      <c r="H761" s="78"/>
      <c r="I761" s="1"/>
      <c r="J761" s="1"/>
      <c r="K761" s="1"/>
      <c r="L761" s="1"/>
    </row>
    <row r="762" spans="1:12">
      <c r="A762" s="78"/>
      <c r="B762" s="78"/>
      <c r="C762" s="78"/>
      <c r="D762" s="78"/>
      <c r="E762" s="78"/>
      <c r="F762" s="78"/>
      <c r="G762" s="78"/>
      <c r="H762" s="78"/>
      <c r="I762" s="1"/>
      <c r="J762" s="1"/>
      <c r="K762" s="1"/>
      <c r="L762" s="1"/>
    </row>
    <row r="763" spans="1:12">
      <c r="A763" s="78"/>
      <c r="B763" s="78"/>
      <c r="C763" s="78"/>
      <c r="D763" s="78"/>
      <c r="E763" s="78"/>
      <c r="F763" s="78"/>
      <c r="G763" s="78"/>
      <c r="H763" s="78"/>
      <c r="I763" s="1"/>
      <c r="J763" s="1"/>
      <c r="K763" s="1"/>
      <c r="L763" s="1"/>
    </row>
    <row r="764" spans="1:12">
      <c r="A764" s="78"/>
      <c r="B764" s="78"/>
      <c r="C764" s="78"/>
      <c r="D764" s="78"/>
      <c r="E764" s="78"/>
      <c r="F764" s="78"/>
      <c r="G764" s="78"/>
      <c r="H764" s="78"/>
      <c r="I764" s="1"/>
      <c r="J764" s="1"/>
      <c r="K764" s="1"/>
      <c r="L764" s="1"/>
    </row>
    <row r="765" spans="1:12">
      <c r="A765" s="78"/>
      <c r="B765" s="78"/>
      <c r="C765" s="78"/>
      <c r="D765" s="78"/>
      <c r="E765" s="78"/>
      <c r="F765" s="78"/>
      <c r="G765" s="78"/>
      <c r="H765" s="78"/>
      <c r="I765" s="1"/>
      <c r="J765" s="1"/>
      <c r="K765" s="1"/>
      <c r="L765" s="1"/>
    </row>
    <row r="766" spans="1:12">
      <c r="A766" s="78"/>
      <c r="B766" s="78"/>
      <c r="C766" s="78"/>
      <c r="D766" s="78"/>
      <c r="E766" s="78"/>
      <c r="F766" s="78"/>
      <c r="G766" s="78"/>
      <c r="H766" s="78"/>
      <c r="I766" s="1"/>
      <c r="J766" s="1"/>
      <c r="K766" s="1"/>
      <c r="L766" s="1"/>
    </row>
    <row r="767" spans="1:12">
      <c r="A767" s="78"/>
      <c r="B767" s="78"/>
      <c r="C767" s="78"/>
      <c r="D767" s="78"/>
      <c r="E767" s="78"/>
      <c r="F767" s="78"/>
      <c r="G767" s="78"/>
      <c r="H767" s="78"/>
      <c r="I767" s="1"/>
      <c r="J767" s="1"/>
      <c r="K767" s="1"/>
      <c r="L767" s="1"/>
    </row>
    <row r="768" spans="1:12">
      <c r="A768" s="78"/>
      <c r="B768" s="78"/>
      <c r="C768" s="78"/>
      <c r="D768" s="78"/>
      <c r="E768" s="78"/>
      <c r="F768" s="78"/>
      <c r="G768" s="78"/>
      <c r="H768" s="78"/>
      <c r="I768" s="1"/>
      <c r="J768" s="1"/>
      <c r="K768" s="1"/>
      <c r="L768" s="1"/>
    </row>
    <row r="769" spans="1:12">
      <c r="A769" s="78"/>
      <c r="B769" s="78"/>
      <c r="C769" s="78"/>
      <c r="D769" s="78"/>
      <c r="E769" s="78"/>
      <c r="F769" s="78"/>
      <c r="G769" s="78"/>
      <c r="H769" s="78"/>
      <c r="I769" s="1"/>
      <c r="J769" s="1"/>
      <c r="K769" s="1"/>
      <c r="L769" s="1"/>
    </row>
    <row r="770" spans="1:12">
      <c r="A770" s="78"/>
      <c r="B770" s="78"/>
      <c r="C770" s="78"/>
      <c r="D770" s="78"/>
      <c r="E770" s="78"/>
      <c r="F770" s="78"/>
      <c r="G770" s="78"/>
      <c r="H770" s="78"/>
      <c r="I770" s="1"/>
      <c r="J770" s="1"/>
      <c r="K770" s="1"/>
      <c r="L770" s="1"/>
    </row>
    <row r="771" spans="1:12">
      <c r="A771" s="78"/>
      <c r="B771" s="78"/>
      <c r="C771" s="78"/>
      <c r="D771" s="78"/>
      <c r="E771" s="78"/>
      <c r="F771" s="78"/>
      <c r="G771" s="78"/>
      <c r="H771" s="78"/>
      <c r="I771" s="1"/>
      <c r="J771" s="1"/>
      <c r="K771" s="1"/>
      <c r="L771" s="1"/>
    </row>
    <row r="772" spans="1:12">
      <c r="A772" s="78"/>
      <c r="B772" s="78"/>
      <c r="C772" s="78"/>
      <c r="D772" s="78"/>
      <c r="E772" s="78"/>
      <c r="F772" s="78"/>
      <c r="G772" s="78"/>
      <c r="H772" s="78"/>
      <c r="I772" s="1"/>
      <c r="J772" s="1"/>
      <c r="K772" s="1"/>
      <c r="L772" s="1"/>
    </row>
    <row r="773" spans="1:12">
      <c r="A773" s="78"/>
      <c r="B773" s="78"/>
      <c r="C773" s="78"/>
      <c r="D773" s="78"/>
      <c r="E773" s="78"/>
      <c r="F773" s="78"/>
      <c r="G773" s="78"/>
      <c r="H773" s="78"/>
      <c r="I773" s="1"/>
      <c r="J773" s="1"/>
      <c r="K773" s="1"/>
      <c r="L773" s="1"/>
    </row>
    <row r="774" spans="1:12">
      <c r="A774" s="78"/>
      <c r="B774" s="78"/>
      <c r="C774" s="78"/>
      <c r="D774" s="78"/>
      <c r="E774" s="78"/>
      <c r="F774" s="78"/>
      <c r="G774" s="78"/>
      <c r="H774" s="78"/>
      <c r="I774" s="1"/>
      <c r="J774" s="1"/>
      <c r="K774" s="1"/>
      <c r="L774" s="1"/>
    </row>
    <row r="775" spans="1:12">
      <c r="A775" s="78"/>
      <c r="B775" s="78"/>
      <c r="C775" s="78"/>
      <c r="D775" s="78"/>
      <c r="E775" s="78"/>
      <c r="F775" s="78"/>
      <c r="G775" s="78"/>
      <c r="H775" s="78"/>
      <c r="I775" s="1"/>
      <c r="J775" s="1"/>
      <c r="K775" s="1"/>
      <c r="L775" s="1"/>
    </row>
    <row r="776" spans="1:12">
      <c r="A776" s="78"/>
      <c r="B776" s="78"/>
      <c r="C776" s="78"/>
      <c r="D776" s="78"/>
      <c r="E776" s="78"/>
      <c r="F776" s="78"/>
      <c r="G776" s="78"/>
      <c r="H776" s="78"/>
      <c r="I776" s="1"/>
      <c r="J776" s="1"/>
      <c r="K776" s="1"/>
      <c r="L776" s="1"/>
    </row>
    <row r="777" spans="1:12">
      <c r="A777" s="78"/>
      <c r="B777" s="78"/>
      <c r="C777" s="78"/>
      <c r="D777" s="78"/>
      <c r="E777" s="78"/>
      <c r="F777" s="78"/>
      <c r="G777" s="78"/>
      <c r="H777" s="78"/>
      <c r="I777" s="1"/>
      <c r="J777" s="1"/>
      <c r="K777" s="1"/>
      <c r="L777" s="1"/>
    </row>
    <row r="778" spans="1:12">
      <c r="A778" s="78"/>
      <c r="B778" s="78"/>
      <c r="C778" s="78"/>
      <c r="D778" s="78"/>
      <c r="E778" s="78"/>
      <c r="F778" s="78"/>
      <c r="G778" s="78"/>
      <c r="H778" s="78"/>
      <c r="I778" s="1"/>
      <c r="J778" s="1"/>
      <c r="K778" s="1"/>
      <c r="L778" s="1"/>
    </row>
    <row r="779" spans="1:12">
      <c r="A779" s="78"/>
      <c r="B779" s="78"/>
      <c r="C779" s="78"/>
      <c r="D779" s="78"/>
      <c r="E779" s="78"/>
      <c r="F779" s="78"/>
      <c r="G779" s="78"/>
      <c r="H779" s="78"/>
      <c r="I779" s="1"/>
      <c r="J779" s="1"/>
      <c r="K779" s="1"/>
      <c r="L779" s="1"/>
    </row>
    <row r="780" spans="1:12">
      <c r="A780" s="78"/>
      <c r="B780" s="78"/>
      <c r="C780" s="78"/>
      <c r="D780" s="78"/>
      <c r="E780" s="78"/>
      <c r="F780" s="78"/>
      <c r="G780" s="78"/>
      <c r="H780" s="78"/>
      <c r="I780" s="1"/>
      <c r="J780" s="1"/>
      <c r="K780" s="1"/>
      <c r="L780" s="1"/>
    </row>
  </sheetData>
  <mergeCells count="45">
    <mergeCell ref="A28:B28"/>
    <mergeCell ref="A29:B29"/>
    <mergeCell ref="A43:B43"/>
    <mergeCell ref="A34:B34"/>
    <mergeCell ref="A35:B35"/>
    <mergeCell ref="A36:B36"/>
    <mergeCell ref="A37:B37"/>
    <mergeCell ref="A39:B39"/>
    <mergeCell ref="A38:B38"/>
    <mergeCell ref="A33:B33"/>
    <mergeCell ref="A42:B42"/>
    <mergeCell ref="A30:B30"/>
    <mergeCell ref="A41:B41"/>
    <mergeCell ref="A40:B40"/>
    <mergeCell ref="A31:B31"/>
    <mergeCell ref="A32:B32"/>
    <mergeCell ref="A24:B24"/>
    <mergeCell ref="A25:B25"/>
    <mergeCell ref="A26:B26"/>
    <mergeCell ref="A27:B27"/>
    <mergeCell ref="A23:B23"/>
    <mergeCell ref="A18:B18"/>
    <mergeCell ref="A20:B20"/>
    <mergeCell ref="A22:B22"/>
    <mergeCell ref="A12:B12"/>
    <mergeCell ref="A10:B10"/>
    <mergeCell ref="A15:B15"/>
    <mergeCell ref="A17:B17"/>
    <mergeCell ref="A16:B16"/>
    <mergeCell ref="A14:B14"/>
    <mergeCell ref="A19:B19"/>
    <mergeCell ref="A21:B21"/>
    <mergeCell ref="C8:H8"/>
    <mergeCell ref="A11:B11"/>
    <mergeCell ref="A13:B13"/>
    <mergeCell ref="H4:H5"/>
    <mergeCell ref="A9:B9"/>
    <mergeCell ref="C6:H6"/>
    <mergeCell ref="A7:B8"/>
    <mergeCell ref="A3:B6"/>
    <mergeCell ref="C7:H7"/>
    <mergeCell ref="C3:C5"/>
    <mergeCell ref="G4:G5"/>
    <mergeCell ref="D3:H3"/>
    <mergeCell ref="D4:D5"/>
  </mergeCells>
  <phoneticPr fontId="3" type="noConversion"/>
  <hyperlinks>
    <hyperlink ref="J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workbookViewId="0">
      <selection activeCell="I10" sqref="I10"/>
    </sheetView>
  </sheetViews>
  <sheetFormatPr defaultRowHeight="12.75"/>
  <cols>
    <col min="1" max="1" width="3.5703125" style="78" customWidth="1"/>
    <col min="2" max="2" width="26.28515625" style="82" customWidth="1"/>
    <col min="3" max="3" width="11.85546875" style="82" customWidth="1"/>
    <col min="4" max="4" width="12.5703125" style="82" customWidth="1"/>
    <col min="5" max="5" width="11.85546875" style="82" customWidth="1"/>
    <col min="6" max="7" width="11.7109375" style="82" customWidth="1"/>
    <col min="8" max="8" width="9.140625" style="28"/>
    <col min="9" max="16384" width="9.140625" style="26"/>
  </cols>
  <sheetData>
    <row r="1" spans="1:9" ht="21" customHeight="1">
      <c r="A1" s="179" t="s">
        <v>476</v>
      </c>
      <c r="B1" s="153"/>
      <c r="C1" s="108"/>
      <c r="D1" s="132"/>
      <c r="E1" s="132"/>
      <c r="F1" s="132"/>
      <c r="G1" s="132"/>
      <c r="I1" s="353" t="s">
        <v>556</v>
      </c>
    </row>
    <row r="2" spans="1:9" s="38" customFormat="1" ht="13.5" customHeight="1">
      <c r="A2" s="189"/>
      <c r="B2" s="180" t="s">
        <v>477</v>
      </c>
      <c r="C2" s="190"/>
      <c r="D2" s="132"/>
      <c r="E2" s="132"/>
      <c r="F2" s="132"/>
      <c r="G2" s="132"/>
      <c r="H2" s="57"/>
    </row>
    <row r="3" spans="1:9" ht="19.5" customHeight="1">
      <c r="A3" s="489" t="s">
        <v>650</v>
      </c>
      <c r="B3" s="463"/>
      <c r="C3" s="466" t="s">
        <v>349</v>
      </c>
      <c r="D3" s="467"/>
      <c r="E3" s="467"/>
      <c r="F3" s="467"/>
      <c r="G3" s="467"/>
    </row>
    <row r="4" spans="1:9" ht="115.5" customHeight="1">
      <c r="A4" s="490"/>
      <c r="B4" s="464"/>
      <c r="C4" s="191" t="s">
        <v>651</v>
      </c>
      <c r="D4" s="192" t="s">
        <v>652</v>
      </c>
      <c r="E4" s="192" t="s">
        <v>653</v>
      </c>
      <c r="F4" s="192" t="s">
        <v>654</v>
      </c>
      <c r="G4" s="193" t="s">
        <v>655</v>
      </c>
    </row>
    <row r="5" spans="1:9" ht="15.75" customHeight="1">
      <c r="A5" s="491"/>
      <c r="B5" s="471"/>
      <c r="C5" s="466" t="s">
        <v>334</v>
      </c>
      <c r="D5" s="467"/>
      <c r="E5" s="467"/>
      <c r="F5" s="467"/>
      <c r="G5" s="467"/>
    </row>
    <row r="6" spans="1:9" ht="20.25" customHeight="1">
      <c r="A6" s="487"/>
      <c r="B6" s="487"/>
      <c r="C6" s="492" t="s">
        <v>208</v>
      </c>
      <c r="D6" s="492"/>
      <c r="E6" s="492"/>
      <c r="F6" s="492"/>
      <c r="G6" s="492"/>
    </row>
    <row r="7" spans="1:9" s="38" customFormat="1" ht="19.5" customHeight="1">
      <c r="A7" s="488"/>
      <c r="B7" s="488"/>
      <c r="C7" s="479" t="s">
        <v>160</v>
      </c>
      <c r="D7" s="479"/>
      <c r="E7" s="479"/>
      <c r="F7" s="479"/>
      <c r="G7" s="479"/>
      <c r="H7" s="57"/>
    </row>
    <row r="8" spans="1:9" s="38" customFormat="1" ht="14.25" customHeight="1">
      <c r="A8" s="481" t="s">
        <v>283</v>
      </c>
      <c r="B8" s="482"/>
      <c r="C8" s="412">
        <v>40649362</v>
      </c>
      <c r="D8" s="412">
        <v>2410760</v>
      </c>
      <c r="E8" s="412">
        <v>7133220</v>
      </c>
      <c r="F8" s="412">
        <v>4587456</v>
      </c>
      <c r="G8" s="414">
        <v>30878508</v>
      </c>
      <c r="H8" s="57"/>
    </row>
    <row r="9" spans="1:9" ht="18" customHeight="1">
      <c r="A9" s="497" t="s">
        <v>147</v>
      </c>
      <c r="B9" s="498"/>
      <c r="C9" s="413"/>
      <c r="D9" s="413"/>
      <c r="E9" s="413"/>
      <c r="F9" s="413"/>
      <c r="G9" s="415"/>
    </row>
    <row r="10" spans="1:9" ht="14.1" customHeight="1">
      <c r="A10" s="481" t="s">
        <v>284</v>
      </c>
      <c r="B10" s="482"/>
      <c r="C10" s="412">
        <v>12659494</v>
      </c>
      <c r="D10" s="412">
        <v>491203</v>
      </c>
      <c r="E10" s="412">
        <v>4152835</v>
      </c>
      <c r="F10" s="412">
        <v>2801568</v>
      </c>
      <c r="G10" s="414">
        <v>9691733</v>
      </c>
    </row>
    <row r="11" spans="1:9" ht="9.75" customHeight="1">
      <c r="A11" s="495" t="s">
        <v>149</v>
      </c>
      <c r="B11" s="496"/>
      <c r="C11" s="413"/>
      <c r="D11" s="413"/>
      <c r="E11" s="413"/>
      <c r="F11" s="413"/>
      <c r="G11" s="415"/>
    </row>
    <row r="12" spans="1:9" ht="14.25" customHeight="1">
      <c r="A12" s="483" t="s">
        <v>285</v>
      </c>
      <c r="B12" s="484"/>
      <c r="C12" s="413">
        <v>1893568</v>
      </c>
      <c r="D12" s="413">
        <v>105013</v>
      </c>
      <c r="E12" s="413">
        <v>231705</v>
      </c>
      <c r="F12" s="413">
        <v>115879</v>
      </c>
      <c r="G12" s="415">
        <v>1859891</v>
      </c>
    </row>
    <row r="13" spans="1:9" ht="14.25" customHeight="1">
      <c r="A13" s="483" t="s">
        <v>286</v>
      </c>
      <c r="B13" s="484"/>
      <c r="C13" s="413">
        <v>10765926</v>
      </c>
      <c r="D13" s="413">
        <v>386190</v>
      </c>
      <c r="E13" s="413">
        <v>3921130</v>
      </c>
      <c r="F13" s="413">
        <v>2685689</v>
      </c>
      <c r="G13" s="415">
        <v>7831842</v>
      </c>
    </row>
    <row r="14" spans="1:9" ht="9.75" customHeight="1">
      <c r="A14" s="488"/>
      <c r="B14" s="494"/>
      <c r="C14" s="413"/>
      <c r="D14" s="413"/>
      <c r="E14" s="413"/>
      <c r="F14" s="413"/>
      <c r="G14" s="415"/>
    </row>
    <row r="15" spans="1:9" ht="14.1" customHeight="1">
      <c r="A15" s="481" t="s">
        <v>287</v>
      </c>
      <c r="B15" s="482"/>
      <c r="C15" s="412">
        <v>5464928</v>
      </c>
      <c r="D15" s="412">
        <v>662660</v>
      </c>
      <c r="E15" s="412">
        <v>951575</v>
      </c>
      <c r="F15" s="412">
        <v>333753</v>
      </c>
      <c r="G15" s="414">
        <v>6339604</v>
      </c>
    </row>
    <row r="16" spans="1:9" ht="9.75" customHeight="1">
      <c r="A16" s="495" t="s">
        <v>151</v>
      </c>
      <c r="B16" s="496"/>
      <c r="C16" s="413"/>
      <c r="D16" s="413"/>
      <c r="E16" s="413"/>
      <c r="F16" s="413"/>
      <c r="G16" s="415"/>
    </row>
    <row r="17" spans="1:7" ht="14.25" customHeight="1">
      <c r="A17" s="483" t="s">
        <v>288</v>
      </c>
      <c r="B17" s="484"/>
      <c r="C17" s="413">
        <v>2598865</v>
      </c>
      <c r="D17" s="413">
        <v>285669</v>
      </c>
      <c r="E17" s="413">
        <v>538430</v>
      </c>
      <c r="F17" s="413">
        <v>175357</v>
      </c>
      <c r="G17" s="415">
        <v>3274429</v>
      </c>
    </row>
    <row r="18" spans="1:7" ht="14.25" customHeight="1">
      <c r="A18" s="483" t="s">
        <v>289</v>
      </c>
      <c r="B18" s="484"/>
      <c r="C18" s="413">
        <v>2866063</v>
      </c>
      <c r="D18" s="413">
        <v>376991</v>
      </c>
      <c r="E18" s="413">
        <v>413145</v>
      </c>
      <c r="F18" s="413">
        <v>158396</v>
      </c>
      <c r="G18" s="415">
        <v>3065175</v>
      </c>
    </row>
    <row r="19" spans="1:7" ht="9.75" customHeight="1">
      <c r="A19" s="488"/>
      <c r="B19" s="494"/>
      <c r="C19" s="413"/>
      <c r="D19" s="413"/>
      <c r="E19" s="413"/>
      <c r="F19" s="413"/>
      <c r="G19" s="415"/>
    </row>
    <row r="20" spans="1:7" ht="14.1" customHeight="1">
      <c r="A20" s="481" t="s">
        <v>290</v>
      </c>
      <c r="B20" s="482"/>
      <c r="C20" s="412">
        <v>4912045</v>
      </c>
      <c r="D20" s="412">
        <v>235629</v>
      </c>
      <c r="E20" s="412">
        <v>375069</v>
      </c>
      <c r="F20" s="412">
        <v>129176</v>
      </c>
      <c r="G20" s="414">
        <v>4239700</v>
      </c>
    </row>
    <row r="21" spans="1:7" ht="9.75" customHeight="1">
      <c r="A21" s="495" t="s">
        <v>153</v>
      </c>
      <c r="B21" s="496"/>
      <c r="C21" s="413"/>
      <c r="D21" s="413"/>
      <c r="E21" s="413"/>
      <c r="F21" s="413"/>
      <c r="G21" s="415"/>
    </row>
    <row r="22" spans="1:7" ht="14.25" customHeight="1">
      <c r="A22" s="483" t="s">
        <v>291</v>
      </c>
      <c r="B22" s="484"/>
      <c r="C22" s="413">
        <v>1312387</v>
      </c>
      <c r="D22" s="413">
        <v>78329</v>
      </c>
      <c r="E22" s="413">
        <v>131010</v>
      </c>
      <c r="F22" s="413">
        <v>44674</v>
      </c>
      <c r="G22" s="415">
        <v>1384565</v>
      </c>
    </row>
    <row r="23" spans="1:7" ht="14.25" customHeight="1">
      <c r="A23" s="483" t="s">
        <v>292</v>
      </c>
      <c r="B23" s="484"/>
      <c r="C23" s="413">
        <v>1766578</v>
      </c>
      <c r="D23" s="413">
        <v>79799</v>
      </c>
      <c r="E23" s="413">
        <v>118636</v>
      </c>
      <c r="F23" s="413">
        <v>39468</v>
      </c>
      <c r="G23" s="415">
        <v>1508533</v>
      </c>
    </row>
    <row r="24" spans="1:7" ht="14.25" customHeight="1">
      <c r="A24" s="483" t="s">
        <v>293</v>
      </c>
      <c r="B24" s="484"/>
      <c r="C24" s="413">
        <v>557437</v>
      </c>
      <c r="D24" s="413">
        <v>43954</v>
      </c>
      <c r="E24" s="413">
        <v>55752</v>
      </c>
      <c r="F24" s="413">
        <v>28342</v>
      </c>
      <c r="G24" s="415">
        <v>764285</v>
      </c>
    </row>
    <row r="25" spans="1:7" ht="14.25" customHeight="1">
      <c r="A25" s="483" t="s">
        <v>294</v>
      </c>
      <c r="B25" s="484"/>
      <c r="C25" s="413">
        <v>1275643</v>
      </c>
      <c r="D25" s="413">
        <v>33547</v>
      </c>
      <c r="E25" s="413">
        <v>69671</v>
      </c>
      <c r="F25" s="413">
        <v>16692</v>
      </c>
      <c r="G25" s="415">
        <v>582317</v>
      </c>
    </row>
    <row r="26" spans="1:7" ht="9.75" customHeight="1">
      <c r="A26" s="488"/>
      <c r="B26" s="494"/>
      <c r="C26" s="413"/>
      <c r="D26" s="413"/>
      <c r="E26" s="413"/>
      <c r="F26" s="413"/>
      <c r="G26" s="415"/>
    </row>
    <row r="27" spans="1:7" ht="14.1" customHeight="1">
      <c r="A27" s="481" t="s">
        <v>295</v>
      </c>
      <c r="B27" s="482"/>
      <c r="C27" s="412">
        <v>5365046</v>
      </c>
      <c r="D27" s="412">
        <v>388850</v>
      </c>
      <c r="E27" s="412">
        <v>562658</v>
      </c>
      <c r="F27" s="412">
        <v>315822</v>
      </c>
      <c r="G27" s="414">
        <v>4429898</v>
      </c>
    </row>
    <row r="28" spans="1:7" ht="9.75" customHeight="1">
      <c r="A28" s="495" t="s">
        <v>154</v>
      </c>
      <c r="B28" s="496"/>
      <c r="C28" s="413"/>
      <c r="D28" s="413"/>
      <c r="E28" s="413"/>
      <c r="F28" s="413"/>
      <c r="G28" s="415"/>
    </row>
    <row r="29" spans="1:7" ht="14.25" customHeight="1">
      <c r="A29" s="483" t="s">
        <v>296</v>
      </c>
      <c r="B29" s="484"/>
      <c r="C29" s="413">
        <v>1034048</v>
      </c>
      <c r="D29" s="413">
        <v>31901</v>
      </c>
      <c r="E29" s="413">
        <v>48514</v>
      </c>
      <c r="F29" s="413">
        <v>17192</v>
      </c>
      <c r="G29" s="415">
        <v>573622</v>
      </c>
    </row>
    <row r="30" spans="1:7" ht="14.25" customHeight="1">
      <c r="A30" s="483" t="s">
        <v>297</v>
      </c>
      <c r="B30" s="484"/>
      <c r="C30" s="413">
        <v>2975589</v>
      </c>
      <c r="D30" s="413">
        <v>119903</v>
      </c>
      <c r="E30" s="413">
        <v>357060</v>
      </c>
      <c r="F30" s="413">
        <v>266309</v>
      </c>
      <c r="G30" s="415">
        <v>2624265</v>
      </c>
    </row>
    <row r="31" spans="1:7" ht="14.25" customHeight="1">
      <c r="A31" s="483" t="s">
        <v>298</v>
      </c>
      <c r="B31" s="484"/>
      <c r="C31" s="413">
        <v>1355409</v>
      </c>
      <c r="D31" s="413">
        <v>237046</v>
      </c>
      <c r="E31" s="413">
        <v>157084</v>
      </c>
      <c r="F31" s="413">
        <v>32321</v>
      </c>
      <c r="G31" s="415">
        <v>1232011</v>
      </c>
    </row>
    <row r="32" spans="1:7" ht="9.75" customHeight="1">
      <c r="A32" s="488"/>
      <c r="B32" s="494"/>
      <c r="C32" s="413"/>
      <c r="D32" s="413"/>
      <c r="E32" s="413"/>
      <c r="F32" s="413"/>
      <c r="G32" s="415"/>
    </row>
    <row r="33" spans="1:7" ht="14.1" customHeight="1">
      <c r="A33" s="481" t="s">
        <v>299</v>
      </c>
      <c r="B33" s="482"/>
      <c r="C33" s="412">
        <v>3977949</v>
      </c>
      <c r="D33" s="412">
        <v>282261</v>
      </c>
      <c r="E33" s="412">
        <v>441638</v>
      </c>
      <c r="F33" s="412">
        <v>846904</v>
      </c>
      <c r="G33" s="414">
        <v>2099698</v>
      </c>
    </row>
    <row r="34" spans="1:7" ht="9.75" customHeight="1">
      <c r="A34" s="495" t="s">
        <v>155</v>
      </c>
      <c r="B34" s="496"/>
      <c r="C34" s="413"/>
      <c r="D34" s="413"/>
      <c r="E34" s="413"/>
      <c r="F34" s="413"/>
      <c r="G34" s="415"/>
    </row>
    <row r="35" spans="1:7" ht="14.25" customHeight="1">
      <c r="A35" s="483" t="s">
        <v>300</v>
      </c>
      <c r="B35" s="484"/>
      <c r="C35" s="413">
        <v>3351198</v>
      </c>
      <c r="D35" s="413">
        <v>257786</v>
      </c>
      <c r="E35" s="413">
        <v>409188</v>
      </c>
      <c r="F35" s="413">
        <v>827250</v>
      </c>
      <c r="G35" s="415">
        <v>1624897</v>
      </c>
    </row>
    <row r="36" spans="1:7" ht="14.25" customHeight="1">
      <c r="A36" s="483" t="s">
        <v>301</v>
      </c>
      <c r="B36" s="484"/>
      <c r="C36" s="413">
        <v>626751</v>
      </c>
      <c r="D36" s="413">
        <v>24475</v>
      </c>
      <c r="E36" s="413">
        <v>32450</v>
      </c>
      <c r="F36" s="413">
        <v>19654</v>
      </c>
      <c r="G36" s="415">
        <v>474801</v>
      </c>
    </row>
    <row r="37" spans="1:7" ht="9.75" customHeight="1">
      <c r="A37" s="488"/>
      <c r="B37" s="494"/>
      <c r="C37" s="413"/>
      <c r="D37" s="413"/>
      <c r="E37" s="413"/>
      <c r="F37" s="413"/>
      <c r="G37" s="415"/>
    </row>
    <row r="38" spans="1:7" ht="14.1" customHeight="1">
      <c r="A38" s="481" t="s">
        <v>302</v>
      </c>
      <c r="B38" s="482"/>
      <c r="C38" s="412">
        <v>8269900</v>
      </c>
      <c r="D38" s="412">
        <v>350157</v>
      </c>
      <c r="E38" s="412">
        <v>649445</v>
      </c>
      <c r="F38" s="412">
        <v>160233</v>
      </c>
      <c r="G38" s="414">
        <v>4077875</v>
      </c>
    </row>
    <row r="39" spans="1:7" ht="9.75" customHeight="1">
      <c r="A39" s="495" t="s">
        <v>156</v>
      </c>
      <c r="B39" s="496"/>
      <c r="C39" s="413"/>
      <c r="D39" s="413"/>
      <c r="E39" s="413"/>
      <c r="F39" s="413"/>
      <c r="G39" s="415"/>
    </row>
    <row r="40" spans="1:7" ht="14.25" customHeight="1">
      <c r="A40" s="483" t="s">
        <v>304</v>
      </c>
      <c r="B40" s="484"/>
      <c r="C40" s="413">
        <v>1439748</v>
      </c>
      <c r="D40" s="413">
        <v>119825</v>
      </c>
      <c r="E40" s="413">
        <v>119927</v>
      </c>
      <c r="F40" s="413">
        <v>66774</v>
      </c>
      <c r="G40" s="415">
        <v>1537680</v>
      </c>
    </row>
    <row r="41" spans="1:7" ht="14.25" customHeight="1">
      <c r="A41" s="483" t="s">
        <v>303</v>
      </c>
      <c r="B41" s="484"/>
      <c r="C41" s="413">
        <v>4304367</v>
      </c>
      <c r="D41" s="413">
        <v>174122</v>
      </c>
      <c r="E41" s="413">
        <v>450095</v>
      </c>
      <c r="F41" s="413">
        <v>69254</v>
      </c>
      <c r="G41" s="415">
        <v>1877825</v>
      </c>
    </row>
    <row r="42" spans="1:7" ht="14.25" customHeight="1">
      <c r="A42" s="483" t="s">
        <v>305</v>
      </c>
      <c r="B42" s="484"/>
      <c r="C42" s="413">
        <v>2525785</v>
      </c>
      <c r="D42" s="413">
        <v>56210</v>
      </c>
      <c r="E42" s="413">
        <v>79423</v>
      </c>
      <c r="F42" s="413">
        <v>24205</v>
      </c>
      <c r="G42" s="415">
        <v>662370</v>
      </c>
    </row>
    <row r="43" spans="1:7" ht="15" customHeight="1">
      <c r="A43" s="100"/>
      <c r="B43" s="366"/>
      <c r="C43" s="366"/>
      <c r="D43" s="194"/>
      <c r="E43" s="194"/>
      <c r="F43" s="194"/>
      <c r="G43" s="194"/>
    </row>
    <row r="44" spans="1:7" ht="9.75" customHeight="1">
      <c r="A44" s="316" t="s">
        <v>425</v>
      </c>
      <c r="B44" s="368" t="s">
        <v>157</v>
      </c>
      <c r="C44" s="368"/>
      <c r="D44" s="368"/>
      <c r="E44" s="368"/>
      <c r="F44" s="368"/>
      <c r="G44" s="368"/>
    </row>
    <row r="45" spans="1:7" ht="9.75" customHeight="1">
      <c r="A45" s="316" t="s">
        <v>425</v>
      </c>
      <c r="B45" s="369" t="s">
        <v>158</v>
      </c>
      <c r="C45" s="368"/>
      <c r="D45" s="100"/>
      <c r="E45" s="368"/>
      <c r="F45" s="368"/>
      <c r="G45" s="368"/>
    </row>
    <row r="46" spans="1:7" ht="9.75" customHeight="1">
      <c r="A46" s="85"/>
      <c r="B46" s="416"/>
      <c r="C46" s="416"/>
      <c r="D46" s="26"/>
      <c r="E46" s="26"/>
      <c r="F46" s="26"/>
      <c r="G46" s="26"/>
    </row>
    <row r="47" spans="1:7">
      <c r="B47" s="78"/>
      <c r="C47" s="78"/>
      <c r="D47" s="78"/>
      <c r="E47" s="78"/>
      <c r="F47" s="78"/>
      <c r="G47" s="78"/>
    </row>
    <row r="48" spans="1:7">
      <c r="B48" s="78"/>
      <c r="C48" s="78"/>
      <c r="D48" s="78"/>
      <c r="E48" s="78"/>
      <c r="F48" s="78"/>
      <c r="G48" s="78"/>
    </row>
    <row r="49" spans="2:7">
      <c r="B49" s="78"/>
      <c r="C49" s="78"/>
      <c r="D49" s="78"/>
      <c r="E49" s="78"/>
      <c r="F49" s="78"/>
      <c r="G49" s="78"/>
    </row>
    <row r="50" spans="2:7">
      <c r="B50" s="78"/>
      <c r="C50" s="78"/>
      <c r="D50" s="78"/>
      <c r="E50" s="78"/>
      <c r="F50" s="78"/>
      <c r="G50" s="78"/>
    </row>
    <row r="51" spans="2:7">
      <c r="B51" s="78"/>
      <c r="C51" s="78"/>
      <c r="D51" s="78"/>
      <c r="E51" s="78"/>
      <c r="F51" s="78"/>
      <c r="G51" s="78"/>
    </row>
    <row r="52" spans="2:7">
      <c r="B52" s="78"/>
      <c r="C52" s="78"/>
      <c r="D52" s="78"/>
      <c r="E52" s="78"/>
      <c r="F52" s="78"/>
      <c r="G52" s="78"/>
    </row>
    <row r="53" spans="2:7">
      <c r="B53" s="78"/>
      <c r="C53" s="78"/>
      <c r="D53" s="78"/>
      <c r="E53" s="78"/>
      <c r="F53" s="78"/>
      <c r="G53" s="78"/>
    </row>
    <row r="54" spans="2:7">
      <c r="B54" s="78"/>
      <c r="C54" s="78"/>
      <c r="D54" s="78"/>
      <c r="E54" s="78"/>
      <c r="F54" s="78"/>
      <c r="G54" s="78"/>
    </row>
    <row r="55" spans="2:7">
      <c r="B55" s="78"/>
      <c r="C55" s="78"/>
      <c r="D55" s="78"/>
      <c r="E55" s="78"/>
      <c r="F55" s="78"/>
      <c r="G55" s="78"/>
    </row>
    <row r="56" spans="2:7">
      <c r="B56" s="78"/>
      <c r="C56" s="78"/>
      <c r="D56" s="78"/>
      <c r="E56" s="78"/>
      <c r="F56" s="78"/>
      <c r="G56" s="78"/>
    </row>
    <row r="57" spans="2:7">
      <c r="B57" s="78"/>
      <c r="C57" s="78"/>
      <c r="D57" s="78"/>
      <c r="E57" s="78"/>
      <c r="F57" s="78"/>
      <c r="G57" s="78"/>
    </row>
    <row r="58" spans="2:7">
      <c r="B58" s="78"/>
      <c r="C58" s="78"/>
      <c r="D58" s="78"/>
      <c r="E58" s="78"/>
      <c r="F58" s="78"/>
      <c r="G58" s="78"/>
    </row>
    <row r="59" spans="2:7">
      <c r="B59" s="78"/>
      <c r="C59" s="78"/>
      <c r="D59" s="78"/>
      <c r="E59" s="78"/>
      <c r="F59" s="78"/>
      <c r="G59" s="78"/>
    </row>
    <row r="60" spans="2:7">
      <c r="B60" s="78"/>
      <c r="C60" s="78"/>
      <c r="D60" s="78"/>
      <c r="E60" s="78"/>
      <c r="F60" s="78"/>
      <c r="G60" s="78"/>
    </row>
    <row r="61" spans="2:7">
      <c r="B61" s="78"/>
      <c r="C61" s="78"/>
      <c r="D61" s="78"/>
      <c r="E61" s="78"/>
      <c r="F61" s="78"/>
      <c r="G61" s="78"/>
    </row>
    <row r="62" spans="2:7">
      <c r="B62" s="78"/>
      <c r="C62" s="78"/>
      <c r="D62" s="78"/>
      <c r="E62" s="78"/>
      <c r="F62" s="78"/>
      <c r="G62" s="78"/>
    </row>
    <row r="63" spans="2:7">
      <c r="B63" s="78"/>
      <c r="C63" s="78"/>
      <c r="D63" s="78"/>
      <c r="E63" s="78"/>
      <c r="F63" s="78"/>
      <c r="G63" s="78"/>
    </row>
    <row r="64" spans="2:7">
      <c r="B64" s="78"/>
      <c r="C64" s="78"/>
      <c r="D64" s="78"/>
      <c r="E64" s="78"/>
      <c r="F64" s="78"/>
      <c r="G64" s="78"/>
    </row>
    <row r="65" spans="2:7">
      <c r="B65" s="78"/>
      <c r="C65" s="78"/>
      <c r="D65" s="78"/>
      <c r="E65" s="78"/>
      <c r="F65" s="78"/>
      <c r="G65" s="78"/>
    </row>
    <row r="66" spans="2:7">
      <c r="B66" s="78"/>
      <c r="C66" s="78"/>
      <c r="D66" s="78"/>
      <c r="E66" s="78"/>
      <c r="F66" s="78"/>
      <c r="G66" s="78"/>
    </row>
    <row r="67" spans="2:7">
      <c r="B67" s="78"/>
      <c r="C67" s="78"/>
      <c r="D67" s="78"/>
      <c r="E67" s="78"/>
      <c r="F67" s="78"/>
      <c r="G67" s="78"/>
    </row>
    <row r="68" spans="2:7">
      <c r="B68" s="78"/>
      <c r="C68" s="78"/>
      <c r="D68" s="78"/>
      <c r="E68" s="78"/>
      <c r="F68" s="78"/>
      <c r="G68" s="78"/>
    </row>
    <row r="69" spans="2:7">
      <c r="B69" s="78"/>
      <c r="C69" s="78"/>
      <c r="D69" s="78"/>
      <c r="E69" s="78"/>
      <c r="F69" s="78"/>
      <c r="G69" s="78"/>
    </row>
    <row r="70" spans="2:7">
      <c r="B70" s="78"/>
      <c r="C70" s="78"/>
      <c r="D70" s="78"/>
      <c r="E70" s="78"/>
      <c r="F70" s="78"/>
      <c r="G70" s="78"/>
    </row>
    <row r="71" spans="2:7">
      <c r="B71" s="78"/>
      <c r="C71" s="78"/>
      <c r="D71" s="78"/>
      <c r="E71" s="78"/>
      <c r="F71" s="78"/>
      <c r="G71" s="78"/>
    </row>
    <row r="72" spans="2:7">
      <c r="B72" s="78"/>
      <c r="C72" s="78"/>
      <c r="D72" s="78"/>
      <c r="E72" s="78"/>
      <c r="F72" s="78"/>
      <c r="G72" s="78"/>
    </row>
    <row r="73" spans="2:7">
      <c r="B73" s="78"/>
      <c r="C73" s="78"/>
      <c r="D73" s="78"/>
      <c r="E73" s="78"/>
      <c r="F73" s="78"/>
      <c r="G73" s="78"/>
    </row>
    <row r="74" spans="2:7">
      <c r="B74" s="78"/>
      <c r="C74" s="78"/>
      <c r="D74" s="78"/>
      <c r="E74" s="78"/>
      <c r="F74" s="78"/>
      <c r="G74" s="78"/>
    </row>
    <row r="75" spans="2:7">
      <c r="B75" s="78"/>
      <c r="C75" s="78"/>
      <c r="D75" s="78"/>
      <c r="E75" s="78"/>
      <c r="F75" s="78"/>
      <c r="G75" s="78"/>
    </row>
    <row r="76" spans="2:7">
      <c r="B76" s="78"/>
      <c r="C76" s="78"/>
      <c r="D76" s="78"/>
      <c r="E76" s="78"/>
      <c r="F76" s="78"/>
      <c r="G76" s="78"/>
    </row>
    <row r="77" spans="2:7">
      <c r="B77" s="78"/>
      <c r="C77" s="78"/>
      <c r="D77" s="78"/>
      <c r="E77" s="78"/>
      <c r="F77" s="78"/>
      <c r="G77" s="78"/>
    </row>
    <row r="78" spans="2:7">
      <c r="B78" s="78"/>
      <c r="C78" s="78"/>
      <c r="D78" s="78"/>
      <c r="E78" s="78"/>
      <c r="F78" s="78"/>
      <c r="G78" s="78"/>
    </row>
    <row r="79" spans="2:7">
      <c r="B79" s="78"/>
      <c r="C79" s="78"/>
      <c r="D79" s="78"/>
      <c r="E79" s="78"/>
      <c r="F79" s="78"/>
      <c r="G79" s="78"/>
    </row>
    <row r="80" spans="2:7">
      <c r="B80" s="78"/>
      <c r="C80" s="78"/>
      <c r="D80" s="78"/>
      <c r="E80" s="78"/>
      <c r="F80" s="78"/>
      <c r="G80" s="78"/>
    </row>
    <row r="81" spans="2:7">
      <c r="B81" s="78"/>
      <c r="C81" s="78"/>
      <c r="D81" s="78"/>
      <c r="E81" s="78"/>
      <c r="F81" s="78"/>
      <c r="G81" s="78"/>
    </row>
    <row r="82" spans="2:7">
      <c r="B82" s="78"/>
      <c r="C82" s="78"/>
      <c r="D82" s="78"/>
      <c r="E82" s="78"/>
      <c r="F82" s="78"/>
      <c r="G82" s="78"/>
    </row>
    <row r="83" spans="2:7">
      <c r="B83" s="78"/>
      <c r="C83" s="78"/>
      <c r="D83" s="78"/>
      <c r="E83" s="78"/>
      <c r="F83" s="78"/>
      <c r="G83" s="78"/>
    </row>
    <row r="84" spans="2:7">
      <c r="B84" s="78"/>
      <c r="C84" s="78"/>
      <c r="D84" s="78"/>
      <c r="E84" s="78"/>
      <c r="F84" s="78"/>
      <c r="G84" s="78"/>
    </row>
    <row r="85" spans="2:7">
      <c r="B85" s="78"/>
      <c r="C85" s="78"/>
      <c r="D85" s="78"/>
      <c r="E85" s="78"/>
      <c r="F85" s="78"/>
      <c r="G85" s="78"/>
    </row>
    <row r="86" spans="2:7">
      <c r="B86" s="78"/>
      <c r="C86" s="78"/>
      <c r="D86" s="78"/>
      <c r="E86" s="78"/>
      <c r="F86" s="78"/>
      <c r="G86" s="78"/>
    </row>
    <row r="87" spans="2:7">
      <c r="B87" s="78"/>
      <c r="C87" s="78"/>
      <c r="D87" s="78"/>
      <c r="E87" s="78"/>
      <c r="F87" s="78"/>
      <c r="G87" s="78"/>
    </row>
    <row r="88" spans="2:7">
      <c r="B88" s="78"/>
      <c r="C88" s="78"/>
      <c r="D88" s="78"/>
      <c r="E88" s="78"/>
      <c r="F88" s="78"/>
      <c r="G88" s="78"/>
    </row>
    <row r="89" spans="2:7">
      <c r="B89" s="78"/>
      <c r="C89" s="78"/>
      <c r="D89" s="78"/>
      <c r="E89" s="78"/>
      <c r="F89" s="78"/>
      <c r="G89" s="78"/>
    </row>
    <row r="90" spans="2:7">
      <c r="B90" s="78"/>
      <c r="C90" s="78"/>
      <c r="D90" s="78"/>
      <c r="E90" s="78"/>
      <c r="F90" s="78"/>
      <c r="G90" s="78"/>
    </row>
    <row r="91" spans="2:7">
      <c r="B91" s="78"/>
      <c r="C91" s="78"/>
      <c r="D91" s="78"/>
      <c r="E91" s="78"/>
      <c r="F91" s="78"/>
      <c r="G91" s="78"/>
    </row>
    <row r="92" spans="2:7">
      <c r="B92" s="78"/>
      <c r="C92" s="78"/>
      <c r="D92" s="78"/>
      <c r="E92" s="78"/>
      <c r="F92" s="78"/>
      <c r="G92" s="78"/>
    </row>
    <row r="93" spans="2:7">
      <c r="B93" s="78"/>
      <c r="C93" s="78"/>
      <c r="D93" s="78"/>
      <c r="E93" s="78"/>
      <c r="F93" s="78"/>
      <c r="G93" s="78"/>
    </row>
    <row r="94" spans="2:7">
      <c r="B94" s="78"/>
      <c r="C94" s="78"/>
      <c r="D94" s="78"/>
      <c r="E94" s="78"/>
      <c r="F94" s="78"/>
      <c r="G94" s="78"/>
    </row>
    <row r="95" spans="2:7">
      <c r="B95" s="78"/>
      <c r="C95" s="78"/>
      <c r="D95" s="78"/>
      <c r="E95" s="78"/>
      <c r="F95" s="78"/>
      <c r="G95" s="78"/>
    </row>
    <row r="96" spans="2:7">
      <c r="B96" s="78"/>
      <c r="C96" s="78"/>
      <c r="D96" s="78"/>
      <c r="E96" s="78"/>
      <c r="F96" s="78"/>
      <c r="G96" s="78"/>
    </row>
    <row r="97" spans="2:7">
      <c r="B97" s="78"/>
      <c r="C97" s="78"/>
      <c r="D97" s="78"/>
      <c r="E97" s="78"/>
      <c r="F97" s="78"/>
      <c r="G97" s="78"/>
    </row>
    <row r="98" spans="2:7">
      <c r="B98" s="78"/>
      <c r="C98" s="78"/>
      <c r="D98" s="78"/>
      <c r="E98" s="78"/>
      <c r="F98" s="78"/>
      <c r="G98" s="78"/>
    </row>
    <row r="99" spans="2:7">
      <c r="B99" s="78"/>
      <c r="C99" s="78"/>
      <c r="D99" s="78"/>
      <c r="E99" s="78"/>
      <c r="F99" s="78"/>
      <c r="G99" s="78"/>
    </row>
    <row r="100" spans="2:7">
      <c r="B100" s="78"/>
      <c r="C100" s="78"/>
      <c r="D100" s="78"/>
      <c r="E100" s="78"/>
      <c r="F100" s="78"/>
      <c r="G100" s="78"/>
    </row>
    <row r="101" spans="2:7">
      <c r="B101" s="78"/>
      <c r="C101" s="78"/>
      <c r="D101" s="78"/>
      <c r="E101" s="78"/>
      <c r="F101" s="78"/>
      <c r="G101" s="78"/>
    </row>
    <row r="102" spans="2:7">
      <c r="B102" s="78"/>
      <c r="C102" s="78"/>
      <c r="D102" s="78"/>
      <c r="E102" s="78"/>
      <c r="F102" s="78"/>
      <c r="G102" s="78"/>
    </row>
    <row r="103" spans="2:7">
      <c r="B103" s="78"/>
      <c r="C103" s="78"/>
      <c r="D103" s="78"/>
      <c r="E103" s="78"/>
      <c r="F103" s="78"/>
      <c r="G103" s="78"/>
    </row>
    <row r="104" spans="2:7">
      <c r="B104" s="78"/>
      <c r="C104" s="78"/>
      <c r="D104" s="78"/>
      <c r="E104" s="78"/>
      <c r="F104" s="78"/>
      <c r="G104" s="78"/>
    </row>
    <row r="105" spans="2:7">
      <c r="B105" s="78"/>
      <c r="C105" s="78"/>
      <c r="D105" s="78"/>
      <c r="E105" s="78"/>
      <c r="F105" s="78"/>
      <c r="G105" s="78"/>
    </row>
    <row r="106" spans="2:7">
      <c r="B106" s="78"/>
      <c r="C106" s="78"/>
      <c r="D106" s="78"/>
      <c r="E106" s="78"/>
      <c r="F106" s="78"/>
      <c r="G106" s="78"/>
    </row>
    <row r="107" spans="2:7">
      <c r="B107" s="78"/>
      <c r="C107" s="78"/>
      <c r="D107" s="78"/>
      <c r="E107" s="78"/>
      <c r="F107" s="78"/>
      <c r="G107" s="78"/>
    </row>
    <row r="108" spans="2:7">
      <c r="B108" s="78"/>
      <c r="C108" s="78"/>
      <c r="D108" s="78"/>
      <c r="E108" s="78"/>
      <c r="F108" s="78"/>
      <c r="G108" s="78"/>
    </row>
    <row r="109" spans="2:7">
      <c r="B109" s="78"/>
      <c r="C109" s="78"/>
      <c r="D109" s="78"/>
      <c r="E109" s="78"/>
      <c r="F109" s="78"/>
      <c r="G109" s="78"/>
    </row>
    <row r="110" spans="2:7">
      <c r="B110" s="78"/>
      <c r="C110" s="78"/>
      <c r="D110" s="78"/>
      <c r="E110" s="78"/>
      <c r="F110" s="78"/>
      <c r="G110" s="78"/>
    </row>
    <row r="111" spans="2:7">
      <c r="B111" s="78"/>
      <c r="C111" s="78"/>
      <c r="D111" s="78"/>
      <c r="E111" s="78"/>
      <c r="F111" s="78"/>
      <c r="G111" s="78"/>
    </row>
    <row r="112" spans="2:7">
      <c r="B112" s="78"/>
      <c r="C112" s="78"/>
      <c r="D112" s="78"/>
      <c r="E112" s="78"/>
      <c r="F112" s="78"/>
      <c r="G112" s="78"/>
    </row>
    <row r="113" spans="2:7">
      <c r="B113" s="78"/>
      <c r="C113" s="78"/>
      <c r="D113" s="78"/>
      <c r="E113" s="78"/>
      <c r="F113" s="78"/>
      <c r="G113" s="78"/>
    </row>
    <row r="114" spans="2:7">
      <c r="B114" s="78"/>
      <c r="C114" s="78"/>
      <c r="D114" s="78"/>
      <c r="E114" s="78"/>
      <c r="F114" s="78"/>
      <c r="G114" s="78"/>
    </row>
    <row r="115" spans="2:7">
      <c r="B115" s="78"/>
      <c r="C115" s="78"/>
      <c r="D115" s="78"/>
      <c r="E115" s="78"/>
      <c r="F115" s="78"/>
      <c r="G115" s="78"/>
    </row>
    <row r="116" spans="2:7">
      <c r="B116" s="78"/>
      <c r="C116" s="78"/>
      <c r="D116" s="78"/>
      <c r="E116" s="78"/>
      <c r="F116" s="78"/>
      <c r="G116" s="78"/>
    </row>
    <row r="117" spans="2:7">
      <c r="B117" s="78"/>
      <c r="C117" s="78"/>
      <c r="D117" s="78"/>
      <c r="E117" s="78"/>
      <c r="F117" s="78"/>
      <c r="G117" s="78"/>
    </row>
    <row r="118" spans="2:7">
      <c r="B118" s="78"/>
      <c r="C118" s="78"/>
      <c r="D118" s="78"/>
      <c r="E118" s="78"/>
      <c r="F118" s="78"/>
      <c r="G118" s="78"/>
    </row>
    <row r="119" spans="2:7">
      <c r="B119" s="78"/>
      <c r="C119" s="78"/>
      <c r="D119" s="78"/>
      <c r="E119" s="78"/>
      <c r="F119" s="78"/>
      <c r="G119" s="78"/>
    </row>
    <row r="120" spans="2:7">
      <c r="B120" s="78"/>
      <c r="C120" s="78"/>
      <c r="D120" s="78"/>
      <c r="E120" s="78"/>
      <c r="F120" s="78"/>
      <c r="G120" s="78"/>
    </row>
    <row r="121" spans="2:7">
      <c r="B121" s="78"/>
      <c r="C121" s="78"/>
      <c r="D121" s="78"/>
      <c r="E121" s="78"/>
      <c r="F121" s="78"/>
      <c r="G121" s="78"/>
    </row>
    <row r="122" spans="2:7">
      <c r="B122" s="78"/>
      <c r="C122" s="78"/>
      <c r="D122" s="78"/>
      <c r="E122" s="78"/>
      <c r="F122" s="78"/>
      <c r="G122" s="78"/>
    </row>
    <row r="123" spans="2:7">
      <c r="B123" s="78"/>
      <c r="C123" s="78"/>
      <c r="D123" s="78"/>
      <c r="E123" s="78"/>
      <c r="F123" s="78"/>
      <c r="G123" s="78"/>
    </row>
    <row r="124" spans="2:7">
      <c r="B124" s="78"/>
      <c r="C124" s="78"/>
      <c r="D124" s="78"/>
      <c r="E124" s="78"/>
      <c r="F124" s="78"/>
      <c r="G124" s="78"/>
    </row>
    <row r="125" spans="2:7">
      <c r="B125" s="78"/>
      <c r="C125" s="78"/>
      <c r="D125" s="78"/>
      <c r="E125" s="78"/>
      <c r="F125" s="78"/>
      <c r="G125" s="78"/>
    </row>
    <row r="126" spans="2:7">
      <c r="B126" s="78"/>
      <c r="C126" s="78"/>
      <c r="D126" s="78"/>
      <c r="E126" s="78"/>
      <c r="F126" s="78"/>
      <c r="G126" s="78"/>
    </row>
    <row r="127" spans="2:7">
      <c r="B127" s="78"/>
      <c r="C127" s="78"/>
      <c r="D127" s="78"/>
      <c r="E127" s="78"/>
      <c r="F127" s="78"/>
      <c r="G127" s="78"/>
    </row>
    <row r="128" spans="2:7">
      <c r="B128" s="78"/>
      <c r="C128" s="78"/>
      <c r="D128" s="78"/>
      <c r="E128" s="78"/>
      <c r="F128" s="78"/>
      <c r="G128" s="78"/>
    </row>
    <row r="129" spans="2:7">
      <c r="B129" s="78"/>
      <c r="C129" s="78"/>
      <c r="D129" s="78"/>
      <c r="E129" s="78"/>
      <c r="F129" s="78"/>
      <c r="G129" s="78"/>
    </row>
    <row r="130" spans="2:7">
      <c r="B130" s="78"/>
      <c r="C130" s="78"/>
      <c r="D130" s="78"/>
      <c r="E130" s="78"/>
      <c r="F130" s="78"/>
      <c r="G130" s="78"/>
    </row>
    <row r="131" spans="2:7">
      <c r="B131" s="78"/>
      <c r="C131" s="78"/>
      <c r="D131" s="78"/>
      <c r="E131" s="78"/>
      <c r="F131" s="78"/>
      <c r="G131" s="78"/>
    </row>
    <row r="132" spans="2:7">
      <c r="B132" s="78"/>
      <c r="C132" s="78"/>
      <c r="D132" s="78"/>
      <c r="E132" s="78"/>
      <c r="F132" s="78"/>
      <c r="G132" s="78"/>
    </row>
    <row r="133" spans="2:7">
      <c r="B133" s="78"/>
      <c r="C133" s="78"/>
      <c r="D133" s="78"/>
      <c r="E133" s="78"/>
      <c r="F133" s="78"/>
      <c r="G133" s="78"/>
    </row>
    <row r="134" spans="2:7">
      <c r="B134" s="78"/>
      <c r="C134" s="78"/>
      <c r="D134" s="78"/>
      <c r="E134" s="78"/>
      <c r="F134" s="78"/>
      <c r="G134" s="78"/>
    </row>
    <row r="135" spans="2:7">
      <c r="B135" s="78"/>
      <c r="C135" s="78"/>
      <c r="D135" s="78"/>
      <c r="E135" s="78"/>
      <c r="F135" s="78"/>
      <c r="G135" s="78"/>
    </row>
    <row r="136" spans="2:7">
      <c r="B136" s="78"/>
      <c r="C136" s="78"/>
      <c r="D136" s="78"/>
      <c r="E136" s="78"/>
      <c r="F136" s="78"/>
      <c r="G136" s="78"/>
    </row>
    <row r="137" spans="2:7">
      <c r="B137" s="78"/>
      <c r="C137" s="78"/>
      <c r="D137" s="78"/>
      <c r="E137" s="78"/>
      <c r="F137" s="78"/>
      <c r="G137" s="78"/>
    </row>
    <row r="138" spans="2:7">
      <c r="B138" s="78"/>
      <c r="C138" s="78"/>
      <c r="D138" s="78"/>
      <c r="E138" s="78"/>
      <c r="F138" s="78"/>
      <c r="G138" s="78"/>
    </row>
    <row r="139" spans="2:7">
      <c r="B139" s="78"/>
      <c r="C139" s="78"/>
      <c r="D139" s="78"/>
      <c r="E139" s="78"/>
      <c r="F139" s="78"/>
      <c r="G139" s="78"/>
    </row>
    <row r="140" spans="2:7">
      <c r="B140" s="78"/>
      <c r="C140" s="78"/>
      <c r="D140" s="78"/>
      <c r="E140" s="78"/>
      <c r="F140" s="78"/>
      <c r="G140" s="78"/>
    </row>
    <row r="141" spans="2:7">
      <c r="B141" s="78"/>
      <c r="C141" s="78"/>
      <c r="D141" s="78"/>
      <c r="E141" s="78"/>
      <c r="F141" s="78"/>
      <c r="G141" s="78"/>
    </row>
    <row r="142" spans="2:7">
      <c r="B142" s="78"/>
      <c r="C142" s="78"/>
      <c r="D142" s="78"/>
      <c r="E142" s="78"/>
      <c r="F142" s="78"/>
      <c r="G142" s="78"/>
    </row>
    <row r="143" spans="2:7">
      <c r="B143" s="78"/>
      <c r="C143" s="78"/>
      <c r="D143" s="78"/>
      <c r="E143" s="78"/>
      <c r="F143" s="78"/>
      <c r="G143" s="78"/>
    </row>
    <row r="144" spans="2:7">
      <c r="B144" s="78"/>
      <c r="C144" s="78"/>
      <c r="D144" s="78"/>
      <c r="E144" s="78"/>
      <c r="F144" s="78"/>
      <c r="G144" s="78"/>
    </row>
    <row r="145" spans="2:7">
      <c r="B145" s="78"/>
      <c r="C145" s="78"/>
      <c r="D145" s="78"/>
      <c r="E145" s="78"/>
      <c r="F145" s="78"/>
      <c r="G145" s="78"/>
    </row>
    <row r="146" spans="2:7">
      <c r="B146" s="78"/>
      <c r="C146" s="78"/>
      <c r="D146" s="78"/>
      <c r="E146" s="78"/>
      <c r="F146" s="78"/>
      <c r="G146" s="78"/>
    </row>
    <row r="147" spans="2:7">
      <c r="B147" s="78"/>
      <c r="C147" s="78"/>
      <c r="D147" s="78"/>
      <c r="E147" s="78"/>
      <c r="F147" s="78"/>
      <c r="G147" s="78"/>
    </row>
    <row r="148" spans="2:7">
      <c r="B148" s="78"/>
      <c r="C148" s="78"/>
      <c r="D148" s="78"/>
      <c r="E148" s="78"/>
      <c r="F148" s="78"/>
      <c r="G148" s="78"/>
    </row>
    <row r="149" spans="2:7">
      <c r="B149" s="78"/>
      <c r="C149" s="78"/>
      <c r="D149" s="78"/>
      <c r="E149" s="78"/>
      <c r="F149" s="78"/>
      <c r="G149" s="78"/>
    </row>
    <row r="150" spans="2:7">
      <c r="B150" s="78"/>
      <c r="C150" s="78"/>
      <c r="D150" s="78"/>
      <c r="E150" s="78"/>
      <c r="F150" s="78"/>
      <c r="G150" s="78"/>
    </row>
    <row r="151" spans="2:7">
      <c r="B151" s="78"/>
      <c r="C151" s="78"/>
      <c r="D151" s="78"/>
      <c r="E151" s="78"/>
      <c r="F151" s="78"/>
      <c r="G151" s="78"/>
    </row>
    <row r="152" spans="2:7">
      <c r="B152" s="78"/>
      <c r="C152" s="78"/>
      <c r="D152" s="78"/>
      <c r="E152" s="78"/>
      <c r="F152" s="78"/>
      <c r="G152" s="78"/>
    </row>
    <row r="153" spans="2:7">
      <c r="B153" s="78"/>
      <c r="C153" s="78"/>
      <c r="D153" s="78"/>
      <c r="E153" s="78"/>
      <c r="F153" s="78"/>
      <c r="G153" s="78"/>
    </row>
    <row r="154" spans="2:7">
      <c r="B154" s="78"/>
      <c r="C154" s="78"/>
      <c r="D154" s="78"/>
      <c r="E154" s="78"/>
      <c r="F154" s="78"/>
      <c r="G154" s="78"/>
    </row>
    <row r="155" spans="2:7">
      <c r="B155" s="78"/>
      <c r="C155" s="78"/>
      <c r="D155" s="78"/>
      <c r="E155" s="78"/>
      <c r="F155" s="78"/>
      <c r="G155" s="78"/>
    </row>
    <row r="156" spans="2:7">
      <c r="B156" s="78"/>
      <c r="C156" s="78"/>
      <c r="D156" s="78"/>
      <c r="E156" s="78"/>
      <c r="F156" s="78"/>
      <c r="G156" s="78"/>
    </row>
    <row r="157" spans="2:7">
      <c r="B157" s="78"/>
      <c r="C157" s="78"/>
      <c r="D157" s="78"/>
      <c r="E157" s="78"/>
      <c r="F157" s="78"/>
      <c r="G157" s="78"/>
    </row>
  </sheetData>
  <mergeCells count="41">
    <mergeCell ref="A42:B42"/>
    <mergeCell ref="A34:B34"/>
    <mergeCell ref="A35:B35"/>
    <mergeCell ref="A36:B36"/>
    <mergeCell ref="A37:B37"/>
    <mergeCell ref="A40:B40"/>
    <mergeCell ref="A32:B32"/>
    <mergeCell ref="A25:B25"/>
    <mergeCell ref="A28:B28"/>
    <mergeCell ref="A29:B29"/>
    <mergeCell ref="A41:B41"/>
    <mergeCell ref="A39:B39"/>
    <mergeCell ref="A38:B38"/>
    <mergeCell ref="A33:B33"/>
    <mergeCell ref="A31:B31"/>
    <mergeCell ref="A30:B30"/>
    <mergeCell ref="A27:B27"/>
    <mergeCell ref="A24:B24"/>
    <mergeCell ref="A26:B26"/>
    <mergeCell ref="A14:B14"/>
    <mergeCell ref="A15:B15"/>
    <mergeCell ref="A18:B18"/>
    <mergeCell ref="A19:B19"/>
    <mergeCell ref="A16:B16"/>
    <mergeCell ref="A17:B17"/>
    <mergeCell ref="A20:B20"/>
    <mergeCell ref="A21:B21"/>
    <mergeCell ref="A22:B22"/>
    <mergeCell ref="A23:B23"/>
    <mergeCell ref="A13:B13"/>
    <mergeCell ref="A10:B10"/>
    <mergeCell ref="A11:B11"/>
    <mergeCell ref="A12:B12"/>
    <mergeCell ref="C3:G3"/>
    <mergeCell ref="C5:G5"/>
    <mergeCell ref="C7:G7"/>
    <mergeCell ref="C6:G6"/>
    <mergeCell ref="A9:B9"/>
    <mergeCell ref="A3:B5"/>
    <mergeCell ref="A6:B7"/>
    <mergeCell ref="A8:B8"/>
  </mergeCells>
  <phoneticPr fontId="3" type="noConversion"/>
  <hyperlinks>
    <hyperlink ref="I1" location="'Spis tablic'!A1" display="'Spis tablic'"/>
  </hyperlinks>
  <pageMargins left="0.78740157480314965" right="0.59055118110236227" top="0.98425196850393704" bottom="0.98425196850393704" header="0.51181102362204722" footer="0.51181102362204722"/>
  <pageSetup paperSize="9" firstPageNumber="3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47</vt:i4>
      </vt:variant>
    </vt:vector>
  </HeadingPairs>
  <TitlesOfParts>
    <vt:vector size="47" baseType="lpstr">
      <vt:lpstr>Spis tablic</vt:lpstr>
      <vt:lpstr>NAKL_TABL_1</vt:lpstr>
      <vt:lpstr>NAKL_TABL_1_cd_1</vt:lpstr>
      <vt:lpstr>NAKL_TABL_2</vt:lpstr>
      <vt:lpstr>NAKL_TABL_2_cd_1</vt:lpstr>
      <vt:lpstr>NAKL_TABL_2_cd_2</vt:lpstr>
      <vt:lpstr>NAKL_TABL_3</vt:lpstr>
      <vt:lpstr>NAKL_TABL_4</vt:lpstr>
      <vt:lpstr>NAKL_TABL_4_cd_1</vt:lpstr>
      <vt:lpstr>NAKL_TABL_4_cd_2</vt:lpstr>
      <vt:lpstr>NAKL_TABL_4_cd_3</vt:lpstr>
      <vt:lpstr>NAKL_TABL_4_cd_4</vt:lpstr>
      <vt:lpstr>NAKL_TABL_4_cd_5</vt:lpstr>
      <vt:lpstr>NAKL_TABL_4_cd_6</vt:lpstr>
      <vt:lpstr>NAKL_TABL_4_cd_7</vt:lpstr>
      <vt:lpstr>NAKL_TABL_4_cd_8</vt:lpstr>
      <vt:lpstr>NAKL_TABL_5</vt:lpstr>
      <vt:lpstr>SR_TABL_1(6)</vt:lpstr>
      <vt:lpstr>SR_TABL_1(6)_cd_1</vt:lpstr>
      <vt:lpstr>SR_TABL_2(7)</vt:lpstr>
      <vt:lpstr>SR_TABL_2(7)_cd_1</vt:lpstr>
      <vt:lpstr>SR_TABL_2(7)_cd_2</vt:lpstr>
      <vt:lpstr>SR_TABL_3(8)</vt:lpstr>
      <vt:lpstr>SR_TABL_3(8)_ cd_1</vt:lpstr>
      <vt:lpstr>SR_TABL_3(8)_cd_2</vt:lpstr>
      <vt:lpstr>SR_TABL_4(9)</vt:lpstr>
      <vt:lpstr>SR_TABL_4(9)_cd_1</vt:lpstr>
      <vt:lpstr>SR_TABL_4(9)_cd_2</vt:lpstr>
      <vt:lpstr>SR_TABL_5(10)</vt:lpstr>
      <vt:lpstr>SR_TABL_5(10)_cd_1</vt:lpstr>
      <vt:lpstr>SR_TABL_5(10)_cd_2</vt:lpstr>
      <vt:lpstr>SR_TABL_6(11)</vt:lpstr>
      <vt:lpstr>_TABL_6(11)_cd_1</vt:lpstr>
      <vt:lpstr>SR_TABL_6(11)_cd_2</vt:lpstr>
      <vt:lpstr>SR_TABL_7(12)</vt:lpstr>
      <vt:lpstr>SR_TABL_8(13)</vt:lpstr>
      <vt:lpstr>SR_TABL_9(14)</vt:lpstr>
      <vt:lpstr>SR_TABL_10(15) </vt:lpstr>
      <vt:lpstr>SR_TABL_10(15)_cd_1</vt:lpstr>
      <vt:lpstr>SR_TABL_10(15)_cd_2</vt:lpstr>
      <vt:lpstr>SR_TABL_10(15)_cd_3</vt:lpstr>
      <vt:lpstr>SR_TABL_10(15)_cd_4</vt:lpstr>
      <vt:lpstr>SR_TABL_10(15)_cd_5</vt:lpstr>
      <vt:lpstr>SR_TABL_10(15)_cd_6</vt:lpstr>
      <vt:lpstr>SR_TABL_10(15)_cd_7</vt:lpstr>
      <vt:lpstr>SR_TABL_10(15)_cd_8</vt:lpstr>
      <vt:lpstr>Arkusz1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Środki trwałe w gospodarce narodowej w 2008 r.</dc:title>
  <dc:creator>GUS</dc:creator>
  <cp:lastModifiedBy>Brzezińska Beata</cp:lastModifiedBy>
  <cp:lastPrinted>2017-12-14T09:29:11Z</cp:lastPrinted>
  <dcterms:created xsi:type="dcterms:W3CDTF">2009-12-18T12:15:59Z</dcterms:created>
  <dcterms:modified xsi:type="dcterms:W3CDTF">2017-12-28T12:26:50Z</dcterms:modified>
</cp:coreProperties>
</file>